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Ноябрь 2023\"/>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73" i="28" l="1"/>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D40" i="25"/>
  <c r="H40" i="25"/>
  <c r="L40" i="25"/>
  <c r="P40" i="25"/>
  <c r="T40" i="25"/>
  <c r="X40" i="25"/>
  <c r="E40" i="25"/>
  <c r="I40" i="25"/>
  <c r="M40" i="25"/>
  <c r="Q40" i="25"/>
  <c r="U40" i="25"/>
  <c r="Y40" i="25"/>
  <c r="F40" i="25"/>
  <c r="N40" i="25"/>
  <c r="V40" i="25"/>
  <c r="J40" i="25"/>
  <c r="R40" i="25"/>
  <c r="K40" i="25"/>
  <c r="S40" i="25"/>
  <c r="G40" i="25"/>
  <c r="O40" i="25"/>
  <c r="W40" i="25"/>
  <c r="C40" i="25"/>
  <c r="B40" i="25"/>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459" i="28"/>
  <c r="A357" i="28"/>
  <c r="A251" i="21"/>
  <c r="A285" i="21"/>
  <c r="A216" i="21"/>
  <c r="A149" i="19"/>
  <c r="A147" i="21"/>
  <c r="A77" i="21"/>
  <c r="A112" i="21"/>
  <c r="A182" i="21"/>
  <c r="E220" i="28" l="1"/>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460" i="28"/>
  <c r="A255" i="28"/>
  <c r="A358" i="28"/>
  <c r="A221" i="28"/>
  <c r="A323" i="28"/>
  <c r="A289" i="28"/>
  <c r="A392" i="28"/>
  <c r="A426" i="28"/>
  <c r="A286" i="21"/>
  <c r="A252" i="21"/>
  <c r="A217" i="21"/>
  <c r="A183" i="21"/>
  <c r="A148" i="21"/>
  <c r="A113" i="21"/>
  <c r="E183" i="21" l="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56" i="28"/>
  <c r="A427" i="28"/>
  <c r="A359" i="28"/>
  <c r="A253" i="21"/>
  <c r="A287" i="21"/>
  <c r="A218" i="21"/>
  <c r="A149" i="21"/>
  <c r="A18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394" i="28"/>
  <c r="A428" i="28"/>
  <c r="A462" i="28"/>
  <c r="A325" i="28"/>
  <c r="A288" i="21"/>
  <c r="A254" i="21"/>
  <c r="A219"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<sst xmlns="http://schemas.openxmlformats.org/spreadsheetml/2006/main" count="1034" uniqueCount="191">
  <si>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</si>
  <si>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</si>
  <si>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</si>
  <si>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</si>
  <si>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</si>
  <si>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</si>
  <si>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</si>
  <si>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</si>
  <si>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</si>
  <si>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</si>
  <si>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</si>
  <si>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</si>
  <si>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</si>
  <si>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</si>
  <si>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</si>
  <si>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</si>
  <si>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</si>
  <si>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</si>
  <si>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</si>
  <si>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</si>
  <si>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</si>
  <si>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</si>
  <si>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</si>
  <si>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</si>
  <si>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</si>
  <si>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</si>
  <si>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</si>
  <si>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</si>
  <si>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</si>
  <si>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</si>
  <si>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</si>
  <si>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</si>
  <si>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</si>
  <si>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</si>
  <si>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</si>
  <si>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</si>
  <si>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</si>
  <si>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</si>
  <si>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</si>
  <si>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</si>
  <si>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</si>
  <si>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</si>
  <si>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</si>
  <si>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</si>
  <si>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</si>
  <si>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</si>
  <si>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</si>
  <si>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</si>
  <si>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</si>
  <si>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</si>
  <si>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</si>
  <si>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</si>
  <si>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</si>
  <si>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</si>
  <si>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</si>
  <si>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</si>
  <si>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</si>
  <si>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</si>
  <si>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</si>
  <si>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</si>
  <si>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</si>
  <si>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</si>
  <si>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</si>
  <si>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</si>
  <si>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</si>
  <si>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</si>
  <si>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</si>
  <si>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</si>
  <si>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</si>
  <si>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</si>
  <si>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</si>
  <si>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</si>
  <si>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</si>
  <si>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</si>
  <si>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</si>
  <si>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</si>
  <si>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</si>
  <si>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</si>
  <si>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</si>
  <si>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</si>
  <si>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</si>
  <si>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</si>
  <si>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</si>
  <si>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</si>
  <si>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</si>
  <si>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</si>
  <si>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</si>
  <si>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</si>
  <si>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</si>
  <si>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</si>
  <si>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</si>
  <si>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</si>
  <si>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</si>
  <si>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</si>
  <si>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</si>
  <si>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</si>
  <si>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</si>
  <si>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</si>
  <si>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</si>
  <si>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</si>
  <si>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</si>
  <si>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</si>
  <si>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</si>
  <si>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</si>
  <si>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</si>
  <si>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</si>
  <si>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</si>
  <si>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</si>
  <si>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</si>
  <si>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</si>
  <si>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</si>
  <si>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</si>
  <si>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</si>
  <si>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</si>
  <si>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</si>
  <si>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</si>
  <si>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</si>
  <si>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</si>
  <si>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</si>
  <si>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</si>
  <si>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</si>
  <si>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</si>
  <si>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</si>
  <si>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</si>
  <si>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</si>
  <si>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</si>
  <si>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</si>
  <si>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</si>
  <si>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</si>
  <si>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</si>
  <si>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</si>
  <si>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</si>
  <si>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</si>
  <si>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</si>
  <si>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</si>
  <si>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</si>
  <si>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</si>
  <si>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</si>
  <si>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</si>
  <si>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</si>
  <si>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</si>
  <si>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</si>
  <si>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</si>
  <si>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</si>
  <si>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</si>
  <si>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</si>
  <si>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</si>
  <si>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</si>
  <si>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</si>
  <si>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</si>
  <si>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</si>
  <si>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</si>
  <si>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</si>
  <si>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</si>
  <si>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</si>
  <si>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</si>
  <si>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</si>
  <si>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</si>
  <si>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2023 г.</t>
  </si>
  <si>
    <t>2429,65</t>
  </si>
  <si>
    <t>ноябрь 2023 года</t>
  </si>
  <si>
    <t>01.11.2023</t>
  </si>
  <si>
    <t>02.11.2023</t>
  </si>
  <si>
    <t>03.11.2023</t>
  </si>
  <si>
    <t>04.11.2023</t>
  </si>
  <si>
    <t>05.11.2023</t>
  </si>
  <si>
    <t>06.11.2023</t>
  </si>
  <si>
    <t>07.11.2023</t>
  </si>
  <si>
    <t>08.11.2023</t>
  </si>
  <si>
    <t>09.11.2023</t>
  </si>
  <si>
    <t>10.11.2023</t>
  </si>
  <si>
    <t>11.11.2023</t>
  </si>
  <si>
    <t>12.11.2023</t>
  </si>
  <si>
    <t>13.11.2023</t>
  </si>
  <si>
    <t>14.11.2023</t>
  </si>
  <si>
    <t>15.11.2023</t>
  </si>
  <si>
    <t>16.11.2023</t>
  </si>
  <si>
    <t>17.11.2023</t>
  </si>
  <si>
    <t>18.11.2023</t>
  </si>
  <si>
    <t>19.11.2023</t>
  </si>
  <si>
    <t>20.11.2023</t>
  </si>
  <si>
    <t>21.11.2023</t>
  </si>
  <si>
    <t>22.11.2023</t>
  </si>
  <si>
    <t>23.11.2023</t>
  </si>
  <si>
    <t>24.11.2023</t>
  </si>
  <si>
    <t>25.11.2023</t>
  </si>
  <si>
    <t>26.11.2023</t>
  </si>
  <si>
    <t>27.11.2023</t>
  </si>
  <si>
    <t>28.11.2023</t>
  </si>
  <si>
    <t>29.11.2023</t>
  </si>
  <si>
    <t>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</si>
</sst>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emf"/><Relationship Id="rId2" Type="http://schemas.openxmlformats.org/officeDocument/2006/relationships/image" Target="../media/image2.wmf"/><Relationship Id="rId16" Type="http://schemas.openxmlformats.org/officeDocument/2006/relationships/image" Target="../media/image16.e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e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17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25762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44" name="Object 320" hidden="1">
              <a:extLst>
                <a:ext uri="{63B3BB69-23CF-44E3-9099-C40C66FF867C}">
                  <a14:compatExt spid="_x0000_s13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7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490" name="Object 466" hidden="1">
              <a:extLst>
                <a:ext uri="{63B3BB69-23CF-44E3-9099-C40C66FF867C}">
                  <a14:compatExt spid="_x0000_s14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621" name="Object 597" hidden="1">
              <a:extLst>
                <a:ext uri="{63B3BB69-23CF-44E3-9099-C40C66FF867C}">
                  <a14:compatExt spid="_x0000_s16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8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8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0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766" name="Object 742" hidden="1">
              <a:extLst>
                <a:ext uri="{63B3BB69-23CF-44E3-9099-C40C66FF867C}">
                  <a14:compatExt spid="_x0000_s17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8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7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7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9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1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5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5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7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1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31"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542925</xdr:colOff>
          <xdr:row>37</xdr:row>
          <xdr:rowOff>57150</xdr:rowOff>
        </xdr:from>
        <xdr:to>
          <xdr:col>5</xdr:col>
          <xdr:colOff>1143000</xdr:colOff>
          <xdr:row>37</xdr:row>
          <xdr:rowOff>342900</xdr:rowOff>
        </xdr:to>
        <xdr:sp macro="" textlink="">
          <xdr:nvSpPr>
            <xdr:cNvPr id="2145" name="Object 1121" hidden="1">
              <a:extLst>
                <a:ext uri="{63B3BB69-23CF-44E3-9099-C40C66FF867C}">
                  <a14:compatExt spid="_x0000_s2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37</xdr:row>
          <xdr:rowOff>19050</xdr:rowOff>
        </xdr:from>
        <xdr:to>
          <xdr:col>3</xdr:col>
          <xdr:colOff>1219200</xdr:colOff>
          <xdr:row>37</xdr:row>
          <xdr:rowOff>361950</xdr:rowOff>
        </xdr:to>
        <xdr:sp macro="" textlink="">
          <xdr:nvSpPr>
            <xdr:cNvPr id="2146" name="Object 1122" hidden="1">
              <a:extLst>
                <a:ext uri="{63B3BB69-23CF-44E3-9099-C40C66FF867C}">
                  <a14:compatExt spid="_x0000_s2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37</xdr:row>
          <xdr:rowOff>9525</xdr:rowOff>
        </xdr:from>
        <xdr:to>
          <xdr:col>2</xdr:col>
          <xdr:colOff>1209675</xdr:colOff>
          <xdr:row>37</xdr:row>
          <xdr:rowOff>361950</xdr:rowOff>
        </xdr:to>
        <xdr:sp macro="" textlink="">
          <xdr:nvSpPr>
            <xdr:cNvPr id="2147" name="Object 1123" hidden="1">
              <a:extLst>
                <a:ext uri="{63B3BB69-23CF-44E3-9099-C40C66FF867C}">
                  <a14:compatExt spid="_x0000_s21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20</xdr:row>
          <xdr:rowOff>209550</xdr:rowOff>
        </xdr:from>
        <xdr:to>
          <xdr:col>2</xdr:col>
          <xdr:colOff>1123950</xdr:colOff>
          <xdr:row>20</xdr:row>
          <xdr:rowOff>438150</xdr:rowOff>
        </xdr:to>
        <xdr:sp macro="" textlink="">
          <xdr:nvSpPr>
            <xdr:cNvPr id="2148" name="Object 1124" hidden="1">
              <a:extLst>
                <a:ext uri="{63B3BB69-23CF-44E3-9099-C40C66FF867C}">
                  <a14:compatExt spid="_x0000_s21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21</xdr:row>
          <xdr:rowOff>209550</xdr:rowOff>
        </xdr:from>
        <xdr:to>
          <xdr:col>2</xdr:col>
          <xdr:colOff>1152525</xdr:colOff>
          <xdr:row>21</xdr:row>
          <xdr:rowOff>438150</xdr:rowOff>
        </xdr:to>
        <xdr:sp macro="" textlink="">
          <xdr:nvSpPr>
            <xdr:cNvPr id="2149" name="Object 1125" hidden="1">
              <a:extLst>
                <a:ext uri="{63B3BB69-23CF-44E3-9099-C40C66FF867C}">
                  <a14:compatExt spid="_x0000_s21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22</xdr:row>
          <xdr:rowOff>209550</xdr:rowOff>
        </xdr:from>
        <xdr:to>
          <xdr:col>2</xdr:col>
          <xdr:colOff>981075</xdr:colOff>
          <xdr:row>22</xdr:row>
          <xdr:rowOff>457200</xdr:rowOff>
        </xdr:to>
        <xdr:sp macro="" textlink="">
          <xdr:nvSpPr>
            <xdr:cNvPr id="2150" name="Object 1126" hidden="1">
              <a:extLst>
                <a:ext uri="{63B3BB69-23CF-44E3-9099-C40C66FF867C}">
                  <a14:compatExt spid="_x0000_s21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23</xdr:row>
          <xdr:rowOff>180975</xdr:rowOff>
        </xdr:from>
        <xdr:to>
          <xdr:col>2</xdr:col>
          <xdr:colOff>942975</xdr:colOff>
          <xdr:row>23</xdr:row>
          <xdr:rowOff>438150</xdr:rowOff>
        </xdr:to>
        <xdr:sp macro="" textlink="">
          <xdr:nvSpPr>
            <xdr:cNvPr id="2151" name="Object 1127" hidden="1">
              <a:extLst>
                <a:ext uri="{63B3BB69-23CF-44E3-9099-C40C66FF867C}">
                  <a14:compatExt spid="_x0000_s21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0.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image" Target="../media/image18.wmf"/><Relationship Id="rId47" Type="http://schemas.openxmlformats.org/officeDocument/2006/relationships/oleObject" Target="../embeddings/oleObject24.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19.bin"/><Relationship Id="rId40" Type="http://schemas.openxmlformats.org/officeDocument/2006/relationships/image" Target="../media/image17.emf"/><Relationship Id="rId45" Type="http://schemas.openxmlformats.org/officeDocument/2006/relationships/oleObject" Target="../embeddings/oleObject23.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image" Target="../media/image15.wmf"/><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image" Target="../media/image19.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2.bin"/><Relationship Id="rId48" Type="http://schemas.openxmlformats.org/officeDocument/2006/relationships/image" Target="../media/image21.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emf"/><Relationship Id="rId33" Type="http://schemas.openxmlformats.org/officeDocument/2006/relationships/oleObject" Target="../embeddings/oleObject16.bin"/><Relationship Id="rId38" Type="http://schemas.openxmlformats.org/officeDocument/2006/relationships/image" Target="../media/image16.emf"/><Relationship Id="rId46" Type="http://schemas.openxmlformats.org/officeDocument/2006/relationships/image" Target="../media/image20.wmf"/><Relationship Id="rId20" Type="http://schemas.openxmlformats.org/officeDocument/2006/relationships/oleObject" Target="../embeddings/oleObject9.bin"/><Relationship Id="rId41" Type="http://schemas.openxmlformats.org/officeDocument/2006/relationships/oleObject" Target="../embeddings/oleObject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17" sqref="L17:M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4973.3983410299998</v>
      </c>
      <c r="D7" s="4">
        <f>$F$12+'СЕТ СН'!G5+СВЦЭМ!$D$10+'СЕТ СН'!G11-'СЕТ СН'!G$18</f>
        <v>5353.8383410300003</v>
      </c>
      <c r="E7" s="4">
        <f>$F$12+'СЕТ СН'!H5+СВЦЭМ!$D$10+'СЕТ СН'!H11-'СЕТ СН'!H$18</f>
        <v>5476.6083410299998</v>
      </c>
      <c r="F7" s="4">
        <f>$F$12+'СЕТ СН'!I5+СВЦЭМ!$D$10+'СЕТ СН'!I11-'СЕТ СН'!I$18</f>
        <v>5728.6283410300002</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1831.23885864</v>
      </c>
      <c r="H12" s="2" t="s">
        <v>41</v>
      </c>
    </row>
    <row r="13" spans="1:8" ht="31.5" x14ac:dyDescent="0.25">
      <c r="A13" s="12">
        <v>2</v>
      </c>
      <c r="B13" s="104" t="s">
        <v>48</v>
      </c>
      <c r="C13" s="104"/>
      <c r="D13" s="104"/>
      <c r="E13" s="13" t="s">
        <v>22</v>
      </c>
      <c r="F13" s="11">
        <f>СВЦЭМ!$D$11</f>
        <v>1831.23885864</v>
      </c>
    </row>
    <row r="14" spans="1:8" ht="36" customHeight="1" x14ac:dyDescent="0.25">
      <c r="A14" s="12">
        <v>3</v>
      </c>
      <c r="B14" s="104" t="s">
        <v>49</v>
      </c>
      <c r="C14" s="104"/>
      <c r="D14" s="104"/>
      <c r="E14" s="13" t="s">
        <v>23</v>
      </c>
      <c r="F14" s="11">
        <f>СВЦЭМ!$D$12</f>
        <v>651187.78056081617</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16.369</v>
      </c>
    </row>
    <row r="17" spans="1:6" ht="33" customHeight="1" x14ac:dyDescent="0.25">
      <c r="A17" s="12">
        <v>6</v>
      </c>
      <c r="B17" s="104" t="s">
        <v>53</v>
      </c>
      <c r="C17" s="104" t="s">
        <v>25</v>
      </c>
      <c r="D17" s="104" t="s">
        <v>6</v>
      </c>
      <c r="E17" s="13" t="s">
        <v>6</v>
      </c>
      <c r="F17" s="16">
        <f>SUM(F19:F23)</f>
        <v>16.369</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16.369</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11497.409</v>
      </c>
    </row>
    <row r="26" spans="1:6" ht="30.75" customHeight="1" x14ac:dyDescent="0.25">
      <c r="A26" s="12">
        <v>9</v>
      </c>
      <c r="B26" s="104" t="s">
        <v>62</v>
      </c>
      <c r="C26" s="104" t="s">
        <v>27</v>
      </c>
      <c r="D26" s="104" t="s">
        <v>28</v>
      </c>
      <c r="E26" s="13" t="s">
        <v>61</v>
      </c>
      <c r="F26" s="16">
        <f>SUM(F28:F32)</f>
        <v>11497.409</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11497.409</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2023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5052.1019131499997</v>
      </c>
      <c r="C9" s="4">
        <f>СВЦЭМ!$D$14+'СЕТ СН'!G5+СВЦЭМ!$D$10+'СЕТ СН'!G11-'СЕТ СН'!G$19</f>
        <v>5432.5419131500003</v>
      </c>
      <c r="D9" s="4">
        <f>СВЦЭМ!$D$14+'СЕТ СН'!H5+СВЦЭМ!$D$10+'СЕТ СН'!H11-'СЕТ СН'!H$19</f>
        <v>5555.3119131499998</v>
      </c>
      <c r="E9" s="4">
        <f>СВЦЭМ!$D$14+'СЕТ СН'!I5+СВЦЭМ!$D$10+'СЕТ СН'!I11-'СЕТ СН'!I$19</f>
        <v>5807.3319131500002</v>
      </c>
    </row>
    <row r="10" spans="1:6" x14ac:dyDescent="0.25">
      <c r="A10" s="26" t="s">
        <v>35</v>
      </c>
      <c r="B10" s="4">
        <f>СВЦЭМ!$D$15+'СЕТ СН'!F5+СВЦЭМ!$D$10+'СЕТ СН'!F11-'СЕТ СН'!F$19</f>
        <v>5875.8707144400005</v>
      </c>
      <c r="C10" s="4">
        <f>СВЦЭМ!$D$15+'СЕТ СН'!G5+СВЦЭМ!$D$10+'СЕТ СН'!G11-'СЕТ СН'!G$19</f>
        <v>6256.3107144400001</v>
      </c>
      <c r="D10" s="4">
        <f>СВЦЭМ!$D$15+'СЕТ СН'!H5+СВЦЭМ!$D$10+'СЕТ СН'!H11-'СЕТ СН'!H$19</f>
        <v>6379.0807144399996</v>
      </c>
      <c r="E10" s="4">
        <f>СВЦЭМ!$D$15+'СЕТ СН'!I5+СВЦЭМ!$D$10+'СЕТ СН'!I11-'СЕТ СН'!I$19</f>
        <v>6631.10071444</v>
      </c>
    </row>
    <row r="11" spans="1:6" x14ac:dyDescent="0.25">
      <c r="A11" s="26" t="s">
        <v>36</v>
      </c>
      <c r="B11" s="4">
        <f>СВЦЭМ!$D$16+'СЕТ СН'!F5+СВЦЭМ!$D$10+'СЕТ СН'!F11-'СЕТ СН'!F$19</f>
        <v>7032.24691059</v>
      </c>
      <c r="C11" s="4">
        <f>СВЦЭМ!$D$16+'СЕТ СН'!G5+СВЦЭМ!$D$10+'СЕТ СН'!G11-'СЕТ СН'!G$19</f>
        <v>7412.6869105899996</v>
      </c>
      <c r="D11" s="4">
        <f>СВЦЭМ!$D$16+'СЕТ СН'!H5+СВЦЭМ!$D$10+'СЕТ СН'!H11-'СЕТ СН'!H$19</f>
        <v>7535.45691059</v>
      </c>
      <c r="E11" s="4">
        <f>СВЦЭМ!$D$16+'СЕТ СН'!I5+СВЦЭМ!$D$10+'СЕТ СН'!I11-'СЕТ СН'!I$19</f>
        <v>7787.4769105900004</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5052.1019131499997</v>
      </c>
      <c r="C16" s="28">
        <f>СВЦЭМ!$D$14+'СЕТ СН'!G5+СВЦЭМ!$D$10+'СЕТ СН'!G11-'СЕТ СН'!G$19</f>
        <v>5432.5419131500003</v>
      </c>
      <c r="D16" s="28">
        <f>СВЦЭМ!$D$14+'СЕТ СН'!H5+СВЦЭМ!$D$10+'СЕТ СН'!H11-'СЕТ СН'!H$19</f>
        <v>5555.3119131499998</v>
      </c>
      <c r="E16" s="28">
        <f>СВЦЭМ!$D$14+'СЕТ СН'!I5+СВЦЭМ!$D$10+'СЕТ СН'!I11-'СЕТ СН'!I$19</f>
        <v>5807.3319131500002</v>
      </c>
    </row>
    <row r="17" spans="1:5" x14ac:dyDescent="0.25">
      <c r="A17" s="26" t="s">
        <v>37</v>
      </c>
      <c r="B17" s="28">
        <f>СВЦЭМ!$D$17+'СЕТ СН'!F5+СВЦЭМ!$D$10+'СЕТ СН'!F11-'СЕТ СН'!F$19</f>
        <v>6319.1935789099998</v>
      </c>
      <c r="C17" s="28">
        <f>СВЦЭМ!$D$17+'СЕТ СН'!G5+СВЦЭМ!$D$10+'СЕТ СН'!G11-'СЕТ СН'!G$19</f>
        <v>6699.6335789100003</v>
      </c>
      <c r="D17" s="28">
        <f>СВЦЭМ!$D$17+'СЕТ СН'!H5+СВЦЭМ!$D$10+'СЕТ СН'!H11-'СЕТ СН'!H$19</f>
        <v>6822.4035789099999</v>
      </c>
      <c r="E17" s="28">
        <f>СВЦЭМ!$D$17+'СЕТ СН'!I5+СВЦЭМ!$D$10+'СЕТ СН'!I11-'СЕТ СН'!I$19</f>
        <v>7074.4235789099994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SUMIFS(СВЦЭМ!$C$39:$C$782,СВЦЭМ!$A$39:$A$782,$A12,СВЦЭМ!$B$39:$B$782,B$11)+'СЕТ СН'!$F$12+СВЦЭМ!$D$10+'СЕТ СН'!$F$5-'СЕТ СН'!$F$20</f>
        <v>5208.5882252000001</v>
      </c>
      <c r="C12" s="36">
        <f>SUMIFS(СВЦЭМ!$C$39:$C$782,СВЦЭМ!$A$39:$A$782,$A12,СВЦЭМ!$B$39:$B$782,C$11)+'СЕТ СН'!$F$12+СВЦЭМ!$D$10+'СЕТ СН'!$F$5-'СЕТ СН'!$F$20</f>
        <v>5136.1715169199997</v>
      </c>
      <c r="D12" s="36">
        <f>SUMIFS(СВЦЭМ!$C$39:$C$782,СВЦЭМ!$A$39:$A$782,$A12,СВЦЭМ!$B$39:$B$782,D$11)+'СЕТ СН'!$F$12+СВЦЭМ!$D$10+'СЕТ СН'!$F$5-'СЕТ СН'!$F$20</f>
        <v>5214.2384847100002</v>
      </c>
      <c r="E12" s="36">
        <f>SUMIFS(СВЦЭМ!$C$39:$C$782,СВЦЭМ!$A$39:$A$782,$A12,СВЦЭМ!$B$39:$B$782,E$11)+'СЕТ СН'!$F$12+СВЦЭМ!$D$10+'СЕТ СН'!$F$5-'СЕТ СН'!$F$20</f>
        <v>5204.2549561800006</v>
      </c>
      <c r="F12" s="36">
        <f>SUMIFS(СВЦЭМ!$C$39:$C$782,СВЦЭМ!$A$39:$A$782,$A12,СВЦЭМ!$B$39:$B$782,F$11)+'СЕТ СН'!$F$12+СВЦЭМ!$D$10+'СЕТ СН'!$F$5-'СЕТ СН'!$F$20</f>
        <v>5215.6075895699996</v>
      </c>
      <c r="G12" s="36">
        <f>SUMIFS(СВЦЭМ!$C$39:$C$782,СВЦЭМ!$A$39:$A$782,$A12,СВЦЭМ!$B$39:$B$782,G$11)+'СЕТ СН'!$F$12+СВЦЭМ!$D$10+'СЕТ СН'!$F$5-'СЕТ СН'!$F$20</f>
        <v>5214.37500912</v>
      </c>
      <c r="H12" s="36">
        <f>SUMIFS(СВЦЭМ!$C$39:$C$782,СВЦЭМ!$A$39:$A$782,$A12,СВЦЭМ!$B$39:$B$782,H$11)+'СЕТ СН'!$F$12+СВЦЭМ!$D$10+'СЕТ СН'!$F$5-'СЕТ СН'!$F$20</f>
        <v>5139.6323322200005</v>
      </c>
      <c r="I12" s="36">
        <f>SUMIFS(СВЦЭМ!$C$39:$C$782,СВЦЭМ!$A$39:$A$782,$A12,СВЦЭМ!$B$39:$B$782,I$11)+'СЕТ СН'!$F$12+СВЦЭМ!$D$10+'СЕТ СН'!$F$5-'СЕТ СН'!$F$20</f>
        <v>5066.3183220500005</v>
      </c>
      <c r="J12" s="36">
        <f>SUMIFS(СВЦЭМ!$C$39:$C$782,СВЦЭМ!$A$39:$A$782,$A12,СВЦЭМ!$B$39:$B$782,J$11)+'СЕТ СН'!$F$12+СВЦЭМ!$D$10+'СЕТ СН'!$F$5-'СЕТ СН'!$F$20</f>
        <v>5028.1804941299997</v>
      </c>
      <c r="K12" s="36">
        <f>SUMIFS(СВЦЭМ!$C$39:$C$782,СВЦЭМ!$A$39:$A$782,$A12,СВЦЭМ!$B$39:$B$782,K$11)+'СЕТ СН'!$F$12+СВЦЭМ!$D$10+'СЕТ СН'!$F$5-'СЕТ СН'!$F$20</f>
        <v>4987.1253885700007</v>
      </c>
      <c r="L12" s="36">
        <f>SUMIFS(СВЦЭМ!$C$39:$C$782,СВЦЭМ!$A$39:$A$782,$A12,СВЦЭМ!$B$39:$B$782,L$11)+'СЕТ СН'!$F$12+СВЦЭМ!$D$10+'СЕТ СН'!$F$5-'СЕТ СН'!$F$20</f>
        <v>5002.77365422</v>
      </c>
      <c r="M12" s="36">
        <f>SUMIFS(СВЦЭМ!$C$39:$C$782,СВЦЭМ!$A$39:$A$782,$A12,СВЦЭМ!$B$39:$B$782,M$11)+'СЕТ СН'!$F$12+СВЦЭМ!$D$10+'СЕТ СН'!$F$5-'СЕТ СН'!$F$20</f>
        <v>4995.3692287000003</v>
      </c>
      <c r="N12" s="36">
        <f>SUMIFS(СВЦЭМ!$C$39:$C$782,СВЦЭМ!$A$39:$A$782,$A12,СВЦЭМ!$B$39:$B$782,N$11)+'СЕТ СН'!$F$12+СВЦЭМ!$D$10+'СЕТ СН'!$F$5-'СЕТ СН'!$F$20</f>
        <v>5015.6753738200005</v>
      </c>
      <c r="O12" s="36">
        <f>SUMIFS(СВЦЭМ!$C$39:$C$782,СВЦЭМ!$A$39:$A$782,$A12,СВЦЭМ!$B$39:$B$782,O$11)+'СЕТ СН'!$F$12+СВЦЭМ!$D$10+'СЕТ СН'!$F$5-'СЕТ СН'!$F$20</f>
        <v>5017.7611941800005</v>
      </c>
      <c r="P12" s="36">
        <f>SUMIFS(СВЦЭМ!$C$39:$C$782,СВЦЭМ!$A$39:$A$782,$A12,СВЦЭМ!$B$39:$B$782,P$11)+'СЕТ СН'!$F$12+СВЦЭМ!$D$10+'СЕТ СН'!$F$5-'СЕТ СН'!$F$20</f>
        <v>5025.3703349500001</v>
      </c>
      <c r="Q12" s="36">
        <f>SUMIFS(СВЦЭМ!$C$39:$C$782,СВЦЭМ!$A$39:$A$782,$A12,СВЦЭМ!$B$39:$B$782,Q$11)+'СЕТ СН'!$F$12+СВЦЭМ!$D$10+'СЕТ СН'!$F$5-'СЕТ СН'!$F$20</f>
        <v>5035.1631190200005</v>
      </c>
      <c r="R12" s="36">
        <f>SUMIFS(СВЦЭМ!$C$39:$C$782,СВЦЭМ!$A$39:$A$782,$A12,СВЦЭМ!$B$39:$B$782,R$11)+'СЕТ СН'!$F$12+СВЦЭМ!$D$10+'СЕТ СН'!$F$5-'СЕТ СН'!$F$20</f>
        <v>5038.7389367300002</v>
      </c>
      <c r="S12" s="36">
        <f>SUMIFS(СВЦЭМ!$C$39:$C$782,СВЦЭМ!$A$39:$A$782,$A12,СВЦЭМ!$B$39:$B$782,S$11)+'СЕТ СН'!$F$12+СВЦЭМ!$D$10+'СЕТ СН'!$F$5-'СЕТ СН'!$F$20</f>
        <v>5009.19228681</v>
      </c>
      <c r="T12" s="36">
        <f>SUMIFS(СВЦЭМ!$C$39:$C$782,СВЦЭМ!$A$39:$A$782,$A12,СВЦЭМ!$B$39:$B$782,T$11)+'СЕТ СН'!$F$12+СВЦЭМ!$D$10+'СЕТ СН'!$F$5-'СЕТ СН'!$F$20</f>
        <v>4946.8707897000004</v>
      </c>
      <c r="U12" s="36">
        <f>SUMIFS(СВЦЭМ!$C$39:$C$782,СВЦЭМ!$A$39:$A$782,$A12,СВЦЭМ!$B$39:$B$782,U$11)+'СЕТ СН'!$F$12+СВЦЭМ!$D$10+'СЕТ СН'!$F$5-'СЕТ СН'!$F$20</f>
        <v>4925.4103487400007</v>
      </c>
      <c r="V12" s="36">
        <f>SUMIFS(СВЦЭМ!$C$39:$C$782,СВЦЭМ!$A$39:$A$782,$A12,СВЦЭМ!$B$39:$B$782,V$11)+'СЕТ СН'!$F$12+СВЦЭМ!$D$10+'СЕТ СН'!$F$5-'СЕТ СН'!$F$20</f>
        <v>4950.3000635300004</v>
      </c>
      <c r="W12" s="36">
        <f>SUMIFS(СВЦЭМ!$C$39:$C$782,СВЦЭМ!$A$39:$A$782,$A12,СВЦЭМ!$B$39:$B$782,W$11)+'СЕТ СН'!$F$12+СВЦЭМ!$D$10+'СЕТ СН'!$F$5-'СЕТ СН'!$F$20</f>
        <v>4962.1269334400004</v>
      </c>
      <c r="X12" s="36">
        <f>SUMIFS(СВЦЭМ!$C$39:$C$782,СВЦЭМ!$A$39:$A$782,$A12,СВЦЭМ!$B$39:$B$782,X$11)+'СЕТ СН'!$F$12+СВЦЭМ!$D$10+'СЕТ СН'!$F$5-'СЕТ СН'!$F$20</f>
        <v>5001.7619287200005</v>
      </c>
      <c r="Y12" s="36">
        <f>SUMIFS(СВЦЭМ!$C$39:$C$782,СВЦЭМ!$A$39:$A$782,$A12,СВЦЭМ!$B$39:$B$782,Y$11)+'СЕТ СН'!$F$12+СВЦЭМ!$D$10+'СЕТ СН'!$F$5-'СЕТ СН'!$F$20</f>
        <v>5054.8658007800004</v>
      </c>
      <c r="AA12" s="37"/>
    </row>
    <row r="13" spans="1:27" ht="15.75" x14ac:dyDescent="0.2">
      <c r="A13" s="35">
        <f>A12+1</f>
        <v>45232</v>
      </c>
      <c r="B13" s="36">
        <f>SUMIFS(СВЦЭМ!$C$39:$C$782,СВЦЭМ!$A$39:$A$782,$A13,СВЦЭМ!$B$39:$B$782,B$11)+'СЕТ СН'!$F$12+СВЦЭМ!$D$10+'СЕТ СН'!$F$5-'СЕТ СН'!$F$20</f>
        <v>5054.9611485700007</v>
      </c>
      <c r="C13" s="36">
        <f>SUMIFS(СВЦЭМ!$C$39:$C$782,СВЦЭМ!$A$39:$A$782,$A13,СВЦЭМ!$B$39:$B$782,C$11)+'СЕТ СН'!$F$12+СВЦЭМ!$D$10+'СЕТ СН'!$F$5-'СЕТ СН'!$F$20</f>
        <v>5112.0884382599997</v>
      </c>
      <c r="D13" s="36">
        <f>SUMIFS(СВЦЭМ!$C$39:$C$782,СВЦЭМ!$A$39:$A$782,$A13,СВЦЭМ!$B$39:$B$782,D$11)+'СЕТ СН'!$F$12+СВЦЭМ!$D$10+'СЕТ СН'!$F$5-'СЕТ СН'!$F$20</f>
        <v>5172.72894911</v>
      </c>
      <c r="E13" s="36">
        <f>SUMIFS(СВЦЭМ!$C$39:$C$782,СВЦЭМ!$A$39:$A$782,$A13,СВЦЭМ!$B$39:$B$782,E$11)+'СЕТ СН'!$F$12+СВЦЭМ!$D$10+'СЕТ СН'!$F$5-'СЕТ СН'!$F$20</f>
        <v>5168.4100440799994</v>
      </c>
      <c r="F13" s="36">
        <f>SUMIFS(СВЦЭМ!$C$39:$C$782,СВЦЭМ!$A$39:$A$782,$A13,СВЦЭМ!$B$39:$B$782,F$11)+'СЕТ СН'!$F$12+СВЦЭМ!$D$10+'СЕТ СН'!$F$5-'СЕТ СН'!$F$20</f>
        <v>5162.4823403299997</v>
      </c>
      <c r="G13" s="36">
        <f>SUMIFS(СВЦЭМ!$C$39:$C$782,СВЦЭМ!$A$39:$A$782,$A13,СВЦЭМ!$B$39:$B$782,G$11)+'СЕТ СН'!$F$12+СВЦЭМ!$D$10+'СЕТ СН'!$F$5-'СЕТ СН'!$F$20</f>
        <v>5152.3229262999994</v>
      </c>
      <c r="H13" s="36">
        <f>SUMIFS(СВЦЭМ!$C$39:$C$782,СВЦЭМ!$A$39:$A$782,$A13,СВЦЭМ!$B$39:$B$782,H$11)+'СЕТ СН'!$F$12+СВЦЭМ!$D$10+'СЕТ СН'!$F$5-'СЕТ СН'!$F$20</f>
        <v>5081.1213777900002</v>
      </c>
      <c r="I13" s="36">
        <f>SUMIFS(СВЦЭМ!$C$39:$C$782,СВЦЭМ!$A$39:$A$782,$A13,СВЦЭМ!$B$39:$B$782,I$11)+'СЕТ СН'!$F$12+СВЦЭМ!$D$10+'СЕТ СН'!$F$5-'СЕТ СН'!$F$20</f>
        <v>4991.6160512599999</v>
      </c>
      <c r="J13" s="36">
        <f>SUMIFS(СВЦЭМ!$C$39:$C$782,СВЦЭМ!$A$39:$A$782,$A13,СВЦЭМ!$B$39:$B$782,J$11)+'СЕТ СН'!$F$12+СВЦЭМ!$D$10+'СЕТ СН'!$F$5-'СЕТ СН'!$F$20</f>
        <v>4939.3721316299998</v>
      </c>
      <c r="K13" s="36">
        <f>SUMIFS(СВЦЭМ!$C$39:$C$782,СВЦЭМ!$A$39:$A$782,$A13,СВЦЭМ!$B$39:$B$782,K$11)+'СЕТ СН'!$F$12+СВЦЭМ!$D$10+'СЕТ СН'!$F$5-'СЕТ СН'!$F$20</f>
        <v>4891.4931133700002</v>
      </c>
      <c r="L13" s="36">
        <f>SUMIFS(СВЦЭМ!$C$39:$C$782,СВЦЭМ!$A$39:$A$782,$A13,СВЦЭМ!$B$39:$B$782,L$11)+'СЕТ СН'!$F$12+СВЦЭМ!$D$10+'СЕТ СН'!$F$5-'СЕТ СН'!$F$20</f>
        <v>4895.3362391400005</v>
      </c>
      <c r="M13" s="36">
        <f>SUMIFS(СВЦЭМ!$C$39:$C$782,СВЦЭМ!$A$39:$A$782,$A13,СВЦЭМ!$B$39:$B$782,M$11)+'СЕТ СН'!$F$12+СВЦЭМ!$D$10+'СЕТ СН'!$F$5-'СЕТ СН'!$F$20</f>
        <v>4903.75316114</v>
      </c>
      <c r="N13" s="36">
        <f>SUMIFS(СВЦЭМ!$C$39:$C$782,СВЦЭМ!$A$39:$A$782,$A13,СВЦЭМ!$B$39:$B$782,N$11)+'СЕТ СН'!$F$12+СВЦЭМ!$D$10+'СЕТ СН'!$F$5-'СЕТ СН'!$F$20</f>
        <v>4939.5655680300006</v>
      </c>
      <c r="O13" s="36">
        <f>SUMIFS(СВЦЭМ!$C$39:$C$782,СВЦЭМ!$A$39:$A$782,$A13,СВЦЭМ!$B$39:$B$782,O$11)+'СЕТ СН'!$F$12+СВЦЭМ!$D$10+'СЕТ СН'!$F$5-'СЕТ СН'!$F$20</f>
        <v>4939.0774887099997</v>
      </c>
      <c r="P13" s="36">
        <f>SUMIFS(СВЦЭМ!$C$39:$C$782,СВЦЭМ!$A$39:$A$782,$A13,СВЦЭМ!$B$39:$B$782,P$11)+'СЕТ СН'!$F$12+СВЦЭМ!$D$10+'СЕТ СН'!$F$5-'СЕТ СН'!$F$20</f>
        <v>4944.8492258300003</v>
      </c>
      <c r="Q13" s="36">
        <f>SUMIFS(СВЦЭМ!$C$39:$C$782,СВЦЭМ!$A$39:$A$782,$A13,СВЦЭМ!$B$39:$B$782,Q$11)+'СЕТ СН'!$F$12+СВЦЭМ!$D$10+'СЕТ СН'!$F$5-'СЕТ СН'!$F$20</f>
        <v>4956.55630544</v>
      </c>
      <c r="R13" s="36">
        <f>SUMIFS(СВЦЭМ!$C$39:$C$782,СВЦЭМ!$A$39:$A$782,$A13,СВЦЭМ!$B$39:$B$782,R$11)+'СЕТ СН'!$F$12+СВЦЭМ!$D$10+'СЕТ СН'!$F$5-'СЕТ СН'!$F$20</f>
        <v>4948.1535464000008</v>
      </c>
      <c r="S13" s="36">
        <f>SUMIFS(СВЦЭМ!$C$39:$C$782,СВЦЭМ!$A$39:$A$782,$A13,СВЦЭМ!$B$39:$B$782,S$11)+'СЕТ СН'!$F$12+СВЦЭМ!$D$10+'СЕТ СН'!$F$5-'СЕТ СН'!$F$20</f>
        <v>4928.4461841700004</v>
      </c>
      <c r="T13" s="36">
        <f>SUMIFS(СВЦЭМ!$C$39:$C$782,СВЦЭМ!$A$39:$A$782,$A13,СВЦЭМ!$B$39:$B$782,T$11)+'СЕТ СН'!$F$12+СВЦЭМ!$D$10+'СЕТ СН'!$F$5-'СЕТ СН'!$F$20</f>
        <v>4866.6714819200006</v>
      </c>
      <c r="U13" s="36">
        <f>SUMIFS(СВЦЭМ!$C$39:$C$782,СВЦЭМ!$A$39:$A$782,$A13,СВЦЭМ!$B$39:$B$782,U$11)+'СЕТ СН'!$F$12+СВЦЭМ!$D$10+'СЕТ СН'!$F$5-'СЕТ СН'!$F$20</f>
        <v>4845.3027527200002</v>
      </c>
      <c r="V13" s="36">
        <f>SUMIFS(СВЦЭМ!$C$39:$C$782,СВЦЭМ!$A$39:$A$782,$A13,СВЦЭМ!$B$39:$B$782,V$11)+'СЕТ СН'!$F$12+СВЦЭМ!$D$10+'СЕТ СН'!$F$5-'СЕТ СН'!$F$20</f>
        <v>4867.5161862000004</v>
      </c>
      <c r="W13" s="36">
        <f>SUMIFS(СВЦЭМ!$C$39:$C$782,СВЦЭМ!$A$39:$A$782,$A13,СВЦЭМ!$B$39:$B$782,W$11)+'СЕТ СН'!$F$12+СВЦЭМ!$D$10+'СЕТ СН'!$F$5-'СЕТ СН'!$F$20</f>
        <v>4893.5638712500004</v>
      </c>
      <c r="X13" s="36">
        <f>SUMIFS(СВЦЭМ!$C$39:$C$782,СВЦЭМ!$A$39:$A$782,$A13,СВЦЭМ!$B$39:$B$782,X$11)+'СЕТ СН'!$F$12+СВЦЭМ!$D$10+'СЕТ СН'!$F$5-'СЕТ СН'!$F$20</f>
        <v>4941.9498623199997</v>
      </c>
      <c r="Y13" s="36">
        <f>SUMIFS(СВЦЭМ!$C$39:$C$782,СВЦЭМ!$A$39:$A$782,$A13,СВЦЭМ!$B$39:$B$782,Y$11)+'СЕТ СН'!$F$12+СВЦЭМ!$D$10+'СЕТ СН'!$F$5-'СЕТ СН'!$F$20</f>
        <v>5001.62583842</v>
      </c>
    </row>
    <row r="14" spans="1:27" ht="15.75" x14ac:dyDescent="0.2">
      <c r="A14" s="35">
        <f t="shared" ref="A14:A41" si="0">A13+1</f>
        <v>45233</v>
      </c>
      <c r="B14" s="36">
        <f>SUMIFS(СВЦЭМ!$C$39:$C$782,СВЦЭМ!$A$39:$A$782,$A14,СВЦЭМ!$B$39:$B$782,B$11)+'СЕТ СН'!$F$12+СВЦЭМ!$D$10+'СЕТ СН'!$F$5-'СЕТ СН'!$F$20</f>
        <v>5037.52304086</v>
      </c>
      <c r="C14" s="36">
        <f>SUMIFS(СВЦЭМ!$C$39:$C$782,СВЦЭМ!$A$39:$A$782,$A14,СВЦЭМ!$B$39:$B$782,C$11)+'СЕТ СН'!$F$12+СВЦЭМ!$D$10+'СЕТ СН'!$F$5-'СЕТ СН'!$F$20</f>
        <v>5092.3132334800002</v>
      </c>
      <c r="D14" s="36">
        <f>SUMIFS(СВЦЭМ!$C$39:$C$782,СВЦЭМ!$A$39:$A$782,$A14,СВЦЭМ!$B$39:$B$782,D$11)+'СЕТ СН'!$F$12+СВЦЭМ!$D$10+'СЕТ СН'!$F$5-'СЕТ СН'!$F$20</f>
        <v>5126.03431722</v>
      </c>
      <c r="E14" s="36">
        <f>SUMIFS(СВЦЭМ!$C$39:$C$782,СВЦЭМ!$A$39:$A$782,$A14,СВЦЭМ!$B$39:$B$782,E$11)+'СЕТ СН'!$F$12+СВЦЭМ!$D$10+'СЕТ СН'!$F$5-'СЕТ СН'!$F$20</f>
        <v>5158.2941739100006</v>
      </c>
      <c r="F14" s="36">
        <f>SUMIFS(СВЦЭМ!$C$39:$C$782,СВЦЭМ!$A$39:$A$782,$A14,СВЦЭМ!$B$39:$B$782,F$11)+'СЕТ СН'!$F$12+СВЦЭМ!$D$10+'СЕТ СН'!$F$5-'СЕТ СН'!$F$20</f>
        <v>5170.9768540099994</v>
      </c>
      <c r="G14" s="36">
        <f>SUMIFS(СВЦЭМ!$C$39:$C$782,СВЦЭМ!$A$39:$A$782,$A14,СВЦЭМ!$B$39:$B$782,G$11)+'СЕТ СН'!$F$12+СВЦЭМ!$D$10+'СЕТ СН'!$F$5-'СЕТ СН'!$F$20</f>
        <v>5162.4585311000001</v>
      </c>
      <c r="H14" s="36">
        <f>SUMIFS(СВЦЭМ!$C$39:$C$782,СВЦЭМ!$A$39:$A$782,$A14,СВЦЭМ!$B$39:$B$782,H$11)+'СЕТ СН'!$F$12+СВЦЭМ!$D$10+'СЕТ СН'!$F$5-'СЕТ СН'!$F$20</f>
        <v>5095.4054981300005</v>
      </c>
      <c r="I14" s="36">
        <f>SUMIFS(СВЦЭМ!$C$39:$C$782,СВЦЭМ!$A$39:$A$782,$A14,СВЦЭМ!$B$39:$B$782,I$11)+'СЕТ СН'!$F$12+СВЦЭМ!$D$10+'СЕТ СН'!$F$5-'СЕТ СН'!$F$20</f>
        <v>5019.7040523200003</v>
      </c>
      <c r="J14" s="36">
        <f>SUMIFS(СВЦЭМ!$C$39:$C$782,СВЦЭМ!$A$39:$A$782,$A14,СВЦЭМ!$B$39:$B$782,J$11)+'СЕТ СН'!$F$12+СВЦЭМ!$D$10+'СЕТ СН'!$F$5-'СЕТ СН'!$F$20</f>
        <v>4980.1814423400001</v>
      </c>
      <c r="K14" s="36">
        <f>SUMIFS(СВЦЭМ!$C$39:$C$782,СВЦЭМ!$A$39:$A$782,$A14,СВЦЭМ!$B$39:$B$782,K$11)+'СЕТ СН'!$F$12+СВЦЭМ!$D$10+'СЕТ СН'!$F$5-'СЕТ СН'!$F$20</f>
        <v>4936.3672938199998</v>
      </c>
      <c r="L14" s="36">
        <f>SUMIFS(СВЦЭМ!$C$39:$C$782,СВЦЭМ!$A$39:$A$782,$A14,СВЦЭМ!$B$39:$B$782,L$11)+'СЕТ СН'!$F$12+СВЦЭМ!$D$10+'СЕТ СН'!$F$5-'СЕТ СН'!$F$20</f>
        <v>4958.6278457099997</v>
      </c>
      <c r="M14" s="36">
        <f>SUMIFS(СВЦЭМ!$C$39:$C$782,СВЦЭМ!$A$39:$A$782,$A14,СВЦЭМ!$B$39:$B$782,M$11)+'СЕТ СН'!$F$12+СВЦЭМ!$D$10+'СЕТ СН'!$F$5-'СЕТ СН'!$F$20</f>
        <v>4965.1569415600006</v>
      </c>
      <c r="N14" s="36">
        <f>SUMIFS(СВЦЭМ!$C$39:$C$782,СВЦЭМ!$A$39:$A$782,$A14,СВЦЭМ!$B$39:$B$782,N$11)+'СЕТ СН'!$F$12+СВЦЭМ!$D$10+'СЕТ СН'!$F$5-'СЕТ СН'!$F$20</f>
        <v>5002.4546538600007</v>
      </c>
      <c r="O14" s="36">
        <f>SUMIFS(СВЦЭМ!$C$39:$C$782,СВЦЭМ!$A$39:$A$782,$A14,СВЦЭМ!$B$39:$B$782,O$11)+'СЕТ СН'!$F$12+СВЦЭМ!$D$10+'СЕТ СН'!$F$5-'СЕТ СН'!$F$20</f>
        <v>4987.8198500899998</v>
      </c>
      <c r="P14" s="36">
        <f>SUMIFS(СВЦЭМ!$C$39:$C$782,СВЦЭМ!$A$39:$A$782,$A14,СВЦЭМ!$B$39:$B$782,P$11)+'СЕТ СН'!$F$12+СВЦЭМ!$D$10+'СЕТ СН'!$F$5-'СЕТ СН'!$F$20</f>
        <v>4986.4384781300005</v>
      </c>
      <c r="Q14" s="36">
        <f>SUMIFS(СВЦЭМ!$C$39:$C$782,СВЦЭМ!$A$39:$A$782,$A14,СВЦЭМ!$B$39:$B$782,Q$11)+'СЕТ СН'!$F$12+СВЦЭМ!$D$10+'СЕТ СН'!$F$5-'СЕТ СН'!$F$20</f>
        <v>4991.34818559</v>
      </c>
      <c r="R14" s="36">
        <f>SUMIFS(СВЦЭМ!$C$39:$C$782,СВЦЭМ!$A$39:$A$782,$A14,СВЦЭМ!$B$39:$B$782,R$11)+'СЕТ СН'!$F$12+СВЦЭМ!$D$10+'СЕТ СН'!$F$5-'СЕТ СН'!$F$20</f>
        <v>4990.3056591599998</v>
      </c>
      <c r="S14" s="36">
        <f>SUMIFS(СВЦЭМ!$C$39:$C$782,СВЦЭМ!$A$39:$A$782,$A14,СВЦЭМ!$B$39:$B$782,S$11)+'СЕТ СН'!$F$12+СВЦЭМ!$D$10+'СЕТ СН'!$F$5-'СЕТ СН'!$F$20</f>
        <v>4956.9421884399999</v>
      </c>
      <c r="T14" s="36">
        <f>SUMIFS(СВЦЭМ!$C$39:$C$782,СВЦЭМ!$A$39:$A$782,$A14,СВЦЭМ!$B$39:$B$782,T$11)+'СЕТ СН'!$F$12+СВЦЭМ!$D$10+'СЕТ СН'!$F$5-'СЕТ СН'!$F$20</f>
        <v>4893.1931285400005</v>
      </c>
      <c r="U14" s="36">
        <f>SUMIFS(СВЦЭМ!$C$39:$C$782,СВЦЭМ!$A$39:$A$782,$A14,СВЦЭМ!$B$39:$B$782,U$11)+'СЕТ СН'!$F$12+СВЦЭМ!$D$10+'СЕТ СН'!$F$5-'СЕТ СН'!$F$20</f>
        <v>4864.67230741</v>
      </c>
      <c r="V14" s="36">
        <f>SUMIFS(СВЦЭМ!$C$39:$C$782,СВЦЭМ!$A$39:$A$782,$A14,СВЦЭМ!$B$39:$B$782,V$11)+'СЕТ СН'!$F$12+СВЦЭМ!$D$10+'СЕТ СН'!$F$5-'СЕТ СН'!$F$20</f>
        <v>4894.8264611499999</v>
      </c>
      <c r="W14" s="36">
        <f>SUMIFS(СВЦЭМ!$C$39:$C$782,СВЦЭМ!$A$39:$A$782,$A14,СВЦЭМ!$B$39:$B$782,W$11)+'СЕТ СН'!$F$12+СВЦЭМ!$D$10+'СЕТ СН'!$F$5-'СЕТ СН'!$F$20</f>
        <v>4903.4072844900002</v>
      </c>
      <c r="X14" s="36">
        <f>SUMIFS(СВЦЭМ!$C$39:$C$782,СВЦЭМ!$A$39:$A$782,$A14,СВЦЭМ!$B$39:$B$782,X$11)+'СЕТ СН'!$F$12+СВЦЭМ!$D$10+'СЕТ СН'!$F$5-'СЕТ СН'!$F$20</f>
        <v>4955.7521875700004</v>
      </c>
      <c r="Y14" s="36">
        <f>SUMIFS(СВЦЭМ!$C$39:$C$782,СВЦЭМ!$A$39:$A$782,$A14,СВЦЭМ!$B$39:$B$782,Y$11)+'СЕТ СН'!$F$12+СВЦЭМ!$D$10+'СЕТ СН'!$F$5-'СЕТ СН'!$F$20</f>
        <v>5082.6416301400004</v>
      </c>
    </row>
    <row r="15" spans="1:27" ht="15.75" x14ac:dyDescent="0.2">
      <c r="A15" s="35">
        <f t="shared" si="0"/>
        <v>45234</v>
      </c>
      <c r="B15" s="36">
        <f>SUMIFS(СВЦЭМ!$C$39:$C$782,СВЦЭМ!$A$39:$A$782,$A15,СВЦЭМ!$B$39:$B$782,B$11)+'СЕТ СН'!$F$12+СВЦЭМ!$D$10+'СЕТ СН'!$F$5-'СЕТ СН'!$F$20</f>
        <v>4882.4666793300003</v>
      </c>
      <c r="C15" s="36">
        <f>SUMIFS(СВЦЭМ!$C$39:$C$782,СВЦЭМ!$A$39:$A$782,$A15,СВЦЭМ!$B$39:$B$782,C$11)+'СЕТ СН'!$F$12+СВЦЭМ!$D$10+'СЕТ СН'!$F$5-'СЕТ СН'!$F$20</f>
        <v>4946.5454610200004</v>
      </c>
      <c r="D15" s="36">
        <f>SUMIFS(СВЦЭМ!$C$39:$C$782,СВЦЭМ!$A$39:$A$782,$A15,СВЦЭМ!$B$39:$B$782,D$11)+'СЕТ СН'!$F$12+СВЦЭМ!$D$10+'СЕТ СН'!$F$5-'СЕТ СН'!$F$20</f>
        <v>5019.8392332500007</v>
      </c>
      <c r="E15" s="36">
        <f>SUMIFS(СВЦЭМ!$C$39:$C$782,СВЦЭМ!$A$39:$A$782,$A15,СВЦЭМ!$B$39:$B$782,E$11)+'СЕТ СН'!$F$12+СВЦЭМ!$D$10+'СЕТ СН'!$F$5-'СЕТ СН'!$F$20</f>
        <v>5038.7358167800003</v>
      </c>
      <c r="F15" s="36">
        <f>SUMIFS(СВЦЭМ!$C$39:$C$782,СВЦЭМ!$A$39:$A$782,$A15,СВЦЭМ!$B$39:$B$782,F$11)+'СЕТ СН'!$F$12+СВЦЭМ!$D$10+'СЕТ СН'!$F$5-'СЕТ СН'!$F$20</f>
        <v>5044.3325041600001</v>
      </c>
      <c r="G15" s="36">
        <f>SUMIFS(СВЦЭМ!$C$39:$C$782,СВЦЭМ!$A$39:$A$782,$A15,СВЦЭМ!$B$39:$B$782,G$11)+'СЕТ СН'!$F$12+СВЦЭМ!$D$10+'СЕТ СН'!$F$5-'СЕТ СН'!$F$20</f>
        <v>5045.3771000899997</v>
      </c>
      <c r="H15" s="36">
        <f>SUMIFS(СВЦЭМ!$C$39:$C$782,СВЦЭМ!$A$39:$A$782,$A15,СВЦЭМ!$B$39:$B$782,H$11)+'СЕТ СН'!$F$12+СВЦЭМ!$D$10+'СЕТ СН'!$F$5-'СЕТ СН'!$F$20</f>
        <v>5032.1270120300005</v>
      </c>
      <c r="I15" s="36">
        <f>SUMIFS(СВЦЭМ!$C$39:$C$782,СВЦЭМ!$A$39:$A$782,$A15,СВЦЭМ!$B$39:$B$782,I$11)+'СЕТ СН'!$F$12+СВЦЭМ!$D$10+'СЕТ СН'!$F$5-'СЕТ СН'!$F$20</f>
        <v>4921.2764651300004</v>
      </c>
      <c r="J15" s="36">
        <f>SUMIFS(СВЦЭМ!$C$39:$C$782,СВЦЭМ!$A$39:$A$782,$A15,СВЦЭМ!$B$39:$B$782,J$11)+'СЕТ СН'!$F$12+СВЦЭМ!$D$10+'СЕТ СН'!$F$5-'СЕТ СН'!$F$20</f>
        <v>4834.6905350100005</v>
      </c>
      <c r="K15" s="36">
        <f>SUMIFS(СВЦЭМ!$C$39:$C$782,СВЦЭМ!$A$39:$A$782,$A15,СВЦЭМ!$B$39:$B$782,K$11)+'СЕТ СН'!$F$12+СВЦЭМ!$D$10+'СЕТ СН'!$F$5-'СЕТ СН'!$F$20</f>
        <v>4777.0702253500003</v>
      </c>
      <c r="L15" s="36">
        <f>SUMIFS(СВЦЭМ!$C$39:$C$782,СВЦЭМ!$A$39:$A$782,$A15,СВЦЭМ!$B$39:$B$782,L$11)+'СЕТ СН'!$F$12+СВЦЭМ!$D$10+'СЕТ СН'!$F$5-'СЕТ СН'!$F$20</f>
        <v>4753.0443379000008</v>
      </c>
      <c r="M15" s="36">
        <f>SUMIFS(СВЦЭМ!$C$39:$C$782,СВЦЭМ!$A$39:$A$782,$A15,СВЦЭМ!$B$39:$B$782,M$11)+'СЕТ СН'!$F$12+СВЦЭМ!$D$10+'СЕТ СН'!$F$5-'СЕТ СН'!$F$20</f>
        <v>4744.8539807899997</v>
      </c>
      <c r="N15" s="36">
        <f>SUMIFS(СВЦЭМ!$C$39:$C$782,СВЦЭМ!$A$39:$A$782,$A15,СВЦЭМ!$B$39:$B$782,N$11)+'СЕТ СН'!$F$12+СВЦЭМ!$D$10+'СЕТ СН'!$F$5-'СЕТ СН'!$F$20</f>
        <v>4772.48003479</v>
      </c>
      <c r="O15" s="36">
        <f>SUMIFS(СВЦЭМ!$C$39:$C$782,СВЦЭМ!$A$39:$A$782,$A15,СВЦЭМ!$B$39:$B$782,O$11)+'СЕТ СН'!$F$12+СВЦЭМ!$D$10+'СЕТ СН'!$F$5-'СЕТ СН'!$F$20</f>
        <v>4798.4850905800004</v>
      </c>
      <c r="P15" s="36">
        <f>SUMIFS(СВЦЭМ!$C$39:$C$782,СВЦЭМ!$A$39:$A$782,$A15,СВЦЭМ!$B$39:$B$782,P$11)+'СЕТ СН'!$F$12+СВЦЭМ!$D$10+'СЕТ СН'!$F$5-'СЕТ СН'!$F$20</f>
        <v>4820.6098582100003</v>
      </c>
      <c r="Q15" s="36">
        <f>SUMIFS(СВЦЭМ!$C$39:$C$782,СВЦЭМ!$A$39:$A$782,$A15,СВЦЭМ!$B$39:$B$782,Q$11)+'СЕТ СН'!$F$12+СВЦЭМ!$D$10+'СЕТ СН'!$F$5-'СЕТ СН'!$F$20</f>
        <v>4824.9228533400001</v>
      </c>
      <c r="R15" s="36">
        <f>SUMIFS(СВЦЭМ!$C$39:$C$782,СВЦЭМ!$A$39:$A$782,$A15,СВЦЭМ!$B$39:$B$782,R$11)+'СЕТ СН'!$F$12+СВЦЭМ!$D$10+'СЕТ СН'!$F$5-'СЕТ СН'!$F$20</f>
        <v>4819.5315750400005</v>
      </c>
      <c r="S15" s="36">
        <f>SUMIFS(СВЦЭМ!$C$39:$C$782,СВЦЭМ!$A$39:$A$782,$A15,СВЦЭМ!$B$39:$B$782,S$11)+'СЕТ СН'!$F$12+СВЦЭМ!$D$10+'СЕТ СН'!$F$5-'СЕТ СН'!$F$20</f>
        <v>4791.7042918900006</v>
      </c>
      <c r="T15" s="36">
        <f>SUMIFS(СВЦЭМ!$C$39:$C$782,СВЦЭМ!$A$39:$A$782,$A15,СВЦЭМ!$B$39:$B$782,T$11)+'СЕТ СН'!$F$12+СВЦЭМ!$D$10+'СЕТ СН'!$F$5-'СЕТ СН'!$F$20</f>
        <v>4722.5890437400003</v>
      </c>
      <c r="U15" s="36">
        <f>SUMIFS(СВЦЭМ!$C$39:$C$782,СВЦЭМ!$A$39:$A$782,$A15,СВЦЭМ!$B$39:$B$782,U$11)+'СЕТ СН'!$F$12+СВЦЭМ!$D$10+'СЕТ СН'!$F$5-'СЕТ СН'!$F$20</f>
        <v>4708.2106288499999</v>
      </c>
      <c r="V15" s="36">
        <f>SUMIFS(СВЦЭМ!$C$39:$C$782,СВЦЭМ!$A$39:$A$782,$A15,СВЦЭМ!$B$39:$B$782,V$11)+'СЕТ СН'!$F$12+СВЦЭМ!$D$10+'СЕТ СН'!$F$5-'СЕТ СН'!$F$20</f>
        <v>4730.79385164</v>
      </c>
      <c r="W15" s="36">
        <f>SUMIFS(СВЦЭМ!$C$39:$C$782,СВЦЭМ!$A$39:$A$782,$A15,СВЦЭМ!$B$39:$B$782,W$11)+'СЕТ СН'!$F$12+СВЦЭМ!$D$10+'СЕТ СН'!$F$5-'СЕТ СН'!$F$20</f>
        <v>4756.8115698600004</v>
      </c>
      <c r="X15" s="36">
        <f>SUMIFS(СВЦЭМ!$C$39:$C$782,СВЦЭМ!$A$39:$A$782,$A15,СВЦЭМ!$B$39:$B$782,X$11)+'СЕТ СН'!$F$12+СВЦЭМ!$D$10+'СЕТ СН'!$F$5-'СЕТ СН'!$F$20</f>
        <v>4801.6181873900005</v>
      </c>
      <c r="Y15" s="36">
        <f>SUMIFS(СВЦЭМ!$C$39:$C$782,СВЦЭМ!$A$39:$A$782,$A15,СВЦЭМ!$B$39:$B$782,Y$11)+'СЕТ СН'!$F$12+СВЦЭМ!$D$10+'СЕТ СН'!$F$5-'СЕТ СН'!$F$20</f>
        <v>4841.4473258899998</v>
      </c>
    </row>
    <row r="16" spans="1:27" ht="15.75" x14ac:dyDescent="0.2">
      <c r="A16" s="35">
        <f t="shared" si="0"/>
        <v>45235</v>
      </c>
      <c r="B16" s="36">
        <f>SUMIFS(СВЦЭМ!$C$39:$C$782,СВЦЭМ!$A$39:$A$782,$A16,СВЦЭМ!$B$39:$B$782,B$11)+'СЕТ СН'!$F$12+СВЦЭМ!$D$10+'СЕТ СН'!$F$5-'СЕТ СН'!$F$20</f>
        <v>4991.6231523799997</v>
      </c>
      <c r="C16" s="36">
        <f>SUMIFS(СВЦЭМ!$C$39:$C$782,СВЦЭМ!$A$39:$A$782,$A16,СВЦЭМ!$B$39:$B$782,C$11)+'СЕТ СН'!$F$12+СВЦЭМ!$D$10+'СЕТ СН'!$F$5-'СЕТ СН'!$F$20</f>
        <v>5040.2724897000007</v>
      </c>
      <c r="D16" s="36">
        <f>SUMIFS(СВЦЭМ!$C$39:$C$782,СВЦЭМ!$A$39:$A$782,$A16,СВЦЭМ!$B$39:$B$782,D$11)+'СЕТ СН'!$F$12+СВЦЭМ!$D$10+'СЕТ СН'!$F$5-'СЕТ СН'!$F$20</f>
        <v>5102.1297520600001</v>
      </c>
      <c r="E16" s="36">
        <f>SUMIFS(СВЦЭМ!$C$39:$C$782,СВЦЭМ!$A$39:$A$782,$A16,СВЦЭМ!$B$39:$B$782,E$11)+'СЕТ СН'!$F$12+СВЦЭМ!$D$10+'СЕТ СН'!$F$5-'СЕТ СН'!$F$20</f>
        <v>5098.4339894100003</v>
      </c>
      <c r="F16" s="36">
        <f>SUMIFS(СВЦЭМ!$C$39:$C$782,СВЦЭМ!$A$39:$A$782,$A16,СВЦЭМ!$B$39:$B$782,F$11)+'СЕТ СН'!$F$12+СВЦЭМ!$D$10+'СЕТ СН'!$F$5-'СЕТ СН'!$F$20</f>
        <v>5109.5023333999998</v>
      </c>
      <c r="G16" s="36">
        <f>SUMIFS(СВЦЭМ!$C$39:$C$782,СВЦЭМ!$A$39:$A$782,$A16,СВЦЭМ!$B$39:$B$782,G$11)+'СЕТ СН'!$F$12+СВЦЭМ!$D$10+'СЕТ СН'!$F$5-'СЕТ СН'!$F$20</f>
        <v>5105.9089880600004</v>
      </c>
      <c r="H16" s="36">
        <f>SUMIFS(СВЦЭМ!$C$39:$C$782,СВЦЭМ!$A$39:$A$782,$A16,СВЦЭМ!$B$39:$B$782,H$11)+'СЕТ СН'!$F$12+СВЦЭМ!$D$10+'СЕТ СН'!$F$5-'СЕТ СН'!$F$20</f>
        <v>5083.2206274</v>
      </c>
      <c r="I16" s="36">
        <f>SUMIFS(СВЦЭМ!$C$39:$C$782,СВЦЭМ!$A$39:$A$782,$A16,СВЦЭМ!$B$39:$B$782,I$11)+'СЕТ СН'!$F$12+СВЦЭМ!$D$10+'СЕТ СН'!$F$5-'СЕТ СН'!$F$20</f>
        <v>5055.3509953600005</v>
      </c>
      <c r="J16" s="36">
        <f>SUMIFS(СВЦЭМ!$C$39:$C$782,СВЦЭМ!$A$39:$A$782,$A16,СВЦЭМ!$B$39:$B$782,J$11)+'СЕТ СН'!$F$12+СВЦЭМ!$D$10+'СЕТ СН'!$F$5-'СЕТ СН'!$F$20</f>
        <v>4998.3883353300007</v>
      </c>
      <c r="K16" s="36">
        <f>SUMIFS(СВЦЭМ!$C$39:$C$782,СВЦЭМ!$A$39:$A$782,$A16,СВЦЭМ!$B$39:$B$782,K$11)+'СЕТ СН'!$F$12+СВЦЭМ!$D$10+'СЕТ СН'!$F$5-'СЕТ СН'!$F$20</f>
        <v>4925.3004954099997</v>
      </c>
      <c r="L16" s="36">
        <f>SUMIFS(СВЦЭМ!$C$39:$C$782,СВЦЭМ!$A$39:$A$782,$A16,СВЦЭМ!$B$39:$B$782,L$11)+'СЕТ СН'!$F$12+СВЦЭМ!$D$10+'СЕТ СН'!$F$5-'СЕТ СН'!$F$20</f>
        <v>4903.7140284300003</v>
      </c>
      <c r="M16" s="36">
        <f>SUMIFS(СВЦЭМ!$C$39:$C$782,СВЦЭМ!$A$39:$A$782,$A16,СВЦЭМ!$B$39:$B$782,M$11)+'СЕТ СН'!$F$12+СВЦЭМ!$D$10+'СЕТ СН'!$F$5-'СЕТ СН'!$F$20</f>
        <v>4906.9004670700006</v>
      </c>
      <c r="N16" s="36">
        <f>SUMIFS(СВЦЭМ!$C$39:$C$782,СВЦЭМ!$A$39:$A$782,$A16,СВЦЭМ!$B$39:$B$782,N$11)+'СЕТ СН'!$F$12+СВЦЭМ!$D$10+'СЕТ СН'!$F$5-'СЕТ СН'!$F$20</f>
        <v>4906.4435496799997</v>
      </c>
      <c r="O16" s="36">
        <f>SUMIFS(СВЦЭМ!$C$39:$C$782,СВЦЭМ!$A$39:$A$782,$A16,СВЦЭМ!$B$39:$B$782,O$11)+'СЕТ СН'!$F$12+СВЦЭМ!$D$10+'СЕТ СН'!$F$5-'СЕТ СН'!$F$20</f>
        <v>4927.2298249800006</v>
      </c>
      <c r="P16" s="36">
        <f>SUMIFS(СВЦЭМ!$C$39:$C$782,СВЦЭМ!$A$39:$A$782,$A16,СВЦЭМ!$B$39:$B$782,P$11)+'СЕТ СН'!$F$12+СВЦЭМ!$D$10+'СЕТ СН'!$F$5-'СЕТ СН'!$F$20</f>
        <v>4949.6369900600002</v>
      </c>
      <c r="Q16" s="36">
        <f>SUMIFS(СВЦЭМ!$C$39:$C$782,СВЦЭМ!$A$39:$A$782,$A16,СВЦЭМ!$B$39:$B$782,Q$11)+'СЕТ СН'!$F$12+СВЦЭМ!$D$10+'СЕТ СН'!$F$5-'СЕТ СН'!$F$20</f>
        <v>4964.3388197900003</v>
      </c>
      <c r="R16" s="36">
        <f>SUMIFS(СВЦЭМ!$C$39:$C$782,СВЦЭМ!$A$39:$A$782,$A16,СВЦЭМ!$B$39:$B$782,R$11)+'СЕТ СН'!$F$12+СВЦЭМ!$D$10+'СЕТ СН'!$F$5-'СЕТ СН'!$F$20</f>
        <v>4955.5628121700001</v>
      </c>
      <c r="S16" s="36">
        <f>SUMIFS(СВЦЭМ!$C$39:$C$782,СВЦЭМ!$A$39:$A$782,$A16,СВЦЭМ!$B$39:$B$782,S$11)+'СЕТ СН'!$F$12+СВЦЭМ!$D$10+'СЕТ СН'!$F$5-'СЕТ СН'!$F$20</f>
        <v>4928.7431626800008</v>
      </c>
      <c r="T16" s="36">
        <f>SUMIFS(СВЦЭМ!$C$39:$C$782,СВЦЭМ!$A$39:$A$782,$A16,СВЦЭМ!$B$39:$B$782,T$11)+'СЕТ СН'!$F$12+СВЦЭМ!$D$10+'СЕТ СН'!$F$5-'СЕТ СН'!$F$20</f>
        <v>4855.6295519900004</v>
      </c>
      <c r="U16" s="36">
        <f>SUMIFS(СВЦЭМ!$C$39:$C$782,СВЦЭМ!$A$39:$A$782,$A16,СВЦЭМ!$B$39:$B$782,U$11)+'СЕТ СН'!$F$12+СВЦЭМ!$D$10+'СЕТ СН'!$F$5-'СЕТ СН'!$F$20</f>
        <v>4845.0374291200005</v>
      </c>
      <c r="V16" s="36">
        <f>SUMIFS(СВЦЭМ!$C$39:$C$782,СВЦЭМ!$A$39:$A$782,$A16,СВЦЭМ!$B$39:$B$782,V$11)+'СЕТ СН'!$F$12+СВЦЭМ!$D$10+'СЕТ СН'!$F$5-'СЕТ СН'!$F$20</f>
        <v>4864.3301684899998</v>
      </c>
      <c r="W16" s="36">
        <f>SUMIFS(СВЦЭМ!$C$39:$C$782,СВЦЭМ!$A$39:$A$782,$A16,СВЦЭМ!$B$39:$B$782,W$11)+'СЕТ СН'!$F$12+СВЦЭМ!$D$10+'СЕТ СН'!$F$5-'СЕТ СН'!$F$20</f>
        <v>4881.6633565800003</v>
      </c>
      <c r="X16" s="36">
        <f>SUMIFS(СВЦЭМ!$C$39:$C$782,СВЦЭМ!$A$39:$A$782,$A16,СВЦЭМ!$B$39:$B$782,X$11)+'СЕТ СН'!$F$12+СВЦЭМ!$D$10+'СЕТ СН'!$F$5-'СЕТ СН'!$F$20</f>
        <v>4926.2118079299998</v>
      </c>
      <c r="Y16" s="36">
        <f>SUMIFS(СВЦЭМ!$C$39:$C$782,СВЦЭМ!$A$39:$A$782,$A16,СВЦЭМ!$B$39:$B$782,Y$11)+'СЕТ СН'!$F$12+СВЦЭМ!$D$10+'СЕТ СН'!$F$5-'СЕТ СН'!$F$20</f>
        <v>4985.2500000400005</v>
      </c>
    </row>
    <row r="17" spans="1:25" ht="15.75" x14ac:dyDescent="0.2">
      <c r="A17" s="35">
        <f t="shared" si="0"/>
        <v>45236</v>
      </c>
      <c r="B17" s="36">
        <f>SUMIFS(СВЦЭМ!$C$39:$C$782,СВЦЭМ!$A$39:$A$782,$A17,СВЦЭМ!$B$39:$B$782,B$11)+'СЕТ СН'!$F$12+СВЦЭМ!$D$10+'СЕТ СН'!$F$5-'СЕТ СН'!$F$20</f>
        <v>4898.8239375700005</v>
      </c>
      <c r="C17" s="36">
        <f>SUMIFS(СВЦЭМ!$C$39:$C$782,СВЦЭМ!$A$39:$A$782,$A17,СВЦЭМ!$B$39:$B$782,C$11)+'СЕТ СН'!$F$12+СВЦЭМ!$D$10+'СЕТ СН'!$F$5-'СЕТ СН'!$F$20</f>
        <v>4949.7437928400004</v>
      </c>
      <c r="D17" s="36">
        <f>SUMIFS(СВЦЭМ!$C$39:$C$782,СВЦЭМ!$A$39:$A$782,$A17,СВЦЭМ!$B$39:$B$782,D$11)+'СЕТ СН'!$F$12+СВЦЭМ!$D$10+'СЕТ СН'!$F$5-'СЕТ СН'!$F$20</f>
        <v>4970.6537171099999</v>
      </c>
      <c r="E17" s="36">
        <f>SUMIFS(СВЦЭМ!$C$39:$C$782,СВЦЭМ!$A$39:$A$782,$A17,СВЦЭМ!$B$39:$B$782,E$11)+'СЕТ СН'!$F$12+СВЦЭМ!$D$10+'СЕТ СН'!$F$5-'СЕТ СН'!$F$20</f>
        <v>4987.4650384400002</v>
      </c>
      <c r="F17" s="36">
        <f>SUMIFS(СВЦЭМ!$C$39:$C$782,СВЦЭМ!$A$39:$A$782,$A17,СВЦЭМ!$B$39:$B$782,F$11)+'СЕТ СН'!$F$12+СВЦЭМ!$D$10+'СЕТ СН'!$F$5-'СЕТ СН'!$F$20</f>
        <v>4987.5492067100004</v>
      </c>
      <c r="G17" s="36">
        <f>SUMIFS(СВЦЭМ!$C$39:$C$782,СВЦЭМ!$A$39:$A$782,$A17,СВЦЭМ!$B$39:$B$782,G$11)+'СЕТ СН'!$F$12+СВЦЭМ!$D$10+'СЕТ СН'!$F$5-'СЕТ СН'!$F$20</f>
        <v>4974.2588914999997</v>
      </c>
      <c r="H17" s="36">
        <f>SUMIFS(СВЦЭМ!$C$39:$C$782,СВЦЭМ!$A$39:$A$782,$A17,СВЦЭМ!$B$39:$B$782,H$11)+'СЕТ СН'!$F$12+СВЦЭМ!$D$10+'СЕТ СН'!$F$5-'СЕТ СН'!$F$20</f>
        <v>4970.1670203200001</v>
      </c>
      <c r="I17" s="36">
        <f>SUMIFS(СВЦЭМ!$C$39:$C$782,СВЦЭМ!$A$39:$A$782,$A17,СВЦЭМ!$B$39:$B$782,I$11)+'СЕТ СН'!$F$12+СВЦЭМ!$D$10+'СЕТ СН'!$F$5-'СЕТ СН'!$F$20</f>
        <v>4934.3124053500005</v>
      </c>
      <c r="J17" s="36">
        <f>SUMIFS(СВЦЭМ!$C$39:$C$782,СВЦЭМ!$A$39:$A$782,$A17,СВЦЭМ!$B$39:$B$782,J$11)+'СЕТ СН'!$F$12+СВЦЭМ!$D$10+'СЕТ СН'!$F$5-'СЕТ СН'!$F$20</f>
        <v>4884.5443483300005</v>
      </c>
      <c r="K17" s="36">
        <f>SUMIFS(СВЦЭМ!$C$39:$C$782,СВЦЭМ!$A$39:$A$782,$A17,СВЦЭМ!$B$39:$B$782,K$11)+'СЕТ СН'!$F$12+СВЦЭМ!$D$10+'СЕТ СН'!$F$5-'СЕТ СН'!$F$20</f>
        <v>4806.0688822000002</v>
      </c>
      <c r="L17" s="36">
        <f>SUMIFS(СВЦЭМ!$C$39:$C$782,СВЦЭМ!$A$39:$A$782,$A17,СВЦЭМ!$B$39:$B$782,L$11)+'СЕТ СН'!$F$12+СВЦЭМ!$D$10+'СЕТ СН'!$F$5-'СЕТ СН'!$F$20</f>
        <v>4770.1784659599998</v>
      </c>
      <c r="M17" s="36">
        <f>SUMIFS(СВЦЭМ!$C$39:$C$782,СВЦЭМ!$A$39:$A$782,$A17,СВЦЭМ!$B$39:$B$782,M$11)+'СЕТ СН'!$F$12+СВЦЭМ!$D$10+'СЕТ СН'!$F$5-'СЕТ СН'!$F$20</f>
        <v>4772.6069610600007</v>
      </c>
      <c r="N17" s="36">
        <f>SUMIFS(СВЦЭМ!$C$39:$C$782,СВЦЭМ!$A$39:$A$782,$A17,СВЦЭМ!$B$39:$B$782,N$11)+'СЕТ СН'!$F$12+СВЦЭМ!$D$10+'СЕТ СН'!$F$5-'СЕТ СН'!$F$20</f>
        <v>4778.18352323</v>
      </c>
      <c r="O17" s="36">
        <f>SUMIFS(СВЦЭМ!$C$39:$C$782,СВЦЭМ!$A$39:$A$782,$A17,СВЦЭМ!$B$39:$B$782,O$11)+'СЕТ СН'!$F$12+СВЦЭМ!$D$10+'СЕТ СН'!$F$5-'СЕТ СН'!$F$20</f>
        <v>4801.1170349599997</v>
      </c>
      <c r="P17" s="36">
        <f>SUMIFS(СВЦЭМ!$C$39:$C$782,СВЦЭМ!$A$39:$A$782,$A17,СВЦЭМ!$B$39:$B$782,P$11)+'СЕТ СН'!$F$12+СВЦЭМ!$D$10+'СЕТ СН'!$F$5-'СЕТ СН'!$F$20</f>
        <v>4808.5332027200002</v>
      </c>
      <c r="Q17" s="36">
        <f>SUMIFS(СВЦЭМ!$C$39:$C$782,СВЦЭМ!$A$39:$A$782,$A17,СВЦЭМ!$B$39:$B$782,Q$11)+'СЕТ СН'!$F$12+СВЦЭМ!$D$10+'СЕТ СН'!$F$5-'СЕТ СН'!$F$20</f>
        <v>4822.2942569100005</v>
      </c>
      <c r="R17" s="36">
        <f>SUMIFS(СВЦЭМ!$C$39:$C$782,СВЦЭМ!$A$39:$A$782,$A17,СВЦЭМ!$B$39:$B$782,R$11)+'СЕТ СН'!$F$12+СВЦЭМ!$D$10+'СЕТ СН'!$F$5-'СЕТ СН'!$F$20</f>
        <v>4811.8526787800001</v>
      </c>
      <c r="S17" s="36">
        <f>SUMIFS(СВЦЭМ!$C$39:$C$782,СВЦЭМ!$A$39:$A$782,$A17,СВЦЭМ!$B$39:$B$782,S$11)+'СЕТ СН'!$F$12+СВЦЭМ!$D$10+'СЕТ СН'!$F$5-'СЕТ СН'!$F$20</f>
        <v>4779.5983075700005</v>
      </c>
      <c r="T17" s="36">
        <f>SUMIFS(СВЦЭМ!$C$39:$C$782,СВЦЭМ!$A$39:$A$782,$A17,СВЦЭМ!$B$39:$B$782,T$11)+'СЕТ СН'!$F$12+СВЦЭМ!$D$10+'СЕТ СН'!$F$5-'СЕТ СН'!$F$20</f>
        <v>4704.28083436</v>
      </c>
      <c r="U17" s="36">
        <f>SUMIFS(СВЦЭМ!$C$39:$C$782,СВЦЭМ!$A$39:$A$782,$A17,СВЦЭМ!$B$39:$B$782,U$11)+'СЕТ СН'!$F$12+СВЦЭМ!$D$10+'СЕТ СН'!$F$5-'СЕТ СН'!$F$20</f>
        <v>4687.1177179300003</v>
      </c>
      <c r="V17" s="36">
        <f>SUMIFS(СВЦЭМ!$C$39:$C$782,СВЦЭМ!$A$39:$A$782,$A17,СВЦЭМ!$B$39:$B$782,V$11)+'СЕТ СН'!$F$12+СВЦЭМ!$D$10+'СЕТ СН'!$F$5-'СЕТ СН'!$F$20</f>
        <v>4720.5969659600005</v>
      </c>
      <c r="W17" s="36">
        <f>SUMIFS(СВЦЭМ!$C$39:$C$782,СВЦЭМ!$A$39:$A$782,$A17,СВЦЭМ!$B$39:$B$782,W$11)+'СЕТ СН'!$F$12+СВЦЭМ!$D$10+'СЕТ СН'!$F$5-'СЕТ СН'!$F$20</f>
        <v>4744.7944317000001</v>
      </c>
      <c r="X17" s="36">
        <f>SUMIFS(СВЦЭМ!$C$39:$C$782,СВЦЭМ!$A$39:$A$782,$A17,СВЦЭМ!$B$39:$B$782,X$11)+'СЕТ СН'!$F$12+СВЦЭМ!$D$10+'СЕТ СН'!$F$5-'СЕТ СН'!$F$20</f>
        <v>4789.0600049599998</v>
      </c>
      <c r="Y17" s="36">
        <f>SUMIFS(СВЦЭМ!$C$39:$C$782,СВЦЭМ!$A$39:$A$782,$A17,СВЦЭМ!$B$39:$B$782,Y$11)+'СЕТ СН'!$F$12+СВЦЭМ!$D$10+'СЕТ СН'!$F$5-'СЕТ СН'!$F$20</f>
        <v>4836.5460094200007</v>
      </c>
    </row>
    <row r="18" spans="1:25" ht="15.75" x14ac:dyDescent="0.2">
      <c r="A18" s="35">
        <f t="shared" si="0"/>
        <v>45237</v>
      </c>
      <c r="B18" s="36">
        <f>SUMIFS(СВЦЭМ!$C$39:$C$782,СВЦЭМ!$A$39:$A$782,$A18,СВЦЭМ!$B$39:$B$782,B$11)+'СЕТ СН'!$F$12+СВЦЭМ!$D$10+'СЕТ СН'!$F$5-'СЕТ СН'!$F$20</f>
        <v>4845.9213605200002</v>
      </c>
      <c r="C18" s="36">
        <f>SUMIFS(СВЦЭМ!$C$39:$C$782,СВЦЭМ!$A$39:$A$782,$A18,СВЦЭМ!$B$39:$B$782,C$11)+'СЕТ СН'!$F$12+СВЦЭМ!$D$10+'СЕТ СН'!$F$5-'СЕТ СН'!$F$20</f>
        <v>4898.8599368600007</v>
      </c>
      <c r="D18" s="36">
        <f>SUMIFS(СВЦЭМ!$C$39:$C$782,СВЦЭМ!$A$39:$A$782,$A18,СВЦЭМ!$B$39:$B$782,D$11)+'СЕТ СН'!$F$12+СВЦЭМ!$D$10+'СЕТ СН'!$F$5-'СЕТ СН'!$F$20</f>
        <v>4960.0075093800006</v>
      </c>
      <c r="E18" s="36">
        <f>SUMIFS(СВЦЭМ!$C$39:$C$782,СВЦЭМ!$A$39:$A$782,$A18,СВЦЭМ!$B$39:$B$782,E$11)+'СЕТ СН'!$F$12+СВЦЭМ!$D$10+'СЕТ СН'!$F$5-'СЕТ СН'!$F$20</f>
        <v>4945.5993584999997</v>
      </c>
      <c r="F18" s="36">
        <f>SUMIFS(СВЦЭМ!$C$39:$C$782,СВЦЭМ!$A$39:$A$782,$A18,СВЦЭМ!$B$39:$B$782,F$11)+'СЕТ СН'!$F$12+СВЦЭМ!$D$10+'СЕТ СН'!$F$5-'СЕТ СН'!$F$20</f>
        <v>4947.7943151700001</v>
      </c>
      <c r="G18" s="36">
        <f>SUMIFS(СВЦЭМ!$C$39:$C$782,СВЦЭМ!$A$39:$A$782,$A18,СВЦЭМ!$B$39:$B$782,G$11)+'СЕТ СН'!$F$12+СВЦЭМ!$D$10+'СЕТ СН'!$F$5-'СЕТ СН'!$F$20</f>
        <v>4932.0759040100002</v>
      </c>
      <c r="H18" s="36">
        <f>SUMIFS(СВЦЭМ!$C$39:$C$782,СВЦЭМ!$A$39:$A$782,$A18,СВЦЭМ!$B$39:$B$782,H$11)+'СЕТ СН'!$F$12+СВЦЭМ!$D$10+'СЕТ СН'!$F$5-'СЕТ СН'!$F$20</f>
        <v>4922.2463245100007</v>
      </c>
      <c r="I18" s="36">
        <f>SUMIFS(СВЦЭМ!$C$39:$C$782,СВЦЭМ!$A$39:$A$782,$A18,СВЦЭМ!$B$39:$B$782,I$11)+'СЕТ СН'!$F$12+СВЦЭМ!$D$10+'СЕТ СН'!$F$5-'СЕТ СН'!$F$20</f>
        <v>4873.0673361200006</v>
      </c>
      <c r="J18" s="36">
        <f>SUMIFS(СВЦЭМ!$C$39:$C$782,СВЦЭМ!$A$39:$A$782,$A18,СВЦЭМ!$B$39:$B$782,J$11)+'СЕТ СН'!$F$12+СВЦЭМ!$D$10+'СЕТ СН'!$F$5-'СЕТ СН'!$F$20</f>
        <v>4828.9636859000002</v>
      </c>
      <c r="K18" s="36">
        <f>SUMIFS(СВЦЭМ!$C$39:$C$782,СВЦЭМ!$A$39:$A$782,$A18,СВЦЭМ!$B$39:$B$782,K$11)+'СЕТ СН'!$F$12+СВЦЭМ!$D$10+'СЕТ СН'!$F$5-'СЕТ СН'!$F$20</f>
        <v>4813.4571743400002</v>
      </c>
      <c r="L18" s="36">
        <f>SUMIFS(СВЦЭМ!$C$39:$C$782,СВЦЭМ!$A$39:$A$782,$A18,СВЦЭМ!$B$39:$B$782,L$11)+'СЕТ СН'!$F$12+СВЦЭМ!$D$10+'СЕТ СН'!$F$5-'СЕТ СН'!$F$20</f>
        <v>4776.08432395</v>
      </c>
      <c r="M18" s="36">
        <f>SUMIFS(СВЦЭМ!$C$39:$C$782,СВЦЭМ!$A$39:$A$782,$A18,СВЦЭМ!$B$39:$B$782,M$11)+'СЕТ СН'!$F$12+СВЦЭМ!$D$10+'СЕТ СН'!$F$5-'СЕТ СН'!$F$20</f>
        <v>4785.52169865</v>
      </c>
      <c r="N18" s="36">
        <f>SUMIFS(СВЦЭМ!$C$39:$C$782,СВЦЭМ!$A$39:$A$782,$A18,СВЦЭМ!$B$39:$B$782,N$11)+'СЕТ СН'!$F$12+СВЦЭМ!$D$10+'СЕТ СН'!$F$5-'СЕТ СН'!$F$20</f>
        <v>4803.0685287100005</v>
      </c>
      <c r="O18" s="36">
        <f>SUMIFS(СВЦЭМ!$C$39:$C$782,СВЦЭМ!$A$39:$A$782,$A18,СВЦЭМ!$B$39:$B$782,O$11)+'СЕТ СН'!$F$12+СВЦЭМ!$D$10+'СЕТ СН'!$F$5-'СЕТ СН'!$F$20</f>
        <v>4822.9326058400002</v>
      </c>
      <c r="P18" s="36">
        <f>SUMIFS(СВЦЭМ!$C$39:$C$782,СВЦЭМ!$A$39:$A$782,$A18,СВЦЭМ!$B$39:$B$782,P$11)+'СЕТ СН'!$F$12+СВЦЭМ!$D$10+'СЕТ СН'!$F$5-'СЕТ СН'!$F$20</f>
        <v>4823.2961274500003</v>
      </c>
      <c r="Q18" s="36">
        <f>SUMIFS(СВЦЭМ!$C$39:$C$782,СВЦЭМ!$A$39:$A$782,$A18,СВЦЭМ!$B$39:$B$782,Q$11)+'СЕТ СН'!$F$12+СВЦЭМ!$D$10+'СЕТ СН'!$F$5-'СЕТ СН'!$F$20</f>
        <v>4841.3964665399999</v>
      </c>
      <c r="R18" s="36">
        <f>SUMIFS(СВЦЭМ!$C$39:$C$782,СВЦЭМ!$A$39:$A$782,$A18,СВЦЭМ!$B$39:$B$782,R$11)+'СЕТ СН'!$F$12+СВЦЭМ!$D$10+'СЕТ СН'!$F$5-'СЕТ СН'!$F$20</f>
        <v>4830.16824516</v>
      </c>
      <c r="S18" s="36">
        <f>SUMIFS(СВЦЭМ!$C$39:$C$782,СВЦЭМ!$A$39:$A$782,$A18,СВЦЭМ!$B$39:$B$782,S$11)+'СЕТ СН'!$F$12+СВЦЭМ!$D$10+'СЕТ СН'!$F$5-'СЕТ СН'!$F$20</f>
        <v>4799.6755304100006</v>
      </c>
      <c r="T18" s="36">
        <f>SUMIFS(СВЦЭМ!$C$39:$C$782,СВЦЭМ!$A$39:$A$782,$A18,СВЦЭМ!$B$39:$B$782,T$11)+'СЕТ СН'!$F$12+СВЦЭМ!$D$10+'СЕТ СН'!$F$5-'СЕТ СН'!$F$20</f>
        <v>4744.6397866200005</v>
      </c>
      <c r="U18" s="36">
        <f>SUMIFS(СВЦЭМ!$C$39:$C$782,СВЦЭМ!$A$39:$A$782,$A18,СВЦЭМ!$B$39:$B$782,U$11)+'СЕТ СН'!$F$12+СВЦЭМ!$D$10+'СЕТ СН'!$F$5-'СЕТ СН'!$F$20</f>
        <v>4739.1926470500002</v>
      </c>
      <c r="V18" s="36">
        <f>SUMIFS(СВЦЭМ!$C$39:$C$782,СВЦЭМ!$A$39:$A$782,$A18,СВЦЭМ!$B$39:$B$782,V$11)+'СЕТ СН'!$F$12+СВЦЭМ!$D$10+'СЕТ СН'!$F$5-'СЕТ СН'!$F$20</f>
        <v>4753.7604361800004</v>
      </c>
      <c r="W18" s="36">
        <f>SUMIFS(СВЦЭМ!$C$39:$C$782,СВЦЭМ!$A$39:$A$782,$A18,СВЦЭМ!$B$39:$B$782,W$11)+'СЕТ СН'!$F$12+СВЦЭМ!$D$10+'СЕТ СН'!$F$5-'СЕТ СН'!$F$20</f>
        <v>4771.2938211500004</v>
      </c>
      <c r="X18" s="36">
        <f>SUMIFS(СВЦЭМ!$C$39:$C$782,СВЦЭМ!$A$39:$A$782,$A18,СВЦЭМ!$B$39:$B$782,X$11)+'СЕТ СН'!$F$12+СВЦЭМ!$D$10+'СЕТ СН'!$F$5-'СЕТ СН'!$F$20</f>
        <v>4831.6442139400006</v>
      </c>
      <c r="Y18" s="36">
        <f>SUMIFS(СВЦЭМ!$C$39:$C$782,СВЦЭМ!$A$39:$A$782,$A18,СВЦЭМ!$B$39:$B$782,Y$11)+'СЕТ СН'!$F$12+СВЦЭМ!$D$10+'СЕТ СН'!$F$5-'СЕТ СН'!$F$20</f>
        <v>4873.0533151400004</v>
      </c>
    </row>
    <row r="19" spans="1:25" ht="15.75" x14ac:dyDescent="0.2">
      <c r="A19" s="35">
        <f t="shared" si="0"/>
        <v>45238</v>
      </c>
      <c r="B19" s="36">
        <f>SUMIFS(СВЦЭМ!$C$39:$C$782,СВЦЭМ!$A$39:$A$782,$A19,СВЦЭМ!$B$39:$B$782,B$11)+'СЕТ СН'!$F$12+СВЦЭМ!$D$10+'СЕТ СН'!$F$5-'СЕТ СН'!$F$20</f>
        <v>4901.5610669400003</v>
      </c>
      <c r="C19" s="36">
        <f>SUMIFS(СВЦЭМ!$C$39:$C$782,СВЦЭМ!$A$39:$A$782,$A19,СВЦЭМ!$B$39:$B$782,C$11)+'СЕТ СН'!$F$12+СВЦЭМ!$D$10+'СЕТ СН'!$F$5-'СЕТ СН'!$F$20</f>
        <v>4991.9914653200003</v>
      </c>
      <c r="D19" s="36">
        <f>SUMIFS(СВЦЭМ!$C$39:$C$782,СВЦЭМ!$A$39:$A$782,$A19,СВЦЭМ!$B$39:$B$782,D$11)+'СЕТ СН'!$F$12+СВЦЭМ!$D$10+'СЕТ СН'!$F$5-'СЕТ СН'!$F$20</f>
        <v>5075.9293931900002</v>
      </c>
      <c r="E19" s="36">
        <f>SUMIFS(СВЦЭМ!$C$39:$C$782,СВЦЭМ!$A$39:$A$782,$A19,СВЦЭМ!$B$39:$B$782,E$11)+'СЕТ СН'!$F$12+СВЦЭМ!$D$10+'СЕТ СН'!$F$5-'СЕТ СН'!$F$20</f>
        <v>5092.4770354000002</v>
      </c>
      <c r="F19" s="36">
        <f>SUMIFS(СВЦЭМ!$C$39:$C$782,СВЦЭМ!$A$39:$A$782,$A19,СВЦЭМ!$B$39:$B$782,F$11)+'СЕТ СН'!$F$12+СВЦЭМ!$D$10+'СЕТ СН'!$F$5-'СЕТ СН'!$F$20</f>
        <v>5099.6522007900003</v>
      </c>
      <c r="G19" s="36">
        <f>SUMIFS(СВЦЭМ!$C$39:$C$782,СВЦЭМ!$A$39:$A$782,$A19,СВЦЭМ!$B$39:$B$782,G$11)+'СЕТ СН'!$F$12+СВЦЭМ!$D$10+'СЕТ СН'!$F$5-'СЕТ СН'!$F$20</f>
        <v>5083.40338772</v>
      </c>
      <c r="H19" s="36">
        <f>SUMIFS(СВЦЭМ!$C$39:$C$782,СВЦЭМ!$A$39:$A$782,$A19,СВЦЭМ!$B$39:$B$782,H$11)+'СЕТ СН'!$F$12+СВЦЭМ!$D$10+'СЕТ СН'!$F$5-'СЕТ СН'!$F$20</f>
        <v>5023.4514942599999</v>
      </c>
      <c r="I19" s="36">
        <f>SUMIFS(СВЦЭМ!$C$39:$C$782,СВЦЭМ!$A$39:$A$782,$A19,СВЦЭМ!$B$39:$B$782,I$11)+'СЕТ СН'!$F$12+СВЦЭМ!$D$10+'СЕТ СН'!$F$5-'СЕТ СН'!$F$20</f>
        <v>5061.0564486000003</v>
      </c>
      <c r="J19" s="36">
        <f>SUMIFS(СВЦЭМ!$C$39:$C$782,СВЦЭМ!$A$39:$A$782,$A19,СВЦЭМ!$B$39:$B$782,J$11)+'СЕТ СН'!$F$12+СВЦЭМ!$D$10+'СЕТ СН'!$F$5-'СЕТ СН'!$F$20</f>
        <v>5023.3282309300002</v>
      </c>
      <c r="K19" s="36">
        <f>SUMIFS(СВЦЭМ!$C$39:$C$782,СВЦЭМ!$A$39:$A$782,$A19,СВЦЭМ!$B$39:$B$782,K$11)+'СЕТ СН'!$F$12+СВЦЭМ!$D$10+'СЕТ СН'!$F$5-'СЕТ СН'!$F$20</f>
        <v>4976.9733541900005</v>
      </c>
      <c r="L19" s="36">
        <f>SUMIFS(СВЦЭМ!$C$39:$C$782,СВЦЭМ!$A$39:$A$782,$A19,СВЦЭМ!$B$39:$B$782,L$11)+'СЕТ СН'!$F$12+СВЦЭМ!$D$10+'СЕТ СН'!$F$5-'СЕТ СН'!$F$20</f>
        <v>4955.4990970500003</v>
      </c>
      <c r="M19" s="36">
        <f>SUMIFS(СВЦЭМ!$C$39:$C$782,СВЦЭМ!$A$39:$A$782,$A19,СВЦЭМ!$B$39:$B$782,M$11)+'СЕТ СН'!$F$12+СВЦЭМ!$D$10+'СЕТ СН'!$F$5-'СЕТ СН'!$F$20</f>
        <v>4953.3970712400005</v>
      </c>
      <c r="N19" s="36">
        <f>SUMIFS(СВЦЭМ!$C$39:$C$782,СВЦЭМ!$A$39:$A$782,$A19,СВЦЭМ!$B$39:$B$782,N$11)+'СЕТ СН'!$F$12+СВЦЭМ!$D$10+'СЕТ СН'!$F$5-'СЕТ СН'!$F$20</f>
        <v>4929.7947594200004</v>
      </c>
      <c r="O19" s="36">
        <f>SUMIFS(СВЦЭМ!$C$39:$C$782,СВЦЭМ!$A$39:$A$782,$A19,СВЦЭМ!$B$39:$B$782,O$11)+'СЕТ СН'!$F$12+СВЦЭМ!$D$10+'СЕТ СН'!$F$5-'СЕТ СН'!$F$20</f>
        <v>4948.6966649400001</v>
      </c>
      <c r="P19" s="36">
        <f>SUMIFS(СВЦЭМ!$C$39:$C$782,СВЦЭМ!$A$39:$A$782,$A19,СВЦЭМ!$B$39:$B$782,P$11)+'СЕТ СН'!$F$12+СВЦЭМ!$D$10+'СЕТ СН'!$F$5-'СЕТ СН'!$F$20</f>
        <v>5000.7335660900007</v>
      </c>
      <c r="Q19" s="36">
        <f>SUMIFS(СВЦЭМ!$C$39:$C$782,СВЦЭМ!$A$39:$A$782,$A19,СВЦЭМ!$B$39:$B$782,Q$11)+'СЕТ СН'!$F$12+СВЦЭМ!$D$10+'СЕТ СН'!$F$5-'СЕТ СН'!$F$20</f>
        <v>4987.2679590500002</v>
      </c>
      <c r="R19" s="36">
        <f>SUMIFS(СВЦЭМ!$C$39:$C$782,СВЦЭМ!$A$39:$A$782,$A19,СВЦЭМ!$B$39:$B$782,R$11)+'СЕТ СН'!$F$12+СВЦЭМ!$D$10+'СЕТ СН'!$F$5-'СЕТ СН'!$F$20</f>
        <v>4986.9278475299998</v>
      </c>
      <c r="S19" s="36">
        <f>SUMIFS(СВЦЭМ!$C$39:$C$782,СВЦЭМ!$A$39:$A$782,$A19,СВЦЭМ!$B$39:$B$782,S$11)+'СЕТ СН'!$F$12+СВЦЭМ!$D$10+'СЕТ СН'!$F$5-'СЕТ СН'!$F$20</f>
        <v>4968.4575882600002</v>
      </c>
      <c r="T19" s="36">
        <f>SUMIFS(СВЦЭМ!$C$39:$C$782,СВЦЭМ!$A$39:$A$782,$A19,СВЦЭМ!$B$39:$B$782,T$11)+'СЕТ СН'!$F$12+СВЦЭМ!$D$10+'СЕТ СН'!$F$5-'СЕТ СН'!$F$20</f>
        <v>4910.8055214300002</v>
      </c>
      <c r="U19" s="36">
        <f>SUMIFS(СВЦЭМ!$C$39:$C$782,СВЦЭМ!$A$39:$A$782,$A19,СВЦЭМ!$B$39:$B$782,U$11)+'СЕТ СН'!$F$12+СВЦЭМ!$D$10+'СЕТ СН'!$F$5-'СЕТ СН'!$F$20</f>
        <v>4909.7498896200004</v>
      </c>
      <c r="V19" s="36">
        <f>SUMIFS(СВЦЭМ!$C$39:$C$782,СВЦЭМ!$A$39:$A$782,$A19,СВЦЭМ!$B$39:$B$782,V$11)+'СЕТ СН'!$F$12+СВЦЭМ!$D$10+'СЕТ СН'!$F$5-'СЕТ СН'!$F$20</f>
        <v>4938.0592266500007</v>
      </c>
      <c r="W19" s="36">
        <f>SUMIFS(СВЦЭМ!$C$39:$C$782,СВЦЭМ!$A$39:$A$782,$A19,СВЦЭМ!$B$39:$B$782,W$11)+'СЕТ СН'!$F$12+СВЦЭМ!$D$10+'СЕТ СН'!$F$5-'СЕТ СН'!$F$20</f>
        <v>4939.6347295000005</v>
      </c>
      <c r="X19" s="36">
        <f>SUMIFS(СВЦЭМ!$C$39:$C$782,СВЦЭМ!$A$39:$A$782,$A19,СВЦЭМ!$B$39:$B$782,X$11)+'СЕТ СН'!$F$12+СВЦЭМ!$D$10+'СЕТ СН'!$F$5-'СЕТ СН'!$F$20</f>
        <v>4984.4159304100003</v>
      </c>
      <c r="Y19" s="36">
        <f>SUMIFS(СВЦЭМ!$C$39:$C$782,СВЦЭМ!$A$39:$A$782,$A19,СВЦЭМ!$B$39:$B$782,Y$11)+'СЕТ СН'!$F$12+СВЦЭМ!$D$10+'СЕТ СН'!$F$5-'СЕТ СН'!$F$20</f>
        <v>5024.2728149699997</v>
      </c>
    </row>
    <row r="20" spans="1:25" ht="15.75" x14ac:dyDescent="0.2">
      <c r="A20" s="35">
        <f t="shared" si="0"/>
        <v>45239</v>
      </c>
      <c r="B20" s="36">
        <f>SUMIFS(СВЦЭМ!$C$39:$C$782,СВЦЭМ!$A$39:$A$782,$A20,СВЦЭМ!$B$39:$B$782,B$11)+'СЕТ СН'!$F$12+СВЦЭМ!$D$10+'СЕТ СН'!$F$5-'СЕТ СН'!$F$20</f>
        <v>4999.6005260300008</v>
      </c>
      <c r="C20" s="36">
        <f>SUMIFS(СВЦЭМ!$C$39:$C$782,СВЦЭМ!$A$39:$A$782,$A20,СВЦЭМ!$B$39:$B$782,C$11)+'СЕТ СН'!$F$12+СВЦЭМ!$D$10+'СЕТ СН'!$F$5-'СЕТ СН'!$F$20</f>
        <v>5021.22690281</v>
      </c>
      <c r="D20" s="36">
        <f>SUMIFS(СВЦЭМ!$C$39:$C$782,СВЦЭМ!$A$39:$A$782,$A20,СВЦЭМ!$B$39:$B$782,D$11)+'СЕТ СН'!$F$12+СВЦЭМ!$D$10+'СЕТ СН'!$F$5-'СЕТ СН'!$F$20</f>
        <v>5134.4378408499997</v>
      </c>
      <c r="E20" s="36">
        <f>SUMIFS(СВЦЭМ!$C$39:$C$782,СВЦЭМ!$A$39:$A$782,$A20,СВЦЭМ!$B$39:$B$782,E$11)+'СЕТ СН'!$F$12+СВЦЭМ!$D$10+'СЕТ СН'!$F$5-'СЕТ СН'!$F$20</f>
        <v>5184.0135142700001</v>
      </c>
      <c r="F20" s="36">
        <f>SUMIFS(СВЦЭМ!$C$39:$C$782,СВЦЭМ!$A$39:$A$782,$A20,СВЦЭМ!$B$39:$B$782,F$11)+'СЕТ СН'!$F$12+СВЦЭМ!$D$10+'СЕТ СН'!$F$5-'СЕТ СН'!$F$20</f>
        <v>5202.9733491400002</v>
      </c>
      <c r="G20" s="36">
        <f>SUMIFS(СВЦЭМ!$C$39:$C$782,СВЦЭМ!$A$39:$A$782,$A20,СВЦЭМ!$B$39:$B$782,G$11)+'СЕТ СН'!$F$12+СВЦЭМ!$D$10+'СЕТ СН'!$F$5-'СЕТ СН'!$F$20</f>
        <v>5170.8701944700006</v>
      </c>
      <c r="H20" s="36">
        <f>SUMIFS(СВЦЭМ!$C$39:$C$782,СВЦЭМ!$A$39:$A$782,$A20,СВЦЭМ!$B$39:$B$782,H$11)+'СЕТ СН'!$F$12+СВЦЭМ!$D$10+'СЕТ СН'!$F$5-'СЕТ СН'!$F$20</f>
        <v>5100.7970709500005</v>
      </c>
      <c r="I20" s="36">
        <f>SUMIFS(СВЦЭМ!$C$39:$C$782,СВЦЭМ!$A$39:$A$782,$A20,СВЦЭМ!$B$39:$B$782,I$11)+'СЕТ СН'!$F$12+СВЦЭМ!$D$10+'СЕТ СН'!$F$5-'СЕТ СН'!$F$20</f>
        <v>5057.90567431</v>
      </c>
      <c r="J20" s="36">
        <f>SUMIFS(СВЦЭМ!$C$39:$C$782,СВЦЭМ!$A$39:$A$782,$A20,СВЦЭМ!$B$39:$B$782,J$11)+'СЕТ СН'!$F$12+СВЦЭМ!$D$10+'СЕТ СН'!$F$5-'СЕТ СН'!$F$20</f>
        <v>5035.7845644600002</v>
      </c>
      <c r="K20" s="36">
        <f>SUMIFS(СВЦЭМ!$C$39:$C$782,СВЦЭМ!$A$39:$A$782,$A20,СВЦЭМ!$B$39:$B$782,K$11)+'СЕТ СН'!$F$12+СВЦЭМ!$D$10+'СЕТ СН'!$F$5-'СЕТ СН'!$F$20</f>
        <v>4996.5492924</v>
      </c>
      <c r="L20" s="36">
        <f>SUMIFS(СВЦЭМ!$C$39:$C$782,СВЦЭМ!$A$39:$A$782,$A20,СВЦЭМ!$B$39:$B$782,L$11)+'СЕТ СН'!$F$12+СВЦЭМ!$D$10+'СЕТ СН'!$F$5-'СЕТ СН'!$F$20</f>
        <v>4989.7090174000004</v>
      </c>
      <c r="M20" s="36">
        <f>SUMIFS(СВЦЭМ!$C$39:$C$782,СВЦЭМ!$A$39:$A$782,$A20,СВЦЭМ!$B$39:$B$782,M$11)+'СЕТ СН'!$F$12+СВЦЭМ!$D$10+'СЕТ СН'!$F$5-'СЕТ СН'!$F$20</f>
        <v>4999.3528715900002</v>
      </c>
      <c r="N20" s="36">
        <f>SUMIFS(СВЦЭМ!$C$39:$C$782,СВЦЭМ!$A$39:$A$782,$A20,СВЦЭМ!$B$39:$B$782,N$11)+'СЕТ СН'!$F$12+СВЦЭМ!$D$10+'СЕТ СН'!$F$5-'СЕТ СН'!$F$20</f>
        <v>5010.2184125700005</v>
      </c>
      <c r="O20" s="36">
        <f>SUMIFS(СВЦЭМ!$C$39:$C$782,СВЦЭМ!$A$39:$A$782,$A20,СВЦЭМ!$B$39:$B$782,O$11)+'СЕТ СН'!$F$12+СВЦЭМ!$D$10+'СЕТ СН'!$F$5-'СЕТ СН'!$F$20</f>
        <v>5008.7056175200005</v>
      </c>
      <c r="P20" s="36">
        <f>SUMIFS(СВЦЭМ!$C$39:$C$782,СВЦЭМ!$A$39:$A$782,$A20,СВЦЭМ!$B$39:$B$782,P$11)+'СЕТ СН'!$F$12+СВЦЭМ!$D$10+'СЕТ СН'!$F$5-'СЕТ СН'!$F$20</f>
        <v>5019.8041971700004</v>
      </c>
      <c r="Q20" s="36">
        <f>SUMIFS(СВЦЭМ!$C$39:$C$782,СВЦЭМ!$A$39:$A$782,$A20,СВЦЭМ!$B$39:$B$782,Q$11)+'СЕТ СН'!$F$12+СВЦЭМ!$D$10+'СЕТ СН'!$F$5-'СЕТ СН'!$F$20</f>
        <v>5045.5083223199999</v>
      </c>
      <c r="R20" s="36">
        <f>SUMIFS(СВЦЭМ!$C$39:$C$782,СВЦЭМ!$A$39:$A$782,$A20,СВЦЭМ!$B$39:$B$782,R$11)+'СЕТ СН'!$F$12+СВЦЭМ!$D$10+'СЕТ СН'!$F$5-'СЕТ СН'!$F$20</f>
        <v>5015.9784566300004</v>
      </c>
      <c r="S20" s="36">
        <f>SUMIFS(СВЦЭМ!$C$39:$C$782,СВЦЭМ!$A$39:$A$782,$A20,СВЦЭМ!$B$39:$B$782,S$11)+'СЕТ СН'!$F$12+СВЦЭМ!$D$10+'СЕТ СН'!$F$5-'СЕТ СН'!$F$20</f>
        <v>5010.92024941</v>
      </c>
      <c r="T20" s="36">
        <f>SUMIFS(СВЦЭМ!$C$39:$C$782,СВЦЭМ!$A$39:$A$782,$A20,СВЦЭМ!$B$39:$B$782,T$11)+'СЕТ СН'!$F$12+СВЦЭМ!$D$10+'СЕТ СН'!$F$5-'СЕТ СН'!$F$20</f>
        <v>4962.2353293300002</v>
      </c>
      <c r="U20" s="36">
        <f>SUMIFS(СВЦЭМ!$C$39:$C$782,СВЦЭМ!$A$39:$A$782,$A20,СВЦЭМ!$B$39:$B$782,U$11)+'СЕТ СН'!$F$12+СВЦЭМ!$D$10+'СЕТ СН'!$F$5-'СЕТ СН'!$F$20</f>
        <v>4969.0928644400001</v>
      </c>
      <c r="V20" s="36">
        <f>SUMIFS(СВЦЭМ!$C$39:$C$782,СВЦЭМ!$A$39:$A$782,$A20,СВЦЭМ!$B$39:$B$782,V$11)+'СЕТ СН'!$F$12+СВЦЭМ!$D$10+'СЕТ СН'!$F$5-'СЕТ СН'!$F$20</f>
        <v>4981.9636253600002</v>
      </c>
      <c r="W20" s="36">
        <f>SUMIFS(СВЦЭМ!$C$39:$C$782,СВЦЭМ!$A$39:$A$782,$A20,СВЦЭМ!$B$39:$B$782,W$11)+'СЕТ СН'!$F$12+СВЦЭМ!$D$10+'СЕТ СН'!$F$5-'СЕТ СН'!$F$20</f>
        <v>4994.6886123200002</v>
      </c>
      <c r="X20" s="36">
        <f>SUMIFS(СВЦЭМ!$C$39:$C$782,СВЦЭМ!$A$39:$A$782,$A20,СВЦЭМ!$B$39:$B$782,X$11)+'СЕТ СН'!$F$12+СВЦЭМ!$D$10+'СЕТ СН'!$F$5-'СЕТ СН'!$F$20</f>
        <v>5052.8591713000005</v>
      </c>
      <c r="Y20" s="36">
        <f>SUMIFS(СВЦЭМ!$C$39:$C$782,СВЦЭМ!$A$39:$A$782,$A20,СВЦЭМ!$B$39:$B$782,Y$11)+'СЕТ СН'!$F$12+СВЦЭМ!$D$10+'СЕТ СН'!$F$5-'СЕТ СН'!$F$20</f>
        <v>5084.9929344900002</v>
      </c>
    </row>
    <row r="21" spans="1:25" ht="15.75" x14ac:dyDescent="0.2">
      <c r="A21" s="35">
        <f t="shared" si="0"/>
        <v>45240</v>
      </c>
      <c r="B21" s="36">
        <f>SUMIFS(СВЦЭМ!$C$39:$C$782,СВЦЭМ!$A$39:$A$782,$A21,СВЦЭМ!$B$39:$B$782,B$11)+'СЕТ СН'!$F$12+СВЦЭМ!$D$10+'СЕТ СН'!$F$5-'СЕТ СН'!$F$20</f>
        <v>5096.9907187300005</v>
      </c>
      <c r="C21" s="36">
        <f>SUMIFS(СВЦЭМ!$C$39:$C$782,СВЦЭМ!$A$39:$A$782,$A21,СВЦЭМ!$B$39:$B$782,C$11)+'СЕТ СН'!$F$12+СВЦЭМ!$D$10+'СЕТ СН'!$F$5-'СЕТ СН'!$F$20</f>
        <v>5129.9305270599998</v>
      </c>
      <c r="D21" s="36">
        <f>SUMIFS(СВЦЭМ!$C$39:$C$782,СВЦЭМ!$A$39:$A$782,$A21,СВЦЭМ!$B$39:$B$782,D$11)+'СЕТ СН'!$F$12+СВЦЭМ!$D$10+'СЕТ СН'!$F$5-'СЕТ СН'!$F$20</f>
        <v>5142.6125136400005</v>
      </c>
      <c r="E21" s="36">
        <f>SUMIFS(СВЦЭМ!$C$39:$C$782,СВЦЭМ!$A$39:$A$782,$A21,СВЦЭМ!$B$39:$B$782,E$11)+'СЕТ СН'!$F$12+СВЦЭМ!$D$10+'СЕТ СН'!$F$5-'СЕТ СН'!$F$20</f>
        <v>5157.9444991199998</v>
      </c>
      <c r="F21" s="36">
        <f>SUMIFS(СВЦЭМ!$C$39:$C$782,СВЦЭМ!$A$39:$A$782,$A21,СВЦЭМ!$B$39:$B$782,F$11)+'СЕТ СН'!$F$12+СВЦЭМ!$D$10+'СЕТ СН'!$F$5-'СЕТ СН'!$F$20</f>
        <v>5181.2312605699999</v>
      </c>
      <c r="G21" s="36">
        <f>SUMIFS(СВЦЭМ!$C$39:$C$782,СВЦЭМ!$A$39:$A$782,$A21,СВЦЭМ!$B$39:$B$782,G$11)+'СЕТ СН'!$F$12+СВЦЭМ!$D$10+'СЕТ СН'!$F$5-'СЕТ СН'!$F$20</f>
        <v>5161.3225596600005</v>
      </c>
      <c r="H21" s="36">
        <f>SUMIFS(СВЦЭМ!$C$39:$C$782,СВЦЭМ!$A$39:$A$782,$A21,СВЦЭМ!$B$39:$B$782,H$11)+'СЕТ СН'!$F$12+СВЦЭМ!$D$10+'СЕТ СН'!$F$5-'СЕТ СН'!$F$20</f>
        <v>5102.7898669000006</v>
      </c>
      <c r="I21" s="36">
        <f>SUMIFS(СВЦЭМ!$C$39:$C$782,СВЦЭМ!$A$39:$A$782,$A21,СВЦЭМ!$B$39:$B$782,I$11)+'СЕТ СН'!$F$12+СВЦЭМ!$D$10+'СЕТ СН'!$F$5-'СЕТ СН'!$F$20</f>
        <v>5044.7750921300003</v>
      </c>
      <c r="J21" s="36">
        <f>SUMIFS(СВЦЭМ!$C$39:$C$782,СВЦЭМ!$A$39:$A$782,$A21,СВЦЭМ!$B$39:$B$782,J$11)+'СЕТ СН'!$F$12+СВЦЭМ!$D$10+'СЕТ СН'!$F$5-'СЕТ СН'!$F$20</f>
        <v>5001.68435778</v>
      </c>
      <c r="K21" s="36">
        <f>SUMIFS(СВЦЭМ!$C$39:$C$782,СВЦЭМ!$A$39:$A$782,$A21,СВЦЭМ!$B$39:$B$782,K$11)+'СЕТ СН'!$F$12+СВЦЭМ!$D$10+'СЕТ СН'!$F$5-'СЕТ СН'!$F$20</f>
        <v>4964.8106464000002</v>
      </c>
      <c r="L21" s="36">
        <f>SUMIFS(СВЦЭМ!$C$39:$C$782,СВЦЭМ!$A$39:$A$782,$A21,СВЦЭМ!$B$39:$B$782,L$11)+'СЕТ СН'!$F$12+СВЦЭМ!$D$10+'СЕТ СН'!$F$5-'СЕТ СН'!$F$20</f>
        <v>4949.3996825000004</v>
      </c>
      <c r="M21" s="36">
        <f>SUMIFS(СВЦЭМ!$C$39:$C$782,СВЦЭМ!$A$39:$A$782,$A21,СВЦЭМ!$B$39:$B$782,M$11)+'СЕТ СН'!$F$12+СВЦЭМ!$D$10+'СЕТ СН'!$F$5-'СЕТ СН'!$F$20</f>
        <v>4967.78234428</v>
      </c>
      <c r="N21" s="36">
        <f>SUMIFS(СВЦЭМ!$C$39:$C$782,СВЦЭМ!$A$39:$A$782,$A21,СВЦЭМ!$B$39:$B$782,N$11)+'СЕТ СН'!$F$12+СВЦЭМ!$D$10+'СЕТ СН'!$F$5-'СЕТ СН'!$F$20</f>
        <v>4975.2626824199997</v>
      </c>
      <c r="O21" s="36">
        <f>SUMIFS(СВЦЭМ!$C$39:$C$782,СВЦЭМ!$A$39:$A$782,$A21,СВЦЭМ!$B$39:$B$782,O$11)+'СЕТ СН'!$F$12+СВЦЭМ!$D$10+'СЕТ СН'!$F$5-'СЕТ СН'!$F$20</f>
        <v>4992.8915643099999</v>
      </c>
      <c r="P21" s="36">
        <f>SUMIFS(СВЦЭМ!$C$39:$C$782,СВЦЭМ!$A$39:$A$782,$A21,СВЦЭМ!$B$39:$B$782,P$11)+'СЕТ СН'!$F$12+СВЦЭМ!$D$10+'СЕТ СН'!$F$5-'СЕТ СН'!$F$20</f>
        <v>5013.0282512600006</v>
      </c>
      <c r="Q21" s="36">
        <f>SUMIFS(СВЦЭМ!$C$39:$C$782,СВЦЭМ!$A$39:$A$782,$A21,СВЦЭМ!$B$39:$B$782,Q$11)+'СЕТ СН'!$F$12+СВЦЭМ!$D$10+'СЕТ СН'!$F$5-'СЕТ СН'!$F$20</f>
        <v>5046.8749719799998</v>
      </c>
      <c r="R21" s="36">
        <f>SUMIFS(СВЦЭМ!$C$39:$C$782,СВЦЭМ!$A$39:$A$782,$A21,СВЦЭМ!$B$39:$B$782,R$11)+'СЕТ СН'!$F$12+СВЦЭМ!$D$10+'СЕТ СН'!$F$5-'СЕТ СН'!$F$20</f>
        <v>5042.7319892100004</v>
      </c>
      <c r="S21" s="36">
        <f>SUMIFS(СВЦЭМ!$C$39:$C$782,СВЦЭМ!$A$39:$A$782,$A21,СВЦЭМ!$B$39:$B$782,S$11)+'СЕТ СН'!$F$12+СВЦЭМ!$D$10+'СЕТ СН'!$F$5-'СЕТ СН'!$F$20</f>
        <v>4993.7044158000008</v>
      </c>
      <c r="T21" s="36">
        <f>SUMIFS(СВЦЭМ!$C$39:$C$782,СВЦЭМ!$A$39:$A$782,$A21,СВЦЭМ!$B$39:$B$782,T$11)+'СЕТ СН'!$F$12+СВЦЭМ!$D$10+'СЕТ СН'!$F$5-'СЕТ СН'!$F$20</f>
        <v>4931.9679992000001</v>
      </c>
      <c r="U21" s="36">
        <f>SUMIFS(СВЦЭМ!$C$39:$C$782,СВЦЭМ!$A$39:$A$782,$A21,СВЦЭМ!$B$39:$B$782,U$11)+'СЕТ СН'!$F$12+СВЦЭМ!$D$10+'СЕТ СН'!$F$5-'СЕТ СН'!$F$20</f>
        <v>4933.1620479800004</v>
      </c>
      <c r="V21" s="36">
        <f>SUMIFS(СВЦЭМ!$C$39:$C$782,СВЦЭМ!$A$39:$A$782,$A21,СВЦЭМ!$B$39:$B$782,V$11)+'СЕТ СН'!$F$12+СВЦЭМ!$D$10+'СЕТ СН'!$F$5-'СЕТ СН'!$F$20</f>
        <v>4963.60960505</v>
      </c>
      <c r="W21" s="36">
        <f>SUMIFS(СВЦЭМ!$C$39:$C$782,СВЦЭМ!$A$39:$A$782,$A21,СВЦЭМ!$B$39:$B$782,W$11)+'СЕТ СН'!$F$12+СВЦЭМ!$D$10+'СЕТ СН'!$F$5-'СЕТ СН'!$F$20</f>
        <v>4987.4253912100003</v>
      </c>
      <c r="X21" s="36">
        <f>SUMIFS(СВЦЭМ!$C$39:$C$782,СВЦЭМ!$A$39:$A$782,$A21,СВЦЭМ!$B$39:$B$782,X$11)+'СЕТ СН'!$F$12+СВЦЭМ!$D$10+'СЕТ СН'!$F$5-'СЕТ СН'!$F$20</f>
        <v>5034.1677320899998</v>
      </c>
      <c r="Y21" s="36">
        <f>SUMIFS(СВЦЭМ!$C$39:$C$782,СВЦЭМ!$A$39:$A$782,$A21,СВЦЭМ!$B$39:$B$782,Y$11)+'СЕТ СН'!$F$12+СВЦЭМ!$D$10+'СЕТ СН'!$F$5-'СЕТ СН'!$F$20</f>
        <v>5134.7595030900002</v>
      </c>
    </row>
    <row r="22" spans="1:25" ht="15.75" x14ac:dyDescent="0.2">
      <c r="A22" s="35">
        <f t="shared" si="0"/>
        <v>45241</v>
      </c>
      <c r="B22" s="36">
        <f>SUMIFS(СВЦЭМ!$C$39:$C$782,СВЦЭМ!$A$39:$A$782,$A22,СВЦЭМ!$B$39:$B$782,B$11)+'СЕТ СН'!$F$12+СВЦЭМ!$D$10+'СЕТ СН'!$F$5-'СЕТ СН'!$F$20</f>
        <v>5000.3095067800004</v>
      </c>
      <c r="C22" s="36">
        <f>SUMIFS(СВЦЭМ!$C$39:$C$782,СВЦЭМ!$A$39:$A$782,$A22,СВЦЭМ!$B$39:$B$782,C$11)+'СЕТ СН'!$F$12+СВЦЭМ!$D$10+'СЕТ СН'!$F$5-'СЕТ СН'!$F$20</f>
        <v>5024.55927299</v>
      </c>
      <c r="D22" s="36">
        <f>SUMIFS(СВЦЭМ!$C$39:$C$782,СВЦЭМ!$A$39:$A$782,$A22,СВЦЭМ!$B$39:$B$782,D$11)+'СЕТ СН'!$F$12+СВЦЭМ!$D$10+'СЕТ СН'!$F$5-'СЕТ СН'!$F$20</f>
        <v>5070.2522031500002</v>
      </c>
      <c r="E22" s="36">
        <f>SUMIFS(СВЦЭМ!$C$39:$C$782,СВЦЭМ!$A$39:$A$782,$A22,СВЦЭМ!$B$39:$B$782,E$11)+'СЕТ СН'!$F$12+СВЦЭМ!$D$10+'СЕТ СН'!$F$5-'СЕТ СН'!$F$20</f>
        <v>5053.0289308700003</v>
      </c>
      <c r="F22" s="36">
        <f>SUMIFS(СВЦЭМ!$C$39:$C$782,СВЦЭМ!$A$39:$A$782,$A22,СВЦЭМ!$B$39:$B$782,F$11)+'СЕТ СН'!$F$12+СВЦЭМ!$D$10+'СЕТ СН'!$F$5-'СЕТ СН'!$F$20</f>
        <v>5057.6268797100001</v>
      </c>
      <c r="G22" s="36">
        <f>SUMIFS(СВЦЭМ!$C$39:$C$782,СВЦЭМ!$A$39:$A$782,$A22,СВЦЭМ!$B$39:$B$782,G$11)+'СЕТ СН'!$F$12+СВЦЭМ!$D$10+'СЕТ СН'!$F$5-'СЕТ СН'!$F$20</f>
        <v>5062.9112980800001</v>
      </c>
      <c r="H22" s="36">
        <f>SUMIFS(СВЦЭМ!$C$39:$C$782,СВЦЭМ!$A$39:$A$782,$A22,СВЦЭМ!$B$39:$B$782,H$11)+'СЕТ СН'!$F$12+СВЦЭМ!$D$10+'СЕТ СН'!$F$5-'СЕТ СН'!$F$20</f>
        <v>5029.5483915000004</v>
      </c>
      <c r="I22" s="36">
        <f>SUMIFS(СВЦЭМ!$C$39:$C$782,СВЦЭМ!$A$39:$A$782,$A22,СВЦЭМ!$B$39:$B$782,I$11)+'СЕТ СН'!$F$12+СВЦЭМ!$D$10+'СЕТ СН'!$F$5-'СЕТ СН'!$F$20</f>
        <v>5007.0195962500002</v>
      </c>
      <c r="J22" s="36">
        <f>SUMIFS(СВЦЭМ!$C$39:$C$782,СВЦЭМ!$A$39:$A$782,$A22,СВЦЭМ!$B$39:$B$782,J$11)+'СЕТ СН'!$F$12+СВЦЭМ!$D$10+'СЕТ СН'!$F$5-'СЕТ СН'!$F$20</f>
        <v>5004.9031999400004</v>
      </c>
      <c r="K22" s="36">
        <f>SUMIFS(СВЦЭМ!$C$39:$C$782,СВЦЭМ!$A$39:$A$782,$A22,СВЦЭМ!$B$39:$B$782,K$11)+'СЕТ СН'!$F$12+СВЦЭМ!$D$10+'СЕТ СН'!$F$5-'СЕТ СН'!$F$20</f>
        <v>4943.6913666600003</v>
      </c>
      <c r="L22" s="36">
        <f>SUMIFS(СВЦЭМ!$C$39:$C$782,СВЦЭМ!$A$39:$A$782,$A22,СВЦЭМ!$B$39:$B$782,L$11)+'СЕТ СН'!$F$12+СВЦЭМ!$D$10+'СЕТ СН'!$F$5-'СЕТ СН'!$F$20</f>
        <v>4906.3969201700002</v>
      </c>
      <c r="M22" s="36">
        <f>SUMIFS(СВЦЭМ!$C$39:$C$782,СВЦЭМ!$A$39:$A$782,$A22,СВЦЭМ!$B$39:$B$782,M$11)+'СЕТ СН'!$F$12+СВЦЭМ!$D$10+'СЕТ СН'!$F$5-'СЕТ СН'!$F$20</f>
        <v>4901.3472474299997</v>
      </c>
      <c r="N22" s="36">
        <f>SUMIFS(СВЦЭМ!$C$39:$C$782,СВЦЭМ!$A$39:$A$782,$A22,СВЦЭМ!$B$39:$B$782,N$11)+'СЕТ СН'!$F$12+СВЦЭМ!$D$10+'СЕТ СН'!$F$5-'СЕТ СН'!$F$20</f>
        <v>4919.6590443100004</v>
      </c>
      <c r="O22" s="36">
        <f>SUMIFS(СВЦЭМ!$C$39:$C$782,СВЦЭМ!$A$39:$A$782,$A22,СВЦЭМ!$B$39:$B$782,O$11)+'СЕТ СН'!$F$12+СВЦЭМ!$D$10+'СЕТ СН'!$F$5-'СЕТ СН'!$F$20</f>
        <v>4938.1221292099999</v>
      </c>
      <c r="P22" s="36">
        <f>SUMIFS(СВЦЭМ!$C$39:$C$782,СВЦЭМ!$A$39:$A$782,$A22,СВЦЭМ!$B$39:$B$782,P$11)+'СЕТ СН'!$F$12+СВЦЭМ!$D$10+'СЕТ СН'!$F$5-'СЕТ СН'!$F$20</f>
        <v>4946.2655328400006</v>
      </c>
      <c r="Q22" s="36">
        <f>SUMIFS(СВЦЭМ!$C$39:$C$782,СВЦЭМ!$A$39:$A$782,$A22,СВЦЭМ!$B$39:$B$782,Q$11)+'СЕТ СН'!$F$12+СВЦЭМ!$D$10+'СЕТ СН'!$F$5-'СЕТ СН'!$F$20</f>
        <v>4960.4584615599997</v>
      </c>
      <c r="R22" s="36">
        <f>SUMIFS(СВЦЭМ!$C$39:$C$782,СВЦЭМ!$A$39:$A$782,$A22,СВЦЭМ!$B$39:$B$782,R$11)+'СЕТ СН'!$F$12+СВЦЭМ!$D$10+'СЕТ СН'!$F$5-'СЕТ СН'!$F$20</f>
        <v>4952.3875339100005</v>
      </c>
      <c r="S22" s="36">
        <f>SUMIFS(СВЦЭМ!$C$39:$C$782,СВЦЭМ!$A$39:$A$782,$A22,СВЦЭМ!$B$39:$B$782,S$11)+'СЕТ СН'!$F$12+СВЦЭМ!$D$10+'СЕТ СН'!$F$5-'СЕТ СН'!$F$20</f>
        <v>4915.6158880000003</v>
      </c>
      <c r="T22" s="36">
        <f>SUMIFS(СВЦЭМ!$C$39:$C$782,СВЦЭМ!$A$39:$A$782,$A22,СВЦЭМ!$B$39:$B$782,T$11)+'СЕТ СН'!$F$12+СВЦЭМ!$D$10+'СЕТ СН'!$F$5-'СЕТ СН'!$F$20</f>
        <v>4849.0628372500005</v>
      </c>
      <c r="U22" s="36">
        <f>SUMIFS(СВЦЭМ!$C$39:$C$782,СВЦЭМ!$A$39:$A$782,$A22,СВЦЭМ!$B$39:$B$782,U$11)+'СЕТ СН'!$F$12+СВЦЭМ!$D$10+'СЕТ СН'!$F$5-'СЕТ СН'!$F$20</f>
        <v>4851.4199483800003</v>
      </c>
      <c r="V22" s="36">
        <f>SUMIFS(СВЦЭМ!$C$39:$C$782,СВЦЭМ!$A$39:$A$782,$A22,СВЦЭМ!$B$39:$B$782,V$11)+'СЕТ СН'!$F$12+СВЦЭМ!$D$10+'СЕТ СН'!$F$5-'СЕТ СН'!$F$20</f>
        <v>4880.4507470400004</v>
      </c>
      <c r="W22" s="36">
        <f>SUMIFS(СВЦЭМ!$C$39:$C$782,СВЦЭМ!$A$39:$A$782,$A22,СВЦЭМ!$B$39:$B$782,W$11)+'СЕТ СН'!$F$12+СВЦЭМ!$D$10+'СЕТ СН'!$F$5-'СЕТ СН'!$F$20</f>
        <v>4904.4755745100001</v>
      </c>
      <c r="X22" s="36">
        <f>SUMIFS(СВЦЭМ!$C$39:$C$782,СВЦЭМ!$A$39:$A$782,$A22,СВЦЭМ!$B$39:$B$782,X$11)+'СЕТ СН'!$F$12+СВЦЭМ!$D$10+'СЕТ СН'!$F$5-'СЕТ СН'!$F$20</f>
        <v>4946.5320698900005</v>
      </c>
      <c r="Y22" s="36">
        <f>SUMIFS(СВЦЭМ!$C$39:$C$782,СВЦЭМ!$A$39:$A$782,$A22,СВЦЭМ!$B$39:$B$782,Y$11)+'СЕТ СН'!$F$12+СВЦЭМ!$D$10+'СЕТ СН'!$F$5-'СЕТ СН'!$F$20</f>
        <v>4971.7604927100001</v>
      </c>
    </row>
    <row r="23" spans="1:25" ht="15.75" x14ac:dyDescent="0.2">
      <c r="A23" s="35">
        <f t="shared" si="0"/>
        <v>45242</v>
      </c>
      <c r="B23" s="36">
        <f>SUMIFS(СВЦЭМ!$C$39:$C$782,СВЦЭМ!$A$39:$A$782,$A23,СВЦЭМ!$B$39:$B$782,B$11)+'СЕТ СН'!$F$12+СВЦЭМ!$D$10+'СЕТ СН'!$F$5-'СЕТ СН'!$F$20</f>
        <v>4885.0828781199998</v>
      </c>
      <c r="C23" s="36">
        <f>SUMIFS(СВЦЭМ!$C$39:$C$782,СВЦЭМ!$A$39:$A$782,$A23,СВЦЭМ!$B$39:$B$782,C$11)+'СЕТ СН'!$F$12+СВЦЭМ!$D$10+'СЕТ СН'!$F$5-'СЕТ СН'!$F$20</f>
        <v>4931.0589651999999</v>
      </c>
      <c r="D23" s="36">
        <f>SUMIFS(СВЦЭМ!$C$39:$C$782,СВЦЭМ!$A$39:$A$782,$A23,СВЦЭМ!$B$39:$B$782,D$11)+'СЕТ СН'!$F$12+СВЦЭМ!$D$10+'СЕТ СН'!$F$5-'СЕТ СН'!$F$20</f>
        <v>4960.4041093800006</v>
      </c>
      <c r="E23" s="36">
        <f>SUMIFS(СВЦЭМ!$C$39:$C$782,СВЦЭМ!$A$39:$A$782,$A23,СВЦЭМ!$B$39:$B$782,E$11)+'СЕТ СН'!$F$12+СВЦЭМ!$D$10+'СЕТ СН'!$F$5-'СЕТ СН'!$F$20</f>
        <v>4953.9168278699999</v>
      </c>
      <c r="F23" s="36">
        <f>SUMIFS(СВЦЭМ!$C$39:$C$782,СВЦЭМ!$A$39:$A$782,$A23,СВЦЭМ!$B$39:$B$782,F$11)+'СЕТ СН'!$F$12+СВЦЭМ!$D$10+'СЕТ СН'!$F$5-'СЕТ СН'!$F$20</f>
        <v>4956.3244858200005</v>
      </c>
      <c r="G23" s="36">
        <f>SUMIFS(СВЦЭМ!$C$39:$C$782,СВЦЭМ!$A$39:$A$782,$A23,СВЦЭМ!$B$39:$B$782,G$11)+'СЕТ СН'!$F$12+СВЦЭМ!$D$10+'СЕТ СН'!$F$5-'СЕТ СН'!$F$20</f>
        <v>4959.88298751</v>
      </c>
      <c r="H23" s="36">
        <f>SUMIFS(СВЦЭМ!$C$39:$C$782,СВЦЭМ!$A$39:$A$782,$A23,СВЦЭМ!$B$39:$B$782,H$11)+'СЕТ СН'!$F$12+СВЦЭМ!$D$10+'СЕТ СН'!$F$5-'СЕТ СН'!$F$20</f>
        <v>4962.2031776599997</v>
      </c>
      <c r="I23" s="36">
        <f>SUMIFS(СВЦЭМ!$C$39:$C$782,СВЦЭМ!$A$39:$A$782,$A23,СВЦЭМ!$B$39:$B$782,I$11)+'СЕТ СН'!$F$12+СВЦЭМ!$D$10+'СЕТ СН'!$F$5-'СЕТ СН'!$F$20</f>
        <v>4950.1463756700005</v>
      </c>
      <c r="J23" s="36">
        <f>SUMIFS(СВЦЭМ!$C$39:$C$782,СВЦЭМ!$A$39:$A$782,$A23,СВЦЭМ!$B$39:$B$782,J$11)+'СЕТ СН'!$F$12+СВЦЭМ!$D$10+'СЕТ СН'!$F$5-'СЕТ СН'!$F$20</f>
        <v>4923.5067685700005</v>
      </c>
      <c r="K23" s="36">
        <f>SUMIFS(СВЦЭМ!$C$39:$C$782,СВЦЭМ!$A$39:$A$782,$A23,СВЦЭМ!$B$39:$B$782,K$11)+'СЕТ СН'!$F$12+СВЦЭМ!$D$10+'СЕТ СН'!$F$5-'СЕТ СН'!$F$20</f>
        <v>4874.5343872000003</v>
      </c>
      <c r="L23" s="36">
        <f>SUMIFS(СВЦЭМ!$C$39:$C$782,СВЦЭМ!$A$39:$A$782,$A23,СВЦЭМ!$B$39:$B$782,L$11)+'СЕТ СН'!$F$12+СВЦЭМ!$D$10+'СЕТ СН'!$F$5-'СЕТ СН'!$F$20</f>
        <v>4838.4356486500001</v>
      </c>
      <c r="M23" s="36">
        <f>SUMIFS(СВЦЭМ!$C$39:$C$782,СВЦЭМ!$A$39:$A$782,$A23,СВЦЭМ!$B$39:$B$782,M$11)+'СЕТ СН'!$F$12+СВЦЭМ!$D$10+'СЕТ СН'!$F$5-'СЕТ СН'!$F$20</f>
        <v>4825.8760459499999</v>
      </c>
      <c r="N23" s="36">
        <f>SUMIFS(СВЦЭМ!$C$39:$C$782,СВЦЭМ!$A$39:$A$782,$A23,СВЦЭМ!$B$39:$B$782,N$11)+'СЕТ СН'!$F$12+СВЦЭМ!$D$10+'СЕТ СН'!$F$5-'СЕТ СН'!$F$20</f>
        <v>4826.4457440200003</v>
      </c>
      <c r="O23" s="36">
        <f>SUMIFS(СВЦЭМ!$C$39:$C$782,СВЦЭМ!$A$39:$A$782,$A23,СВЦЭМ!$B$39:$B$782,O$11)+'СЕТ СН'!$F$12+СВЦЭМ!$D$10+'СЕТ СН'!$F$5-'СЕТ СН'!$F$20</f>
        <v>4851.3653525400005</v>
      </c>
      <c r="P23" s="36">
        <f>SUMIFS(СВЦЭМ!$C$39:$C$782,СВЦЭМ!$A$39:$A$782,$A23,СВЦЭМ!$B$39:$B$782,P$11)+'СЕТ СН'!$F$12+СВЦЭМ!$D$10+'СЕТ СН'!$F$5-'СЕТ СН'!$F$20</f>
        <v>4867.3077092599997</v>
      </c>
      <c r="Q23" s="36">
        <f>SUMIFS(СВЦЭМ!$C$39:$C$782,СВЦЭМ!$A$39:$A$782,$A23,СВЦЭМ!$B$39:$B$782,Q$11)+'СЕТ СН'!$F$12+СВЦЭМ!$D$10+'СЕТ СН'!$F$5-'СЕТ СН'!$F$20</f>
        <v>4870.9768823600007</v>
      </c>
      <c r="R23" s="36">
        <f>SUMIFS(СВЦЭМ!$C$39:$C$782,СВЦЭМ!$A$39:$A$782,$A23,СВЦЭМ!$B$39:$B$782,R$11)+'СЕТ СН'!$F$12+СВЦЭМ!$D$10+'СЕТ СН'!$F$5-'СЕТ СН'!$F$20</f>
        <v>4857.3133750699999</v>
      </c>
      <c r="S23" s="36">
        <f>SUMIFS(СВЦЭМ!$C$39:$C$782,СВЦЭМ!$A$39:$A$782,$A23,СВЦЭМ!$B$39:$B$782,S$11)+'СЕТ СН'!$F$12+СВЦЭМ!$D$10+'СЕТ СН'!$F$5-'СЕТ СН'!$F$20</f>
        <v>4812.8801647400005</v>
      </c>
      <c r="T23" s="36">
        <f>SUMIFS(СВЦЭМ!$C$39:$C$782,СВЦЭМ!$A$39:$A$782,$A23,СВЦЭМ!$B$39:$B$782,T$11)+'СЕТ СН'!$F$12+СВЦЭМ!$D$10+'СЕТ СН'!$F$5-'СЕТ СН'!$F$20</f>
        <v>4766.9082904300003</v>
      </c>
      <c r="U23" s="36">
        <f>SUMIFS(СВЦЭМ!$C$39:$C$782,СВЦЭМ!$A$39:$A$782,$A23,СВЦЭМ!$B$39:$B$782,U$11)+'СЕТ СН'!$F$12+СВЦЭМ!$D$10+'СЕТ СН'!$F$5-'СЕТ СН'!$F$20</f>
        <v>4766.4378138800002</v>
      </c>
      <c r="V23" s="36">
        <f>SUMIFS(СВЦЭМ!$C$39:$C$782,СВЦЭМ!$A$39:$A$782,$A23,СВЦЭМ!$B$39:$B$782,V$11)+'СЕТ СН'!$F$12+СВЦЭМ!$D$10+'СЕТ СН'!$F$5-'СЕТ СН'!$F$20</f>
        <v>4795.4795921900004</v>
      </c>
      <c r="W23" s="36">
        <f>SUMIFS(СВЦЭМ!$C$39:$C$782,СВЦЭМ!$A$39:$A$782,$A23,СВЦЭМ!$B$39:$B$782,W$11)+'СЕТ СН'!$F$12+СВЦЭМ!$D$10+'СЕТ СН'!$F$5-'СЕТ СН'!$F$20</f>
        <v>4807.0073447499999</v>
      </c>
      <c r="X23" s="36">
        <f>SUMIFS(СВЦЭМ!$C$39:$C$782,СВЦЭМ!$A$39:$A$782,$A23,СВЦЭМ!$B$39:$B$782,X$11)+'СЕТ СН'!$F$12+СВЦЭМ!$D$10+'СЕТ СН'!$F$5-'СЕТ СН'!$F$20</f>
        <v>4851.94048948</v>
      </c>
      <c r="Y23" s="36">
        <f>SUMIFS(СВЦЭМ!$C$39:$C$782,СВЦЭМ!$A$39:$A$782,$A23,СВЦЭМ!$B$39:$B$782,Y$11)+'СЕТ СН'!$F$12+СВЦЭМ!$D$10+'СЕТ СН'!$F$5-'СЕТ СН'!$F$20</f>
        <v>4909.6162127600001</v>
      </c>
    </row>
    <row r="24" spans="1:25" ht="15.75" x14ac:dyDescent="0.2">
      <c r="A24" s="35">
        <f t="shared" si="0"/>
        <v>45243</v>
      </c>
      <c r="B24" s="36">
        <f>SUMIFS(СВЦЭМ!$C$39:$C$782,СВЦЭМ!$A$39:$A$782,$A24,СВЦЭМ!$B$39:$B$782,B$11)+'СЕТ СН'!$F$12+СВЦЭМ!$D$10+'СЕТ СН'!$F$5-'СЕТ СН'!$F$20</f>
        <v>4931.6620528599997</v>
      </c>
      <c r="C24" s="36">
        <f>SUMIFS(СВЦЭМ!$C$39:$C$782,СВЦЭМ!$A$39:$A$782,$A24,СВЦЭМ!$B$39:$B$782,C$11)+'СЕТ СН'!$F$12+СВЦЭМ!$D$10+'СЕТ СН'!$F$5-'СЕТ СН'!$F$20</f>
        <v>4983.38883695</v>
      </c>
      <c r="D24" s="36">
        <f>SUMIFS(СВЦЭМ!$C$39:$C$782,СВЦЭМ!$A$39:$A$782,$A24,СВЦЭМ!$B$39:$B$782,D$11)+'СЕТ СН'!$F$12+СВЦЭМ!$D$10+'СЕТ СН'!$F$5-'СЕТ СН'!$F$20</f>
        <v>5003.3527189400002</v>
      </c>
      <c r="E24" s="36">
        <f>SUMIFS(СВЦЭМ!$C$39:$C$782,СВЦЭМ!$A$39:$A$782,$A24,СВЦЭМ!$B$39:$B$782,E$11)+'СЕТ СН'!$F$12+СВЦЭМ!$D$10+'СЕТ СН'!$F$5-'СЕТ СН'!$F$20</f>
        <v>4990.7541861099999</v>
      </c>
      <c r="F24" s="36">
        <f>SUMIFS(СВЦЭМ!$C$39:$C$782,СВЦЭМ!$A$39:$A$782,$A24,СВЦЭМ!$B$39:$B$782,F$11)+'СЕТ СН'!$F$12+СВЦЭМ!$D$10+'СЕТ СН'!$F$5-'СЕТ СН'!$F$20</f>
        <v>4987.75776744</v>
      </c>
      <c r="G24" s="36">
        <f>SUMIFS(СВЦЭМ!$C$39:$C$782,СВЦЭМ!$A$39:$A$782,$A24,СВЦЭМ!$B$39:$B$782,G$11)+'СЕТ СН'!$F$12+СВЦЭМ!$D$10+'СЕТ СН'!$F$5-'СЕТ СН'!$F$20</f>
        <v>4989.4725828600003</v>
      </c>
      <c r="H24" s="36">
        <f>SUMIFS(СВЦЭМ!$C$39:$C$782,СВЦЭМ!$A$39:$A$782,$A24,СВЦЭМ!$B$39:$B$782,H$11)+'СЕТ СН'!$F$12+СВЦЭМ!$D$10+'СЕТ СН'!$F$5-'СЕТ СН'!$F$20</f>
        <v>4950.2802544000006</v>
      </c>
      <c r="I24" s="36">
        <f>SUMIFS(СВЦЭМ!$C$39:$C$782,СВЦЭМ!$A$39:$A$782,$A24,СВЦЭМ!$B$39:$B$782,I$11)+'СЕТ СН'!$F$12+СВЦЭМ!$D$10+'СЕТ СН'!$F$5-'СЕТ СН'!$F$20</f>
        <v>4880.2110062100001</v>
      </c>
      <c r="J24" s="36">
        <f>SUMIFS(СВЦЭМ!$C$39:$C$782,СВЦЭМ!$A$39:$A$782,$A24,СВЦЭМ!$B$39:$B$782,J$11)+'СЕТ СН'!$F$12+СВЦЭМ!$D$10+'СЕТ СН'!$F$5-'СЕТ СН'!$F$20</f>
        <v>4851.4432570099998</v>
      </c>
      <c r="K24" s="36">
        <f>SUMIFS(СВЦЭМ!$C$39:$C$782,СВЦЭМ!$A$39:$A$782,$A24,СВЦЭМ!$B$39:$B$782,K$11)+'СЕТ СН'!$F$12+СВЦЭМ!$D$10+'СЕТ СН'!$F$5-'СЕТ СН'!$F$20</f>
        <v>4824.1555780600002</v>
      </c>
      <c r="L24" s="36">
        <f>SUMIFS(СВЦЭМ!$C$39:$C$782,СВЦЭМ!$A$39:$A$782,$A24,СВЦЭМ!$B$39:$B$782,L$11)+'СЕТ СН'!$F$12+СВЦЭМ!$D$10+'СЕТ СН'!$F$5-'СЕТ СН'!$F$20</f>
        <v>4843.1150459</v>
      </c>
      <c r="M24" s="36">
        <f>SUMIFS(СВЦЭМ!$C$39:$C$782,СВЦЭМ!$A$39:$A$782,$A24,СВЦЭМ!$B$39:$B$782,M$11)+'СЕТ СН'!$F$12+СВЦЭМ!$D$10+'СЕТ СН'!$F$5-'СЕТ СН'!$F$20</f>
        <v>4845.7202904599999</v>
      </c>
      <c r="N24" s="36">
        <f>SUMIFS(СВЦЭМ!$C$39:$C$782,СВЦЭМ!$A$39:$A$782,$A24,СВЦЭМ!$B$39:$B$782,N$11)+'СЕТ СН'!$F$12+СВЦЭМ!$D$10+'СЕТ СН'!$F$5-'СЕТ СН'!$F$20</f>
        <v>4864.0231131500004</v>
      </c>
      <c r="O24" s="36">
        <f>SUMIFS(СВЦЭМ!$C$39:$C$782,СВЦЭМ!$A$39:$A$782,$A24,СВЦЭМ!$B$39:$B$782,O$11)+'СЕТ СН'!$F$12+СВЦЭМ!$D$10+'СЕТ СН'!$F$5-'СЕТ СН'!$F$20</f>
        <v>4883.7316906599999</v>
      </c>
      <c r="P24" s="36">
        <f>SUMIFS(СВЦЭМ!$C$39:$C$782,СВЦЭМ!$A$39:$A$782,$A24,СВЦЭМ!$B$39:$B$782,P$11)+'СЕТ СН'!$F$12+СВЦЭМ!$D$10+'СЕТ СН'!$F$5-'СЕТ СН'!$F$20</f>
        <v>4896.7054499900005</v>
      </c>
      <c r="Q24" s="36">
        <f>SUMIFS(СВЦЭМ!$C$39:$C$782,СВЦЭМ!$A$39:$A$782,$A24,СВЦЭМ!$B$39:$B$782,Q$11)+'СЕТ СН'!$F$12+СВЦЭМ!$D$10+'СЕТ СН'!$F$5-'СЕТ СН'!$F$20</f>
        <v>4927.5209119299998</v>
      </c>
      <c r="R24" s="36">
        <f>SUMIFS(СВЦЭМ!$C$39:$C$782,СВЦЭМ!$A$39:$A$782,$A24,СВЦЭМ!$B$39:$B$782,R$11)+'СЕТ СН'!$F$12+СВЦЭМ!$D$10+'СЕТ СН'!$F$5-'СЕТ СН'!$F$20</f>
        <v>4928.9933044300005</v>
      </c>
      <c r="S24" s="36">
        <f>SUMIFS(СВЦЭМ!$C$39:$C$782,СВЦЭМ!$A$39:$A$782,$A24,СВЦЭМ!$B$39:$B$782,S$11)+'СЕТ СН'!$F$12+СВЦЭМ!$D$10+'СЕТ СН'!$F$5-'СЕТ СН'!$F$20</f>
        <v>4881.0437264900002</v>
      </c>
      <c r="T24" s="36">
        <f>SUMIFS(СВЦЭМ!$C$39:$C$782,СВЦЭМ!$A$39:$A$782,$A24,СВЦЭМ!$B$39:$B$782,T$11)+'СЕТ СН'!$F$12+СВЦЭМ!$D$10+'СЕТ СН'!$F$5-'СЕТ СН'!$F$20</f>
        <v>4788.2222942099997</v>
      </c>
      <c r="U24" s="36">
        <f>SUMIFS(СВЦЭМ!$C$39:$C$782,СВЦЭМ!$A$39:$A$782,$A24,СВЦЭМ!$B$39:$B$782,U$11)+'СЕТ СН'!$F$12+СВЦЭМ!$D$10+'СЕТ СН'!$F$5-'СЕТ СН'!$F$20</f>
        <v>4778.2754254299998</v>
      </c>
      <c r="V24" s="36">
        <f>SUMIFS(СВЦЭМ!$C$39:$C$782,СВЦЭМ!$A$39:$A$782,$A24,СВЦЭМ!$B$39:$B$782,V$11)+'СЕТ СН'!$F$12+СВЦЭМ!$D$10+'СЕТ СН'!$F$5-'СЕТ СН'!$F$20</f>
        <v>4808.5431566799998</v>
      </c>
      <c r="W24" s="36">
        <f>SUMIFS(СВЦЭМ!$C$39:$C$782,СВЦЭМ!$A$39:$A$782,$A24,СВЦЭМ!$B$39:$B$782,W$11)+'СЕТ СН'!$F$12+СВЦЭМ!$D$10+'СЕТ СН'!$F$5-'СЕТ СН'!$F$20</f>
        <v>4834.4760333200002</v>
      </c>
      <c r="X24" s="36">
        <f>SUMIFS(СВЦЭМ!$C$39:$C$782,СВЦЭМ!$A$39:$A$782,$A24,СВЦЭМ!$B$39:$B$782,X$11)+'СЕТ СН'!$F$12+СВЦЭМ!$D$10+'СЕТ СН'!$F$5-'СЕТ СН'!$F$20</f>
        <v>4874.6718485399997</v>
      </c>
      <c r="Y24" s="36">
        <f>SUMIFS(СВЦЭМ!$C$39:$C$782,СВЦЭМ!$A$39:$A$782,$A24,СВЦЭМ!$B$39:$B$782,Y$11)+'СЕТ СН'!$F$12+СВЦЭМ!$D$10+'СЕТ СН'!$F$5-'СЕТ СН'!$F$20</f>
        <v>4905.0799125800004</v>
      </c>
    </row>
    <row r="25" spans="1:25" ht="15.75" x14ac:dyDescent="0.2">
      <c r="A25" s="35">
        <f t="shared" si="0"/>
        <v>45244</v>
      </c>
      <c r="B25" s="36">
        <f>SUMIFS(СВЦЭМ!$C$39:$C$782,СВЦЭМ!$A$39:$A$782,$A25,СВЦЭМ!$B$39:$B$782,B$11)+'СЕТ СН'!$F$12+СВЦЭМ!$D$10+'СЕТ СН'!$F$5-'СЕТ СН'!$F$20</f>
        <v>5024.1274510000003</v>
      </c>
      <c r="C25" s="36">
        <f>SUMIFS(СВЦЭМ!$C$39:$C$782,СВЦЭМ!$A$39:$A$782,$A25,СВЦЭМ!$B$39:$B$782,C$11)+'СЕТ СН'!$F$12+СВЦЭМ!$D$10+'СЕТ СН'!$F$5-'СЕТ СН'!$F$20</f>
        <v>5048.5632778700001</v>
      </c>
      <c r="D25" s="36">
        <f>SUMIFS(СВЦЭМ!$C$39:$C$782,СВЦЭМ!$A$39:$A$782,$A25,СВЦЭМ!$B$39:$B$782,D$11)+'СЕТ СН'!$F$12+СВЦЭМ!$D$10+'СЕТ СН'!$F$5-'СЕТ СН'!$F$20</f>
        <v>5075.7300952599999</v>
      </c>
      <c r="E25" s="36">
        <f>SUMIFS(СВЦЭМ!$C$39:$C$782,СВЦЭМ!$A$39:$A$782,$A25,СВЦЭМ!$B$39:$B$782,E$11)+'СЕТ СН'!$F$12+СВЦЭМ!$D$10+'СЕТ СН'!$F$5-'СЕТ СН'!$F$20</f>
        <v>5044.1505215699999</v>
      </c>
      <c r="F25" s="36">
        <f>SUMIFS(СВЦЭМ!$C$39:$C$782,СВЦЭМ!$A$39:$A$782,$A25,СВЦЭМ!$B$39:$B$782,F$11)+'СЕТ СН'!$F$12+СВЦЭМ!$D$10+'СЕТ СН'!$F$5-'СЕТ СН'!$F$20</f>
        <v>5046.0241757500007</v>
      </c>
      <c r="G25" s="36">
        <f>SUMIFS(СВЦЭМ!$C$39:$C$782,СВЦЭМ!$A$39:$A$782,$A25,СВЦЭМ!$B$39:$B$782,G$11)+'СЕТ СН'!$F$12+СВЦЭМ!$D$10+'СЕТ СН'!$F$5-'СЕТ СН'!$F$20</f>
        <v>5052.5906305600001</v>
      </c>
      <c r="H25" s="36">
        <f>SUMIFS(СВЦЭМ!$C$39:$C$782,СВЦЭМ!$A$39:$A$782,$A25,СВЦЭМ!$B$39:$B$782,H$11)+'СЕТ СН'!$F$12+СВЦЭМ!$D$10+'СЕТ СН'!$F$5-'СЕТ СН'!$F$20</f>
        <v>5016.4211172100004</v>
      </c>
      <c r="I25" s="36">
        <f>SUMIFS(СВЦЭМ!$C$39:$C$782,СВЦЭМ!$A$39:$A$782,$A25,СВЦЭМ!$B$39:$B$782,I$11)+'СЕТ СН'!$F$12+СВЦЭМ!$D$10+'СЕТ СН'!$F$5-'СЕТ СН'!$F$20</f>
        <v>4993.3276548000003</v>
      </c>
      <c r="J25" s="36">
        <f>SUMIFS(СВЦЭМ!$C$39:$C$782,СВЦЭМ!$A$39:$A$782,$A25,СВЦЭМ!$B$39:$B$782,J$11)+'СЕТ СН'!$F$12+СВЦЭМ!$D$10+'СЕТ СН'!$F$5-'СЕТ СН'!$F$20</f>
        <v>4948.9157855600006</v>
      </c>
      <c r="K25" s="36">
        <f>SUMIFS(СВЦЭМ!$C$39:$C$782,СВЦЭМ!$A$39:$A$782,$A25,СВЦЭМ!$B$39:$B$782,K$11)+'СЕТ СН'!$F$12+СВЦЭМ!$D$10+'СЕТ СН'!$F$5-'СЕТ СН'!$F$20</f>
        <v>4904.500779</v>
      </c>
      <c r="L25" s="36">
        <f>SUMIFS(СВЦЭМ!$C$39:$C$782,СВЦЭМ!$A$39:$A$782,$A25,СВЦЭМ!$B$39:$B$782,L$11)+'СЕТ СН'!$F$12+СВЦЭМ!$D$10+'СЕТ СН'!$F$5-'СЕТ СН'!$F$20</f>
        <v>4892.91306205</v>
      </c>
      <c r="M25" s="36">
        <f>SUMIFS(СВЦЭМ!$C$39:$C$782,СВЦЭМ!$A$39:$A$782,$A25,СВЦЭМ!$B$39:$B$782,M$11)+'СЕТ СН'!$F$12+СВЦЭМ!$D$10+'СЕТ СН'!$F$5-'СЕТ СН'!$F$20</f>
        <v>4911.7916301100004</v>
      </c>
      <c r="N25" s="36">
        <f>SUMIFS(СВЦЭМ!$C$39:$C$782,СВЦЭМ!$A$39:$A$782,$A25,СВЦЭМ!$B$39:$B$782,N$11)+'СЕТ СН'!$F$12+СВЦЭМ!$D$10+'СЕТ СН'!$F$5-'СЕТ СН'!$F$20</f>
        <v>4931.56609751</v>
      </c>
      <c r="O25" s="36">
        <f>SUMIFS(СВЦЭМ!$C$39:$C$782,СВЦЭМ!$A$39:$A$782,$A25,СВЦЭМ!$B$39:$B$782,O$11)+'СЕТ СН'!$F$12+СВЦЭМ!$D$10+'СЕТ СН'!$F$5-'СЕТ СН'!$F$20</f>
        <v>4948.3050322600002</v>
      </c>
      <c r="P25" s="36">
        <f>SUMIFS(СВЦЭМ!$C$39:$C$782,СВЦЭМ!$A$39:$A$782,$A25,СВЦЭМ!$B$39:$B$782,P$11)+'СЕТ СН'!$F$12+СВЦЭМ!$D$10+'СЕТ СН'!$F$5-'СЕТ СН'!$F$20</f>
        <v>4942.1464061000006</v>
      </c>
      <c r="Q25" s="36">
        <f>SUMIFS(СВЦЭМ!$C$39:$C$782,СВЦЭМ!$A$39:$A$782,$A25,СВЦЭМ!$B$39:$B$782,Q$11)+'СЕТ СН'!$F$12+СВЦЭМ!$D$10+'СЕТ СН'!$F$5-'СЕТ СН'!$F$20</f>
        <v>4944.8135811499997</v>
      </c>
      <c r="R25" s="36">
        <f>SUMIFS(СВЦЭМ!$C$39:$C$782,СВЦЭМ!$A$39:$A$782,$A25,СВЦЭМ!$B$39:$B$782,R$11)+'СЕТ СН'!$F$12+СВЦЭМ!$D$10+'СЕТ СН'!$F$5-'СЕТ СН'!$F$20</f>
        <v>4933.0022114200001</v>
      </c>
      <c r="S25" s="36">
        <f>SUMIFS(СВЦЭМ!$C$39:$C$782,СВЦЭМ!$A$39:$A$782,$A25,СВЦЭМ!$B$39:$B$782,S$11)+'СЕТ СН'!$F$12+СВЦЭМ!$D$10+'СЕТ СН'!$F$5-'СЕТ СН'!$F$20</f>
        <v>4892.1647358400005</v>
      </c>
      <c r="T25" s="36">
        <f>SUMIFS(СВЦЭМ!$C$39:$C$782,СВЦЭМ!$A$39:$A$782,$A25,СВЦЭМ!$B$39:$B$782,T$11)+'СЕТ СН'!$F$12+СВЦЭМ!$D$10+'СЕТ СН'!$F$5-'СЕТ СН'!$F$20</f>
        <v>4838.4528543200004</v>
      </c>
      <c r="U25" s="36">
        <f>SUMIFS(СВЦЭМ!$C$39:$C$782,СВЦЭМ!$A$39:$A$782,$A25,СВЦЭМ!$B$39:$B$782,U$11)+'СЕТ СН'!$F$12+СВЦЭМ!$D$10+'СЕТ СН'!$F$5-'СЕТ СН'!$F$20</f>
        <v>4830.44249046</v>
      </c>
      <c r="V25" s="36">
        <f>SUMIFS(СВЦЭМ!$C$39:$C$782,СВЦЭМ!$A$39:$A$782,$A25,СВЦЭМ!$B$39:$B$782,V$11)+'СЕТ СН'!$F$12+СВЦЭМ!$D$10+'СЕТ СН'!$F$5-'СЕТ СН'!$F$20</f>
        <v>4877.0641722600003</v>
      </c>
      <c r="W25" s="36">
        <f>SUMIFS(СВЦЭМ!$C$39:$C$782,СВЦЭМ!$A$39:$A$782,$A25,СВЦЭМ!$B$39:$B$782,W$11)+'СЕТ СН'!$F$12+СВЦЭМ!$D$10+'СЕТ СН'!$F$5-'СЕТ СН'!$F$20</f>
        <v>4885.7286511600005</v>
      </c>
      <c r="X25" s="36">
        <f>SUMIFS(СВЦЭМ!$C$39:$C$782,СВЦЭМ!$A$39:$A$782,$A25,СВЦЭМ!$B$39:$B$782,X$11)+'СЕТ СН'!$F$12+СВЦЭМ!$D$10+'СЕТ СН'!$F$5-'СЕТ СН'!$F$20</f>
        <v>4934.1508443100001</v>
      </c>
      <c r="Y25" s="36">
        <f>SUMIFS(СВЦЭМ!$C$39:$C$782,СВЦЭМ!$A$39:$A$782,$A25,СВЦЭМ!$B$39:$B$782,Y$11)+'СЕТ СН'!$F$12+СВЦЭМ!$D$10+'СЕТ СН'!$F$5-'СЕТ СН'!$F$20</f>
        <v>4983.0250494400007</v>
      </c>
    </row>
    <row r="26" spans="1:25" ht="15.75" x14ac:dyDescent="0.2">
      <c r="A26" s="35">
        <f t="shared" si="0"/>
        <v>45245</v>
      </c>
      <c r="B26" s="36">
        <f>SUMIFS(СВЦЭМ!$C$39:$C$782,СВЦЭМ!$A$39:$A$782,$A26,СВЦЭМ!$B$39:$B$782,B$11)+'СЕТ СН'!$F$12+СВЦЭМ!$D$10+'СЕТ СН'!$F$5-'СЕТ СН'!$F$20</f>
        <v>5083.4845496899998</v>
      </c>
      <c r="C26" s="36">
        <f>SUMIFS(СВЦЭМ!$C$39:$C$782,СВЦЭМ!$A$39:$A$782,$A26,СВЦЭМ!$B$39:$B$782,C$11)+'СЕТ СН'!$F$12+СВЦЭМ!$D$10+'СЕТ СН'!$F$5-'СЕТ СН'!$F$20</f>
        <v>5144.8938209900007</v>
      </c>
      <c r="D26" s="36">
        <f>SUMIFS(СВЦЭМ!$C$39:$C$782,СВЦЭМ!$A$39:$A$782,$A26,СВЦЭМ!$B$39:$B$782,D$11)+'СЕТ СН'!$F$12+СВЦЭМ!$D$10+'СЕТ СН'!$F$5-'СЕТ СН'!$F$20</f>
        <v>5160.2274406699999</v>
      </c>
      <c r="E26" s="36">
        <f>SUMIFS(СВЦЭМ!$C$39:$C$782,СВЦЭМ!$A$39:$A$782,$A26,СВЦЭМ!$B$39:$B$782,E$11)+'СЕТ СН'!$F$12+СВЦЭМ!$D$10+'СЕТ СН'!$F$5-'СЕТ СН'!$F$20</f>
        <v>5155.1463450600004</v>
      </c>
      <c r="F26" s="36">
        <f>SUMIFS(СВЦЭМ!$C$39:$C$782,СВЦЭМ!$A$39:$A$782,$A26,СВЦЭМ!$B$39:$B$782,F$11)+'СЕТ СН'!$F$12+СВЦЭМ!$D$10+'СЕТ СН'!$F$5-'СЕТ СН'!$F$20</f>
        <v>5147.26248046</v>
      </c>
      <c r="G26" s="36">
        <f>SUMIFS(СВЦЭМ!$C$39:$C$782,СВЦЭМ!$A$39:$A$782,$A26,СВЦЭМ!$B$39:$B$782,G$11)+'СЕТ СН'!$F$12+СВЦЭМ!$D$10+'СЕТ СН'!$F$5-'СЕТ СН'!$F$20</f>
        <v>5155.3093923899996</v>
      </c>
      <c r="H26" s="36">
        <f>SUMIFS(СВЦЭМ!$C$39:$C$782,СВЦЭМ!$A$39:$A$782,$A26,СВЦЭМ!$B$39:$B$782,H$11)+'СЕТ СН'!$F$12+СВЦЭМ!$D$10+'СЕТ СН'!$F$5-'СЕТ СН'!$F$20</f>
        <v>5112.6831228800002</v>
      </c>
      <c r="I26" s="36">
        <f>SUMIFS(СВЦЭМ!$C$39:$C$782,СВЦЭМ!$A$39:$A$782,$A26,СВЦЭМ!$B$39:$B$782,I$11)+'СЕТ СН'!$F$12+СВЦЭМ!$D$10+'СЕТ СН'!$F$5-'СЕТ СН'!$F$20</f>
        <v>5021.2639169600006</v>
      </c>
      <c r="J26" s="36">
        <f>SUMIFS(СВЦЭМ!$C$39:$C$782,СВЦЭМ!$A$39:$A$782,$A26,СВЦЭМ!$B$39:$B$782,J$11)+'СЕТ СН'!$F$12+СВЦЭМ!$D$10+'СЕТ СН'!$F$5-'СЕТ СН'!$F$20</f>
        <v>4970.6556442900001</v>
      </c>
      <c r="K26" s="36">
        <f>SUMIFS(СВЦЭМ!$C$39:$C$782,СВЦЭМ!$A$39:$A$782,$A26,СВЦЭМ!$B$39:$B$782,K$11)+'СЕТ СН'!$F$12+СВЦЭМ!$D$10+'СЕТ СН'!$F$5-'СЕТ СН'!$F$20</f>
        <v>4932.0739482700001</v>
      </c>
      <c r="L26" s="36">
        <f>SUMIFS(СВЦЭМ!$C$39:$C$782,СВЦЭМ!$A$39:$A$782,$A26,СВЦЭМ!$B$39:$B$782,L$11)+'СЕТ СН'!$F$12+СВЦЭМ!$D$10+'СЕТ СН'!$F$5-'СЕТ СН'!$F$20</f>
        <v>4919.2676774199999</v>
      </c>
      <c r="M26" s="36">
        <f>SUMIFS(СВЦЭМ!$C$39:$C$782,СВЦЭМ!$A$39:$A$782,$A26,СВЦЭМ!$B$39:$B$782,M$11)+'СЕТ СН'!$F$12+СВЦЭМ!$D$10+'СЕТ СН'!$F$5-'СЕТ СН'!$F$20</f>
        <v>4922.0144497399997</v>
      </c>
      <c r="N26" s="36">
        <f>SUMIFS(СВЦЭМ!$C$39:$C$782,СВЦЭМ!$A$39:$A$782,$A26,СВЦЭМ!$B$39:$B$782,N$11)+'СЕТ СН'!$F$12+СВЦЭМ!$D$10+'СЕТ СН'!$F$5-'СЕТ СН'!$F$20</f>
        <v>4940.4172477299999</v>
      </c>
      <c r="O26" s="36">
        <f>SUMIFS(СВЦЭМ!$C$39:$C$782,СВЦЭМ!$A$39:$A$782,$A26,СВЦЭМ!$B$39:$B$782,O$11)+'СЕТ СН'!$F$12+СВЦЭМ!$D$10+'СЕТ СН'!$F$5-'СЕТ СН'!$F$20</f>
        <v>4926.7674580700004</v>
      </c>
      <c r="P26" s="36">
        <f>SUMIFS(СВЦЭМ!$C$39:$C$782,СВЦЭМ!$A$39:$A$782,$A26,СВЦЭМ!$B$39:$B$782,P$11)+'СЕТ СН'!$F$12+СВЦЭМ!$D$10+'СЕТ СН'!$F$5-'СЕТ СН'!$F$20</f>
        <v>4920.8552156200003</v>
      </c>
      <c r="Q26" s="36">
        <f>SUMIFS(СВЦЭМ!$C$39:$C$782,СВЦЭМ!$A$39:$A$782,$A26,СВЦЭМ!$B$39:$B$782,Q$11)+'СЕТ СН'!$F$12+СВЦЭМ!$D$10+'СЕТ СН'!$F$5-'СЕТ СН'!$F$20</f>
        <v>4959.7907352000002</v>
      </c>
      <c r="R26" s="36">
        <f>SUMIFS(СВЦЭМ!$C$39:$C$782,СВЦЭМ!$A$39:$A$782,$A26,СВЦЭМ!$B$39:$B$782,R$11)+'СЕТ СН'!$F$12+СВЦЭМ!$D$10+'СЕТ СН'!$F$5-'СЕТ СН'!$F$20</f>
        <v>4988.9743447300007</v>
      </c>
      <c r="S26" s="36">
        <f>SUMIFS(СВЦЭМ!$C$39:$C$782,СВЦЭМ!$A$39:$A$782,$A26,СВЦЭМ!$B$39:$B$782,S$11)+'СЕТ СН'!$F$12+СВЦЭМ!$D$10+'СЕТ СН'!$F$5-'СЕТ СН'!$F$20</f>
        <v>4953.2364770900003</v>
      </c>
      <c r="T26" s="36">
        <f>SUMIFS(СВЦЭМ!$C$39:$C$782,СВЦЭМ!$A$39:$A$782,$A26,СВЦЭМ!$B$39:$B$782,T$11)+'СЕТ СН'!$F$12+СВЦЭМ!$D$10+'СЕТ СН'!$F$5-'СЕТ СН'!$F$20</f>
        <v>4870.1450529800004</v>
      </c>
      <c r="U26" s="36">
        <f>SUMIFS(СВЦЭМ!$C$39:$C$782,СВЦЭМ!$A$39:$A$782,$A26,СВЦЭМ!$B$39:$B$782,U$11)+'СЕТ СН'!$F$12+СВЦЭМ!$D$10+'СЕТ СН'!$F$5-'СЕТ СН'!$F$20</f>
        <v>4885.5958563500008</v>
      </c>
      <c r="V26" s="36">
        <f>SUMIFS(СВЦЭМ!$C$39:$C$782,СВЦЭМ!$A$39:$A$782,$A26,СВЦЭМ!$B$39:$B$782,V$11)+'СЕТ СН'!$F$12+СВЦЭМ!$D$10+'СЕТ СН'!$F$5-'СЕТ СН'!$F$20</f>
        <v>4913.6899437900001</v>
      </c>
      <c r="W26" s="36">
        <f>SUMIFS(СВЦЭМ!$C$39:$C$782,СВЦЭМ!$A$39:$A$782,$A26,СВЦЭМ!$B$39:$B$782,W$11)+'СЕТ СН'!$F$12+СВЦЭМ!$D$10+'СЕТ СН'!$F$5-'СЕТ СН'!$F$20</f>
        <v>4934.0710088000005</v>
      </c>
      <c r="X26" s="36">
        <f>SUMIFS(СВЦЭМ!$C$39:$C$782,СВЦЭМ!$A$39:$A$782,$A26,СВЦЭМ!$B$39:$B$782,X$11)+'СЕТ СН'!$F$12+СВЦЭМ!$D$10+'СЕТ СН'!$F$5-'СЕТ СН'!$F$20</f>
        <v>4980.3835109600004</v>
      </c>
      <c r="Y26" s="36">
        <f>SUMIFS(СВЦЭМ!$C$39:$C$782,СВЦЭМ!$A$39:$A$782,$A26,СВЦЭМ!$B$39:$B$782,Y$11)+'СЕТ СН'!$F$12+СВЦЭМ!$D$10+'СЕТ СН'!$F$5-'СЕТ СН'!$F$20</f>
        <v>5036.2230236100004</v>
      </c>
    </row>
    <row r="27" spans="1:25" ht="15.75" x14ac:dyDescent="0.2">
      <c r="A27" s="35">
        <f t="shared" si="0"/>
        <v>45246</v>
      </c>
      <c r="B27" s="36">
        <f>SUMIFS(СВЦЭМ!$C$39:$C$782,СВЦЭМ!$A$39:$A$782,$A27,СВЦЭМ!$B$39:$B$782,B$11)+'СЕТ СН'!$F$12+СВЦЭМ!$D$10+'СЕТ СН'!$F$5-'СЕТ СН'!$F$20</f>
        <v>5023.01255537</v>
      </c>
      <c r="C27" s="36">
        <f>SUMIFS(СВЦЭМ!$C$39:$C$782,СВЦЭМ!$A$39:$A$782,$A27,СВЦЭМ!$B$39:$B$782,C$11)+'СЕТ СН'!$F$12+СВЦЭМ!$D$10+'СЕТ СН'!$F$5-'СЕТ СН'!$F$20</f>
        <v>5057.8171175300004</v>
      </c>
      <c r="D27" s="36">
        <f>SUMIFS(СВЦЭМ!$C$39:$C$782,СВЦЭМ!$A$39:$A$782,$A27,СВЦЭМ!$B$39:$B$782,D$11)+'СЕТ СН'!$F$12+СВЦЭМ!$D$10+'СЕТ СН'!$F$5-'СЕТ СН'!$F$20</f>
        <v>5091.5735163700001</v>
      </c>
      <c r="E27" s="36">
        <f>SUMIFS(СВЦЭМ!$C$39:$C$782,СВЦЭМ!$A$39:$A$782,$A27,СВЦЭМ!$B$39:$B$782,E$11)+'СЕТ СН'!$F$12+СВЦЭМ!$D$10+'СЕТ СН'!$F$5-'СЕТ СН'!$F$20</f>
        <v>5085.8029957300005</v>
      </c>
      <c r="F27" s="36">
        <f>SUMIFS(СВЦЭМ!$C$39:$C$782,СВЦЭМ!$A$39:$A$782,$A27,СВЦЭМ!$B$39:$B$782,F$11)+'СЕТ СН'!$F$12+СВЦЭМ!$D$10+'СЕТ СН'!$F$5-'СЕТ СН'!$F$20</f>
        <v>5077.7408251400002</v>
      </c>
      <c r="G27" s="36">
        <f>SUMIFS(СВЦЭМ!$C$39:$C$782,СВЦЭМ!$A$39:$A$782,$A27,СВЦЭМ!$B$39:$B$782,G$11)+'СЕТ СН'!$F$12+СВЦЭМ!$D$10+'СЕТ СН'!$F$5-'СЕТ СН'!$F$20</f>
        <v>5072.0944292800004</v>
      </c>
      <c r="H27" s="36">
        <f>SUMIFS(СВЦЭМ!$C$39:$C$782,СВЦЭМ!$A$39:$A$782,$A27,СВЦЭМ!$B$39:$B$782,H$11)+'СЕТ СН'!$F$12+СВЦЭМ!$D$10+'СЕТ СН'!$F$5-'СЕТ СН'!$F$20</f>
        <v>5006.0587369599998</v>
      </c>
      <c r="I27" s="36">
        <f>SUMIFS(СВЦЭМ!$C$39:$C$782,СВЦЭМ!$A$39:$A$782,$A27,СВЦЭМ!$B$39:$B$782,I$11)+'СЕТ СН'!$F$12+СВЦЭМ!$D$10+'СЕТ СН'!$F$5-'СЕТ СН'!$F$20</f>
        <v>4962.8305969499997</v>
      </c>
      <c r="J27" s="36">
        <f>SUMIFS(СВЦЭМ!$C$39:$C$782,СВЦЭМ!$A$39:$A$782,$A27,СВЦЭМ!$B$39:$B$782,J$11)+'СЕТ СН'!$F$12+СВЦЭМ!$D$10+'СЕТ СН'!$F$5-'СЕТ СН'!$F$20</f>
        <v>4934.7436932000001</v>
      </c>
      <c r="K27" s="36">
        <f>SUMIFS(СВЦЭМ!$C$39:$C$782,СВЦЭМ!$A$39:$A$782,$A27,СВЦЭМ!$B$39:$B$782,K$11)+'СЕТ СН'!$F$12+СВЦЭМ!$D$10+'СЕТ СН'!$F$5-'СЕТ СН'!$F$20</f>
        <v>4932.68853236</v>
      </c>
      <c r="L27" s="36">
        <f>SUMIFS(СВЦЭМ!$C$39:$C$782,СВЦЭМ!$A$39:$A$782,$A27,СВЦЭМ!$B$39:$B$782,L$11)+'СЕТ СН'!$F$12+СВЦЭМ!$D$10+'СЕТ СН'!$F$5-'СЕТ СН'!$F$20</f>
        <v>4967.6317108399999</v>
      </c>
      <c r="M27" s="36">
        <f>SUMIFS(СВЦЭМ!$C$39:$C$782,СВЦЭМ!$A$39:$A$782,$A27,СВЦЭМ!$B$39:$B$782,M$11)+'СЕТ СН'!$F$12+СВЦЭМ!$D$10+'СЕТ СН'!$F$5-'СЕТ СН'!$F$20</f>
        <v>4976.1875266300003</v>
      </c>
      <c r="N27" s="36">
        <f>SUMIFS(СВЦЭМ!$C$39:$C$782,СВЦЭМ!$A$39:$A$782,$A27,СВЦЭМ!$B$39:$B$782,N$11)+'СЕТ СН'!$F$12+СВЦЭМ!$D$10+'СЕТ СН'!$F$5-'СЕТ СН'!$F$20</f>
        <v>5001.7174108400004</v>
      </c>
      <c r="O27" s="36">
        <f>SUMIFS(СВЦЭМ!$C$39:$C$782,СВЦЭМ!$A$39:$A$782,$A27,СВЦЭМ!$B$39:$B$782,O$11)+'СЕТ СН'!$F$12+СВЦЭМ!$D$10+'СЕТ СН'!$F$5-'СЕТ СН'!$F$20</f>
        <v>4996.8079799000006</v>
      </c>
      <c r="P27" s="36">
        <f>SUMIFS(СВЦЭМ!$C$39:$C$782,СВЦЭМ!$A$39:$A$782,$A27,СВЦЭМ!$B$39:$B$782,P$11)+'СЕТ СН'!$F$12+СВЦЭМ!$D$10+'СЕТ СН'!$F$5-'СЕТ СН'!$F$20</f>
        <v>4978.27753828</v>
      </c>
      <c r="Q27" s="36">
        <f>SUMIFS(СВЦЭМ!$C$39:$C$782,СВЦЭМ!$A$39:$A$782,$A27,СВЦЭМ!$B$39:$B$782,Q$11)+'СЕТ СН'!$F$12+СВЦЭМ!$D$10+'СЕТ СН'!$F$5-'СЕТ СН'!$F$20</f>
        <v>4980.4352198900006</v>
      </c>
      <c r="R27" s="36">
        <f>SUMIFS(СВЦЭМ!$C$39:$C$782,СВЦЭМ!$A$39:$A$782,$A27,СВЦЭМ!$B$39:$B$782,R$11)+'СЕТ СН'!$F$12+СВЦЭМ!$D$10+'СЕТ СН'!$F$5-'СЕТ СН'!$F$20</f>
        <v>5029.3551198300001</v>
      </c>
      <c r="S27" s="36">
        <f>SUMIFS(СВЦЭМ!$C$39:$C$782,СВЦЭМ!$A$39:$A$782,$A27,СВЦЭМ!$B$39:$B$782,S$11)+'СЕТ СН'!$F$12+СВЦЭМ!$D$10+'СЕТ СН'!$F$5-'СЕТ СН'!$F$20</f>
        <v>4987.4029165299999</v>
      </c>
      <c r="T27" s="36">
        <f>SUMIFS(СВЦЭМ!$C$39:$C$782,СВЦЭМ!$A$39:$A$782,$A27,СВЦЭМ!$B$39:$B$782,T$11)+'СЕТ СН'!$F$12+СВЦЭМ!$D$10+'СЕТ СН'!$F$5-'СЕТ СН'!$F$20</f>
        <v>4885.9866605699999</v>
      </c>
      <c r="U27" s="36">
        <f>SUMIFS(СВЦЭМ!$C$39:$C$782,СВЦЭМ!$A$39:$A$782,$A27,СВЦЭМ!$B$39:$B$782,U$11)+'СЕТ СН'!$F$12+СВЦЭМ!$D$10+'СЕТ СН'!$F$5-'СЕТ СН'!$F$20</f>
        <v>4887.3792593400003</v>
      </c>
      <c r="V27" s="36">
        <f>SUMIFS(СВЦЭМ!$C$39:$C$782,СВЦЭМ!$A$39:$A$782,$A27,СВЦЭМ!$B$39:$B$782,V$11)+'СЕТ СН'!$F$12+СВЦЭМ!$D$10+'СЕТ СН'!$F$5-'СЕТ СН'!$F$20</f>
        <v>4915.5654198400007</v>
      </c>
      <c r="W27" s="36">
        <f>SUMIFS(СВЦЭМ!$C$39:$C$782,СВЦЭМ!$A$39:$A$782,$A27,СВЦЭМ!$B$39:$B$782,W$11)+'СЕТ СН'!$F$12+СВЦЭМ!$D$10+'СЕТ СН'!$F$5-'СЕТ СН'!$F$20</f>
        <v>4939.3997825500001</v>
      </c>
      <c r="X27" s="36">
        <f>SUMIFS(СВЦЭМ!$C$39:$C$782,СВЦЭМ!$A$39:$A$782,$A27,СВЦЭМ!$B$39:$B$782,X$11)+'СЕТ СН'!$F$12+СВЦЭМ!$D$10+'СЕТ СН'!$F$5-'СЕТ СН'!$F$20</f>
        <v>4972.8752743599998</v>
      </c>
      <c r="Y27" s="36">
        <f>SUMIFS(СВЦЭМ!$C$39:$C$782,СВЦЭМ!$A$39:$A$782,$A27,СВЦЭМ!$B$39:$B$782,Y$11)+'СЕТ СН'!$F$12+СВЦЭМ!$D$10+'СЕТ СН'!$F$5-'СЕТ СН'!$F$20</f>
        <v>5022.9597825199999</v>
      </c>
    </row>
    <row r="28" spans="1:25" ht="15.75" x14ac:dyDescent="0.2">
      <c r="A28" s="35">
        <f t="shared" si="0"/>
        <v>45247</v>
      </c>
      <c r="B28" s="36">
        <f>SUMIFS(СВЦЭМ!$C$39:$C$782,СВЦЭМ!$A$39:$A$782,$A28,СВЦЭМ!$B$39:$B$782,B$11)+'СЕТ СН'!$F$12+СВЦЭМ!$D$10+'СЕТ СН'!$F$5-'СЕТ СН'!$F$20</f>
        <v>5056.5170485899998</v>
      </c>
      <c r="C28" s="36">
        <f>SUMIFS(СВЦЭМ!$C$39:$C$782,СВЦЭМ!$A$39:$A$782,$A28,СВЦЭМ!$B$39:$B$782,C$11)+'СЕТ СН'!$F$12+СВЦЭМ!$D$10+'СЕТ СН'!$F$5-'СЕТ СН'!$F$20</f>
        <v>5107.5635867399997</v>
      </c>
      <c r="D28" s="36">
        <f>SUMIFS(СВЦЭМ!$C$39:$C$782,СВЦЭМ!$A$39:$A$782,$A28,СВЦЭМ!$B$39:$B$782,D$11)+'СЕТ СН'!$F$12+СВЦЭМ!$D$10+'СЕТ СН'!$F$5-'СЕТ СН'!$F$20</f>
        <v>5123.5414129000001</v>
      </c>
      <c r="E28" s="36">
        <f>SUMIFS(СВЦЭМ!$C$39:$C$782,СВЦЭМ!$A$39:$A$782,$A28,СВЦЭМ!$B$39:$B$782,E$11)+'СЕТ СН'!$F$12+СВЦЭМ!$D$10+'СЕТ СН'!$F$5-'СЕТ СН'!$F$20</f>
        <v>5122.6004759500001</v>
      </c>
      <c r="F28" s="36">
        <f>SUMIFS(СВЦЭМ!$C$39:$C$782,СВЦЭМ!$A$39:$A$782,$A28,СВЦЭМ!$B$39:$B$782,F$11)+'СЕТ СН'!$F$12+СВЦЭМ!$D$10+'СЕТ СН'!$F$5-'СЕТ СН'!$F$20</f>
        <v>5113.0433623999998</v>
      </c>
      <c r="G28" s="36">
        <f>SUMIFS(СВЦЭМ!$C$39:$C$782,СВЦЭМ!$A$39:$A$782,$A28,СВЦЭМ!$B$39:$B$782,G$11)+'СЕТ СН'!$F$12+СВЦЭМ!$D$10+'СЕТ СН'!$F$5-'СЕТ СН'!$F$20</f>
        <v>5113.2636168300005</v>
      </c>
      <c r="H28" s="36">
        <f>SUMIFS(СВЦЭМ!$C$39:$C$782,СВЦЭМ!$A$39:$A$782,$A28,СВЦЭМ!$B$39:$B$782,H$11)+'СЕТ СН'!$F$12+СВЦЭМ!$D$10+'СЕТ СН'!$F$5-'СЕТ СН'!$F$20</f>
        <v>5059.7858282899997</v>
      </c>
      <c r="I28" s="36">
        <f>SUMIFS(СВЦЭМ!$C$39:$C$782,СВЦЭМ!$A$39:$A$782,$A28,СВЦЭМ!$B$39:$B$782,I$11)+'СЕТ СН'!$F$12+СВЦЭМ!$D$10+'СЕТ СН'!$F$5-'СЕТ СН'!$F$20</f>
        <v>4972.2378811500002</v>
      </c>
      <c r="J28" s="36">
        <f>SUMIFS(СВЦЭМ!$C$39:$C$782,СВЦЭМ!$A$39:$A$782,$A28,СВЦЭМ!$B$39:$B$782,J$11)+'СЕТ СН'!$F$12+СВЦЭМ!$D$10+'СЕТ СН'!$F$5-'СЕТ СН'!$F$20</f>
        <v>4878.3471199000005</v>
      </c>
      <c r="K28" s="36">
        <f>SUMIFS(СВЦЭМ!$C$39:$C$782,СВЦЭМ!$A$39:$A$782,$A28,СВЦЭМ!$B$39:$B$782,K$11)+'СЕТ СН'!$F$12+СВЦЭМ!$D$10+'СЕТ СН'!$F$5-'СЕТ СН'!$F$20</f>
        <v>4887.2938975400002</v>
      </c>
      <c r="L28" s="36">
        <f>SUMIFS(СВЦЭМ!$C$39:$C$782,СВЦЭМ!$A$39:$A$782,$A28,СВЦЭМ!$B$39:$B$782,L$11)+'СЕТ СН'!$F$12+СВЦЭМ!$D$10+'СЕТ СН'!$F$5-'СЕТ СН'!$F$20</f>
        <v>4886.8665562599999</v>
      </c>
      <c r="M28" s="36">
        <f>SUMIFS(СВЦЭМ!$C$39:$C$782,СВЦЭМ!$A$39:$A$782,$A28,СВЦЭМ!$B$39:$B$782,M$11)+'СЕТ СН'!$F$12+СВЦЭМ!$D$10+'СЕТ СН'!$F$5-'СЕТ СН'!$F$20</f>
        <v>4909.0736966900004</v>
      </c>
      <c r="N28" s="36">
        <f>SUMIFS(СВЦЭМ!$C$39:$C$782,СВЦЭМ!$A$39:$A$782,$A28,СВЦЭМ!$B$39:$B$782,N$11)+'СЕТ СН'!$F$12+СВЦЭМ!$D$10+'СЕТ СН'!$F$5-'СЕТ СН'!$F$20</f>
        <v>4928.7723703700003</v>
      </c>
      <c r="O28" s="36">
        <f>SUMIFS(СВЦЭМ!$C$39:$C$782,СВЦЭМ!$A$39:$A$782,$A28,СВЦЭМ!$B$39:$B$782,O$11)+'СЕТ СН'!$F$12+СВЦЭМ!$D$10+'СЕТ СН'!$F$5-'СЕТ СН'!$F$20</f>
        <v>4968.4408307100002</v>
      </c>
      <c r="P28" s="36">
        <f>SUMIFS(СВЦЭМ!$C$39:$C$782,СВЦЭМ!$A$39:$A$782,$A28,СВЦЭМ!$B$39:$B$782,P$11)+'СЕТ СН'!$F$12+СВЦЭМ!$D$10+'СЕТ СН'!$F$5-'СЕТ СН'!$F$20</f>
        <v>5029.9609370400003</v>
      </c>
      <c r="Q28" s="36">
        <f>SUMIFS(СВЦЭМ!$C$39:$C$782,СВЦЭМ!$A$39:$A$782,$A28,СВЦЭМ!$B$39:$B$782,Q$11)+'СЕТ СН'!$F$12+СВЦЭМ!$D$10+'СЕТ СН'!$F$5-'СЕТ СН'!$F$20</f>
        <v>5010.3883182500003</v>
      </c>
      <c r="R28" s="36">
        <f>SUMIFS(СВЦЭМ!$C$39:$C$782,СВЦЭМ!$A$39:$A$782,$A28,СВЦЭМ!$B$39:$B$782,R$11)+'СЕТ СН'!$F$12+СВЦЭМ!$D$10+'СЕТ СН'!$F$5-'СЕТ СН'!$F$20</f>
        <v>5018.0657241700001</v>
      </c>
      <c r="S28" s="36">
        <f>SUMIFS(СВЦЭМ!$C$39:$C$782,СВЦЭМ!$A$39:$A$782,$A28,СВЦЭМ!$B$39:$B$782,S$11)+'СЕТ СН'!$F$12+СВЦЭМ!$D$10+'СЕТ СН'!$F$5-'СЕТ СН'!$F$20</f>
        <v>4969.22695931</v>
      </c>
      <c r="T28" s="36">
        <f>SUMIFS(СВЦЭМ!$C$39:$C$782,СВЦЭМ!$A$39:$A$782,$A28,СВЦЭМ!$B$39:$B$782,T$11)+'СЕТ СН'!$F$12+СВЦЭМ!$D$10+'СЕТ СН'!$F$5-'СЕТ СН'!$F$20</f>
        <v>4901.8391848400006</v>
      </c>
      <c r="U28" s="36">
        <f>SUMIFS(СВЦЭМ!$C$39:$C$782,СВЦЭМ!$A$39:$A$782,$A28,СВЦЭМ!$B$39:$B$782,U$11)+'СЕТ СН'!$F$12+СВЦЭМ!$D$10+'СЕТ СН'!$F$5-'СЕТ СН'!$F$20</f>
        <v>4887.0489312500004</v>
      </c>
      <c r="V28" s="36">
        <f>SUMIFS(СВЦЭМ!$C$39:$C$782,СВЦЭМ!$A$39:$A$782,$A28,СВЦЭМ!$B$39:$B$782,V$11)+'СЕТ СН'!$F$12+СВЦЭМ!$D$10+'СЕТ СН'!$F$5-'СЕТ СН'!$F$20</f>
        <v>4955.0395097800001</v>
      </c>
      <c r="W28" s="36">
        <f>SUMIFS(СВЦЭМ!$C$39:$C$782,СВЦЭМ!$A$39:$A$782,$A28,СВЦЭМ!$B$39:$B$782,W$11)+'СЕТ СН'!$F$12+СВЦЭМ!$D$10+'СЕТ СН'!$F$5-'СЕТ СН'!$F$20</f>
        <v>4965.06722231</v>
      </c>
      <c r="X28" s="36">
        <f>SUMIFS(СВЦЭМ!$C$39:$C$782,СВЦЭМ!$A$39:$A$782,$A28,СВЦЭМ!$B$39:$B$782,X$11)+'СЕТ СН'!$F$12+СВЦЭМ!$D$10+'СЕТ СН'!$F$5-'СЕТ СН'!$F$20</f>
        <v>4973.3012937800004</v>
      </c>
      <c r="Y28" s="36">
        <f>SUMIFS(СВЦЭМ!$C$39:$C$782,СВЦЭМ!$A$39:$A$782,$A28,СВЦЭМ!$B$39:$B$782,Y$11)+'СЕТ СН'!$F$12+СВЦЭМ!$D$10+'СЕТ СН'!$F$5-'СЕТ СН'!$F$20</f>
        <v>5064.5254326200002</v>
      </c>
    </row>
    <row r="29" spans="1:25" ht="15.75" x14ac:dyDescent="0.2">
      <c r="A29" s="35">
        <f t="shared" si="0"/>
        <v>45248</v>
      </c>
      <c r="B29" s="36">
        <f>SUMIFS(СВЦЭМ!$C$39:$C$782,СВЦЭМ!$A$39:$A$782,$A29,СВЦЭМ!$B$39:$B$782,B$11)+'СЕТ СН'!$F$12+СВЦЭМ!$D$10+'СЕТ СН'!$F$5-'СЕТ СН'!$F$20</f>
        <v>5061.5861038500007</v>
      </c>
      <c r="C29" s="36">
        <f>SUMIFS(СВЦЭМ!$C$39:$C$782,СВЦЭМ!$A$39:$A$782,$A29,СВЦЭМ!$B$39:$B$782,C$11)+'СЕТ СН'!$F$12+СВЦЭМ!$D$10+'СЕТ СН'!$F$5-'СЕТ СН'!$F$20</f>
        <v>5042.3927926699998</v>
      </c>
      <c r="D29" s="36">
        <f>SUMIFS(СВЦЭМ!$C$39:$C$782,СВЦЭМ!$A$39:$A$782,$A29,СВЦЭМ!$B$39:$B$782,D$11)+'СЕТ СН'!$F$12+СВЦЭМ!$D$10+'СЕТ СН'!$F$5-'СЕТ СН'!$F$20</f>
        <v>5067.4358736000004</v>
      </c>
      <c r="E29" s="36">
        <f>SUMIFS(СВЦЭМ!$C$39:$C$782,СВЦЭМ!$A$39:$A$782,$A29,СВЦЭМ!$B$39:$B$782,E$11)+'СЕТ СН'!$F$12+СВЦЭМ!$D$10+'СЕТ СН'!$F$5-'СЕТ СН'!$F$20</f>
        <v>5078.7821723300003</v>
      </c>
      <c r="F29" s="36">
        <f>SUMIFS(СВЦЭМ!$C$39:$C$782,СВЦЭМ!$A$39:$A$782,$A29,СВЦЭМ!$B$39:$B$782,F$11)+'СЕТ СН'!$F$12+СВЦЭМ!$D$10+'СЕТ СН'!$F$5-'СЕТ СН'!$F$20</f>
        <v>5082.7755325100006</v>
      </c>
      <c r="G29" s="36">
        <f>SUMIFS(СВЦЭМ!$C$39:$C$782,СВЦЭМ!$A$39:$A$782,$A29,СВЦЭМ!$B$39:$B$782,G$11)+'СЕТ СН'!$F$12+СВЦЭМ!$D$10+'СЕТ СН'!$F$5-'СЕТ СН'!$F$20</f>
        <v>5062.4354831199998</v>
      </c>
      <c r="H29" s="36">
        <f>SUMIFS(СВЦЭМ!$C$39:$C$782,СВЦЭМ!$A$39:$A$782,$A29,СВЦЭМ!$B$39:$B$782,H$11)+'СЕТ СН'!$F$12+СВЦЭМ!$D$10+'СЕТ СН'!$F$5-'СЕТ СН'!$F$20</f>
        <v>5052.7184158099999</v>
      </c>
      <c r="I29" s="36">
        <f>SUMIFS(СВЦЭМ!$C$39:$C$782,СВЦЭМ!$A$39:$A$782,$A29,СВЦЭМ!$B$39:$B$782,I$11)+'СЕТ СН'!$F$12+СВЦЭМ!$D$10+'СЕТ СН'!$F$5-'СЕТ СН'!$F$20</f>
        <v>5088.2102048200004</v>
      </c>
      <c r="J29" s="36">
        <f>SUMIFS(СВЦЭМ!$C$39:$C$782,СВЦЭМ!$A$39:$A$782,$A29,СВЦЭМ!$B$39:$B$782,J$11)+'СЕТ СН'!$F$12+СВЦЭМ!$D$10+'СЕТ СН'!$F$5-'СЕТ СН'!$F$20</f>
        <v>5057.7518489600006</v>
      </c>
      <c r="K29" s="36">
        <f>SUMIFS(СВЦЭМ!$C$39:$C$782,СВЦЭМ!$A$39:$A$782,$A29,СВЦЭМ!$B$39:$B$782,K$11)+'СЕТ СН'!$F$12+СВЦЭМ!$D$10+'СЕТ СН'!$F$5-'СЕТ СН'!$F$20</f>
        <v>4992.8516590300005</v>
      </c>
      <c r="L29" s="36">
        <f>SUMIFS(СВЦЭМ!$C$39:$C$782,СВЦЭМ!$A$39:$A$782,$A29,СВЦЭМ!$B$39:$B$782,L$11)+'СЕТ СН'!$F$12+СВЦЭМ!$D$10+'СЕТ СН'!$F$5-'СЕТ СН'!$F$20</f>
        <v>4971.0175645100007</v>
      </c>
      <c r="M29" s="36">
        <f>SUMIFS(СВЦЭМ!$C$39:$C$782,СВЦЭМ!$A$39:$A$782,$A29,СВЦЭМ!$B$39:$B$782,M$11)+'СЕТ СН'!$F$12+СВЦЭМ!$D$10+'СЕТ СН'!$F$5-'СЕТ СН'!$F$20</f>
        <v>4972.7947542700003</v>
      </c>
      <c r="N29" s="36">
        <f>SUMIFS(СВЦЭМ!$C$39:$C$782,СВЦЭМ!$A$39:$A$782,$A29,СВЦЭМ!$B$39:$B$782,N$11)+'СЕТ СН'!$F$12+СВЦЭМ!$D$10+'СЕТ СН'!$F$5-'СЕТ СН'!$F$20</f>
        <v>4957.2568451500001</v>
      </c>
      <c r="O29" s="36">
        <f>SUMIFS(СВЦЭМ!$C$39:$C$782,СВЦЭМ!$A$39:$A$782,$A29,СВЦЭМ!$B$39:$B$782,O$11)+'СЕТ СН'!$F$12+СВЦЭМ!$D$10+'СЕТ СН'!$F$5-'СЕТ СН'!$F$20</f>
        <v>4974.6885941</v>
      </c>
      <c r="P29" s="36">
        <f>SUMIFS(СВЦЭМ!$C$39:$C$782,СВЦЭМ!$A$39:$A$782,$A29,СВЦЭМ!$B$39:$B$782,P$11)+'СЕТ СН'!$F$12+СВЦЭМ!$D$10+'СЕТ СН'!$F$5-'СЕТ СН'!$F$20</f>
        <v>5019.3925926700003</v>
      </c>
      <c r="Q29" s="36">
        <f>SUMIFS(СВЦЭМ!$C$39:$C$782,СВЦЭМ!$A$39:$A$782,$A29,СВЦЭМ!$B$39:$B$782,Q$11)+'СЕТ СН'!$F$12+СВЦЭМ!$D$10+'СЕТ СН'!$F$5-'СЕТ СН'!$F$20</f>
        <v>5020.7941518000007</v>
      </c>
      <c r="R29" s="36">
        <f>SUMIFS(СВЦЭМ!$C$39:$C$782,СВЦЭМ!$A$39:$A$782,$A29,СВЦЭМ!$B$39:$B$782,R$11)+'СЕТ СН'!$F$12+СВЦЭМ!$D$10+'СЕТ СН'!$F$5-'СЕТ СН'!$F$20</f>
        <v>5029.3513713299999</v>
      </c>
      <c r="S29" s="36">
        <f>SUMIFS(СВЦЭМ!$C$39:$C$782,СВЦЭМ!$A$39:$A$782,$A29,СВЦЭМ!$B$39:$B$782,S$11)+'СЕТ СН'!$F$12+СВЦЭМ!$D$10+'СЕТ СН'!$F$5-'СЕТ СН'!$F$20</f>
        <v>5003.5044592100003</v>
      </c>
      <c r="T29" s="36">
        <f>SUMIFS(СВЦЭМ!$C$39:$C$782,СВЦЭМ!$A$39:$A$782,$A29,СВЦЭМ!$B$39:$B$782,T$11)+'СЕТ СН'!$F$12+СВЦЭМ!$D$10+'СЕТ СН'!$F$5-'СЕТ СН'!$F$20</f>
        <v>4947.0551129200003</v>
      </c>
      <c r="U29" s="36">
        <f>SUMIFS(СВЦЭМ!$C$39:$C$782,СВЦЭМ!$A$39:$A$782,$A29,СВЦЭМ!$B$39:$B$782,U$11)+'СЕТ СН'!$F$12+СВЦЭМ!$D$10+'СЕТ СН'!$F$5-'СЕТ СН'!$F$20</f>
        <v>4951.9397831100005</v>
      </c>
      <c r="V29" s="36">
        <f>SUMIFS(СВЦЭМ!$C$39:$C$782,СВЦЭМ!$A$39:$A$782,$A29,СВЦЭМ!$B$39:$B$782,V$11)+'СЕТ СН'!$F$12+СВЦЭМ!$D$10+'СЕТ СН'!$F$5-'СЕТ СН'!$F$20</f>
        <v>4979.8303319500001</v>
      </c>
      <c r="W29" s="36">
        <f>SUMIFS(СВЦЭМ!$C$39:$C$782,СВЦЭМ!$A$39:$A$782,$A29,СВЦЭМ!$B$39:$B$782,W$11)+'СЕТ СН'!$F$12+СВЦЭМ!$D$10+'СЕТ СН'!$F$5-'СЕТ СН'!$F$20</f>
        <v>5002.3424329099998</v>
      </c>
      <c r="X29" s="36">
        <f>SUMIFS(СВЦЭМ!$C$39:$C$782,СВЦЭМ!$A$39:$A$782,$A29,СВЦЭМ!$B$39:$B$782,X$11)+'СЕТ СН'!$F$12+СВЦЭМ!$D$10+'СЕТ СН'!$F$5-'СЕТ СН'!$F$20</f>
        <v>5037.78768881</v>
      </c>
      <c r="Y29" s="36">
        <f>SUMIFS(СВЦЭМ!$C$39:$C$782,СВЦЭМ!$A$39:$A$782,$A29,СВЦЭМ!$B$39:$B$782,Y$11)+'СЕТ СН'!$F$12+СВЦЭМ!$D$10+'СЕТ СН'!$F$5-'СЕТ СН'!$F$20</f>
        <v>5091.0473231200003</v>
      </c>
    </row>
    <row r="30" spans="1:25" ht="15.75" x14ac:dyDescent="0.2">
      <c r="A30" s="35">
        <f t="shared" si="0"/>
        <v>45249</v>
      </c>
      <c r="B30" s="36">
        <f>SUMIFS(СВЦЭМ!$C$39:$C$782,СВЦЭМ!$A$39:$A$782,$A30,СВЦЭМ!$B$39:$B$782,B$11)+'СЕТ СН'!$F$12+СВЦЭМ!$D$10+'СЕТ СН'!$F$5-'СЕТ СН'!$F$20</f>
        <v>5118.1548507200005</v>
      </c>
      <c r="C30" s="36">
        <f>SUMIFS(СВЦЭМ!$C$39:$C$782,СВЦЭМ!$A$39:$A$782,$A30,СВЦЭМ!$B$39:$B$782,C$11)+'СЕТ СН'!$F$12+СВЦЭМ!$D$10+'СЕТ СН'!$F$5-'СЕТ СН'!$F$20</f>
        <v>5126.6398226700003</v>
      </c>
      <c r="D30" s="36">
        <f>SUMIFS(СВЦЭМ!$C$39:$C$782,СВЦЭМ!$A$39:$A$782,$A30,СВЦЭМ!$B$39:$B$782,D$11)+'СЕТ СН'!$F$12+СВЦЭМ!$D$10+'СЕТ СН'!$F$5-'СЕТ СН'!$F$20</f>
        <v>5166.2614090499992</v>
      </c>
      <c r="E30" s="36">
        <f>SUMIFS(СВЦЭМ!$C$39:$C$782,СВЦЭМ!$A$39:$A$782,$A30,СВЦЭМ!$B$39:$B$782,E$11)+'СЕТ СН'!$F$12+СВЦЭМ!$D$10+'СЕТ СН'!$F$5-'СЕТ СН'!$F$20</f>
        <v>5176.55872929</v>
      </c>
      <c r="F30" s="36">
        <f>SUMIFS(СВЦЭМ!$C$39:$C$782,СВЦЭМ!$A$39:$A$782,$A30,СВЦЭМ!$B$39:$B$782,F$11)+'СЕТ СН'!$F$12+СВЦЭМ!$D$10+'СЕТ СН'!$F$5-'СЕТ СН'!$F$20</f>
        <v>5167.6197325600006</v>
      </c>
      <c r="G30" s="36">
        <f>SUMIFS(СВЦЭМ!$C$39:$C$782,СВЦЭМ!$A$39:$A$782,$A30,СВЦЭМ!$B$39:$B$782,G$11)+'СЕТ СН'!$F$12+СВЦЭМ!$D$10+'СЕТ СН'!$F$5-'СЕТ СН'!$F$20</f>
        <v>5173.41498572</v>
      </c>
      <c r="H30" s="36">
        <f>SUMIFS(СВЦЭМ!$C$39:$C$782,СВЦЭМ!$A$39:$A$782,$A30,СВЦЭМ!$B$39:$B$782,H$11)+'СЕТ СН'!$F$12+СВЦЭМ!$D$10+'СЕТ СН'!$F$5-'СЕТ СН'!$F$20</f>
        <v>5163.0105443600005</v>
      </c>
      <c r="I30" s="36">
        <f>SUMIFS(СВЦЭМ!$C$39:$C$782,СВЦЭМ!$A$39:$A$782,$A30,СВЦЭМ!$B$39:$B$782,I$11)+'СЕТ СН'!$F$12+СВЦЭМ!$D$10+'СЕТ СН'!$F$5-'СЕТ СН'!$F$20</f>
        <v>5153.8520304899994</v>
      </c>
      <c r="J30" s="36">
        <f>SUMIFS(СВЦЭМ!$C$39:$C$782,СВЦЭМ!$A$39:$A$782,$A30,СВЦЭМ!$B$39:$B$782,J$11)+'СЕТ СН'!$F$12+СВЦЭМ!$D$10+'СЕТ СН'!$F$5-'СЕТ СН'!$F$20</f>
        <v>5139.5449163200001</v>
      </c>
      <c r="K30" s="36">
        <f>SUMIFS(СВЦЭМ!$C$39:$C$782,СВЦЭМ!$A$39:$A$782,$A30,СВЦЭМ!$B$39:$B$782,K$11)+'СЕТ СН'!$F$12+СВЦЭМ!$D$10+'СЕТ СН'!$F$5-'СЕТ СН'!$F$20</f>
        <v>5092.2396531000004</v>
      </c>
      <c r="L30" s="36">
        <f>SUMIFS(СВЦЭМ!$C$39:$C$782,СВЦЭМ!$A$39:$A$782,$A30,СВЦЭМ!$B$39:$B$782,L$11)+'СЕТ СН'!$F$12+СВЦЭМ!$D$10+'СЕТ СН'!$F$5-'СЕТ СН'!$F$20</f>
        <v>5049.3715893500002</v>
      </c>
      <c r="M30" s="36">
        <f>SUMIFS(СВЦЭМ!$C$39:$C$782,СВЦЭМ!$A$39:$A$782,$A30,СВЦЭМ!$B$39:$B$782,M$11)+'СЕТ СН'!$F$12+СВЦЭМ!$D$10+'СЕТ СН'!$F$5-'СЕТ СН'!$F$20</f>
        <v>5041.0839784199998</v>
      </c>
      <c r="N30" s="36">
        <f>SUMIFS(СВЦЭМ!$C$39:$C$782,СВЦЭМ!$A$39:$A$782,$A30,СВЦЭМ!$B$39:$B$782,N$11)+'СЕТ СН'!$F$12+СВЦЭМ!$D$10+'СЕТ СН'!$F$5-'СЕТ СН'!$F$20</f>
        <v>5055.5743047100004</v>
      </c>
      <c r="O30" s="36">
        <f>SUMIFS(СВЦЭМ!$C$39:$C$782,СВЦЭМ!$A$39:$A$782,$A30,СВЦЭМ!$B$39:$B$782,O$11)+'СЕТ СН'!$F$12+СВЦЭМ!$D$10+'СЕТ СН'!$F$5-'СЕТ СН'!$F$20</f>
        <v>5095.1160234400004</v>
      </c>
      <c r="P30" s="36">
        <f>SUMIFS(СВЦЭМ!$C$39:$C$782,СВЦЭМ!$A$39:$A$782,$A30,СВЦЭМ!$B$39:$B$782,P$11)+'СЕТ СН'!$F$12+СВЦЭМ!$D$10+'СЕТ СН'!$F$5-'СЕТ СН'!$F$20</f>
        <v>5097.5314728499998</v>
      </c>
      <c r="Q30" s="36">
        <f>SUMIFS(СВЦЭМ!$C$39:$C$782,СВЦЭМ!$A$39:$A$782,$A30,СВЦЭМ!$B$39:$B$782,Q$11)+'СЕТ СН'!$F$12+СВЦЭМ!$D$10+'СЕТ СН'!$F$5-'СЕТ СН'!$F$20</f>
        <v>5109.5897098000005</v>
      </c>
      <c r="R30" s="36">
        <f>SUMIFS(СВЦЭМ!$C$39:$C$782,СВЦЭМ!$A$39:$A$782,$A30,СВЦЭМ!$B$39:$B$782,R$11)+'СЕТ СН'!$F$12+СВЦЭМ!$D$10+'СЕТ СН'!$F$5-'СЕТ СН'!$F$20</f>
        <v>5092.8636983400002</v>
      </c>
      <c r="S30" s="36">
        <f>SUMIFS(СВЦЭМ!$C$39:$C$782,СВЦЭМ!$A$39:$A$782,$A30,СВЦЭМ!$B$39:$B$782,S$11)+'СЕТ СН'!$F$12+СВЦЭМ!$D$10+'СЕТ СН'!$F$5-'СЕТ СН'!$F$20</f>
        <v>5071.4813422100005</v>
      </c>
      <c r="T30" s="36">
        <f>SUMIFS(СВЦЭМ!$C$39:$C$782,СВЦЭМ!$A$39:$A$782,$A30,СВЦЭМ!$B$39:$B$782,T$11)+'СЕТ СН'!$F$12+СВЦЭМ!$D$10+'СЕТ СН'!$F$5-'СЕТ СН'!$F$20</f>
        <v>5016.1800092800004</v>
      </c>
      <c r="U30" s="36">
        <f>SUMIFS(СВЦЭМ!$C$39:$C$782,СВЦЭМ!$A$39:$A$782,$A30,СВЦЭМ!$B$39:$B$782,U$11)+'СЕТ СН'!$F$12+СВЦЭМ!$D$10+'СЕТ СН'!$F$5-'СЕТ СН'!$F$20</f>
        <v>5018.2488714500005</v>
      </c>
      <c r="V30" s="36">
        <f>SUMIFS(СВЦЭМ!$C$39:$C$782,СВЦЭМ!$A$39:$A$782,$A30,СВЦЭМ!$B$39:$B$782,V$11)+'СЕТ СН'!$F$12+СВЦЭМ!$D$10+'СЕТ СН'!$F$5-'СЕТ СН'!$F$20</f>
        <v>5050.3299274300007</v>
      </c>
      <c r="W30" s="36">
        <f>SUMIFS(СВЦЭМ!$C$39:$C$782,СВЦЭМ!$A$39:$A$782,$A30,СВЦЭМ!$B$39:$B$782,W$11)+'СЕТ СН'!$F$12+СВЦЭМ!$D$10+'СЕТ СН'!$F$5-'СЕТ СН'!$F$20</f>
        <v>5068.2500387300006</v>
      </c>
      <c r="X30" s="36">
        <f>SUMIFS(СВЦЭМ!$C$39:$C$782,СВЦЭМ!$A$39:$A$782,$A30,СВЦЭМ!$B$39:$B$782,X$11)+'СЕТ СН'!$F$12+СВЦЭМ!$D$10+'СЕТ СН'!$F$5-'СЕТ СН'!$F$20</f>
        <v>5112.8936662300002</v>
      </c>
      <c r="Y30" s="36">
        <f>SUMIFS(СВЦЭМ!$C$39:$C$782,СВЦЭМ!$A$39:$A$782,$A30,СВЦЭМ!$B$39:$B$782,Y$11)+'СЕТ СН'!$F$12+СВЦЭМ!$D$10+'СЕТ СН'!$F$5-'СЕТ СН'!$F$20</f>
        <v>5158.0835793400001</v>
      </c>
    </row>
    <row r="31" spans="1:25" ht="15.75" x14ac:dyDescent="0.2">
      <c r="A31" s="35">
        <f t="shared" si="0"/>
        <v>45250</v>
      </c>
      <c r="B31" s="36">
        <f>SUMIFS(СВЦЭМ!$C$39:$C$782,СВЦЭМ!$A$39:$A$782,$A31,СВЦЭМ!$B$39:$B$782,B$11)+'СЕТ СН'!$F$12+СВЦЭМ!$D$10+'СЕТ СН'!$F$5-'СЕТ СН'!$F$20</f>
        <v>5099.9439458500001</v>
      </c>
      <c r="C31" s="36">
        <f>SUMIFS(СВЦЭМ!$C$39:$C$782,СВЦЭМ!$A$39:$A$782,$A31,СВЦЭМ!$B$39:$B$782,C$11)+'СЕТ СН'!$F$12+СВЦЭМ!$D$10+'СЕТ СН'!$F$5-'СЕТ СН'!$F$20</f>
        <v>5142.9965756700003</v>
      </c>
      <c r="D31" s="36">
        <f>SUMIFS(СВЦЭМ!$C$39:$C$782,СВЦЭМ!$A$39:$A$782,$A31,СВЦЭМ!$B$39:$B$782,D$11)+'СЕТ СН'!$F$12+СВЦЭМ!$D$10+'СЕТ СН'!$F$5-'СЕТ СН'!$F$20</f>
        <v>5205.8804486899999</v>
      </c>
      <c r="E31" s="36">
        <f>SUMIFS(СВЦЭМ!$C$39:$C$782,СВЦЭМ!$A$39:$A$782,$A31,СВЦЭМ!$B$39:$B$782,E$11)+'СЕТ СН'!$F$12+СВЦЭМ!$D$10+'СЕТ СН'!$F$5-'СЕТ СН'!$F$20</f>
        <v>5185.7235093300005</v>
      </c>
      <c r="F31" s="36">
        <f>SUMIFS(СВЦЭМ!$C$39:$C$782,СВЦЭМ!$A$39:$A$782,$A31,СВЦЭМ!$B$39:$B$782,F$11)+'СЕТ СН'!$F$12+СВЦЭМ!$D$10+'СЕТ СН'!$F$5-'СЕТ СН'!$F$20</f>
        <v>5178.9172008099995</v>
      </c>
      <c r="G31" s="36">
        <f>SUMIFS(СВЦЭМ!$C$39:$C$782,СВЦЭМ!$A$39:$A$782,$A31,СВЦЭМ!$B$39:$B$782,G$11)+'СЕТ СН'!$F$12+СВЦЭМ!$D$10+'СЕТ СН'!$F$5-'СЕТ СН'!$F$20</f>
        <v>5182.7809024199996</v>
      </c>
      <c r="H31" s="36">
        <f>SUMIFS(СВЦЭМ!$C$39:$C$782,СВЦЭМ!$A$39:$A$782,$A31,СВЦЭМ!$B$39:$B$782,H$11)+'СЕТ СН'!$F$12+СВЦЭМ!$D$10+'СЕТ СН'!$F$5-'СЕТ СН'!$F$20</f>
        <v>5135.1327471900004</v>
      </c>
      <c r="I31" s="36">
        <f>SUMIFS(СВЦЭМ!$C$39:$C$782,СВЦЭМ!$A$39:$A$782,$A31,СВЦЭМ!$B$39:$B$782,I$11)+'СЕТ СН'!$F$12+СВЦЭМ!$D$10+'СЕТ СН'!$F$5-'СЕТ СН'!$F$20</f>
        <v>5088.7385351900002</v>
      </c>
      <c r="J31" s="36">
        <f>SUMIFS(СВЦЭМ!$C$39:$C$782,СВЦЭМ!$A$39:$A$782,$A31,СВЦЭМ!$B$39:$B$782,J$11)+'СЕТ СН'!$F$12+СВЦЭМ!$D$10+'СЕТ СН'!$F$5-'СЕТ СН'!$F$20</f>
        <v>5068.5037515100003</v>
      </c>
      <c r="K31" s="36">
        <f>SUMIFS(СВЦЭМ!$C$39:$C$782,СВЦЭМ!$A$39:$A$782,$A31,СВЦЭМ!$B$39:$B$782,K$11)+'СЕТ СН'!$F$12+СВЦЭМ!$D$10+'СЕТ СН'!$F$5-'СЕТ СН'!$F$20</f>
        <v>5016.0472963499997</v>
      </c>
      <c r="L31" s="36">
        <f>SUMIFS(СВЦЭМ!$C$39:$C$782,СВЦЭМ!$A$39:$A$782,$A31,СВЦЭМ!$B$39:$B$782,L$11)+'СЕТ СН'!$F$12+СВЦЭМ!$D$10+'СЕТ СН'!$F$5-'СЕТ СН'!$F$20</f>
        <v>5048.47696645</v>
      </c>
      <c r="M31" s="36">
        <f>SUMIFS(СВЦЭМ!$C$39:$C$782,СВЦЭМ!$A$39:$A$782,$A31,СВЦЭМ!$B$39:$B$782,M$11)+'СЕТ СН'!$F$12+СВЦЭМ!$D$10+'СЕТ СН'!$F$5-'СЕТ СН'!$F$20</f>
        <v>5069.09829782</v>
      </c>
      <c r="N31" s="36">
        <f>SUMIFS(СВЦЭМ!$C$39:$C$782,СВЦЭМ!$A$39:$A$782,$A31,СВЦЭМ!$B$39:$B$782,N$11)+'СЕТ СН'!$F$12+СВЦЭМ!$D$10+'СЕТ СН'!$F$5-'СЕТ СН'!$F$20</f>
        <v>5080.3477492800002</v>
      </c>
      <c r="O31" s="36">
        <f>SUMIFS(СВЦЭМ!$C$39:$C$782,СВЦЭМ!$A$39:$A$782,$A31,СВЦЭМ!$B$39:$B$782,O$11)+'СЕТ СН'!$F$12+СВЦЭМ!$D$10+'СЕТ СН'!$F$5-'СЕТ СН'!$F$20</f>
        <v>5103.4536883000001</v>
      </c>
      <c r="P31" s="36">
        <f>SUMIFS(СВЦЭМ!$C$39:$C$782,СВЦЭМ!$A$39:$A$782,$A31,СВЦЭМ!$B$39:$B$782,P$11)+'СЕТ СН'!$F$12+СВЦЭМ!$D$10+'СЕТ СН'!$F$5-'СЕТ СН'!$F$20</f>
        <v>5118.0916937700003</v>
      </c>
      <c r="Q31" s="36">
        <f>SUMIFS(СВЦЭМ!$C$39:$C$782,СВЦЭМ!$A$39:$A$782,$A31,СВЦЭМ!$B$39:$B$782,Q$11)+'СЕТ СН'!$F$12+СВЦЭМ!$D$10+'СЕТ СН'!$F$5-'СЕТ СН'!$F$20</f>
        <v>5116.1592513400001</v>
      </c>
      <c r="R31" s="36">
        <f>SUMIFS(СВЦЭМ!$C$39:$C$782,СВЦЭМ!$A$39:$A$782,$A31,СВЦЭМ!$B$39:$B$782,R$11)+'СЕТ СН'!$F$12+СВЦЭМ!$D$10+'СЕТ СН'!$F$5-'СЕТ СН'!$F$20</f>
        <v>5108.0342232700004</v>
      </c>
      <c r="S31" s="36">
        <f>SUMIFS(СВЦЭМ!$C$39:$C$782,СВЦЭМ!$A$39:$A$782,$A31,СВЦЭМ!$B$39:$B$782,S$11)+'СЕТ СН'!$F$12+СВЦЭМ!$D$10+'СЕТ СН'!$F$5-'СЕТ СН'!$F$20</f>
        <v>5072.5321360300004</v>
      </c>
      <c r="T31" s="36">
        <f>SUMIFS(СВЦЭМ!$C$39:$C$782,СВЦЭМ!$A$39:$A$782,$A31,СВЦЭМ!$B$39:$B$782,T$11)+'СЕТ СН'!$F$12+СВЦЭМ!$D$10+'СЕТ СН'!$F$5-'СЕТ СН'!$F$20</f>
        <v>4988.0631919900006</v>
      </c>
      <c r="U31" s="36">
        <f>SUMIFS(СВЦЭМ!$C$39:$C$782,СВЦЭМ!$A$39:$A$782,$A31,СВЦЭМ!$B$39:$B$782,U$11)+'СЕТ СН'!$F$12+СВЦЭМ!$D$10+'СЕТ СН'!$F$5-'СЕТ СН'!$F$20</f>
        <v>4997.2555140599998</v>
      </c>
      <c r="V31" s="36">
        <f>SUMIFS(СВЦЭМ!$C$39:$C$782,СВЦЭМ!$A$39:$A$782,$A31,СВЦЭМ!$B$39:$B$782,V$11)+'СЕТ СН'!$F$12+СВЦЭМ!$D$10+'СЕТ СН'!$F$5-'СЕТ СН'!$F$20</f>
        <v>5024.4333267900001</v>
      </c>
      <c r="W31" s="36">
        <f>SUMIFS(СВЦЭМ!$C$39:$C$782,СВЦЭМ!$A$39:$A$782,$A31,СВЦЭМ!$B$39:$B$782,W$11)+'СЕТ СН'!$F$12+СВЦЭМ!$D$10+'СЕТ СН'!$F$5-'СЕТ СН'!$F$20</f>
        <v>5040.0635917199997</v>
      </c>
      <c r="X31" s="36">
        <f>SUMIFS(СВЦЭМ!$C$39:$C$782,СВЦЭМ!$A$39:$A$782,$A31,СВЦЭМ!$B$39:$B$782,X$11)+'СЕТ СН'!$F$12+СВЦЭМ!$D$10+'СЕТ СН'!$F$5-'СЕТ СН'!$F$20</f>
        <v>5068.7735138300004</v>
      </c>
      <c r="Y31" s="36">
        <f>SUMIFS(СВЦЭМ!$C$39:$C$782,СВЦЭМ!$A$39:$A$782,$A31,СВЦЭМ!$B$39:$B$782,Y$11)+'СЕТ СН'!$F$12+СВЦЭМ!$D$10+'СЕТ СН'!$F$5-'СЕТ СН'!$F$20</f>
        <v>5114.7708369700003</v>
      </c>
    </row>
    <row r="32" spans="1:25" ht="15.75" x14ac:dyDescent="0.2">
      <c r="A32" s="35">
        <f t="shared" si="0"/>
        <v>45251</v>
      </c>
      <c r="B32" s="36">
        <f>SUMIFS(СВЦЭМ!$C$39:$C$782,СВЦЭМ!$A$39:$A$782,$A32,СВЦЭМ!$B$39:$B$782,B$11)+'СЕТ СН'!$F$12+СВЦЭМ!$D$10+'СЕТ СН'!$F$5-'СЕТ СН'!$F$20</f>
        <v>5076.0118901400001</v>
      </c>
      <c r="C32" s="36">
        <f>SUMIFS(СВЦЭМ!$C$39:$C$782,СВЦЭМ!$A$39:$A$782,$A32,СВЦЭМ!$B$39:$B$782,C$11)+'СЕТ СН'!$F$12+СВЦЭМ!$D$10+'СЕТ СН'!$F$5-'СЕТ СН'!$F$20</f>
        <v>5114.8985574100006</v>
      </c>
      <c r="D32" s="36">
        <f>SUMIFS(СВЦЭМ!$C$39:$C$782,СВЦЭМ!$A$39:$A$782,$A32,СВЦЭМ!$B$39:$B$782,D$11)+'СЕТ СН'!$F$12+СВЦЭМ!$D$10+'СЕТ СН'!$F$5-'СЕТ СН'!$F$20</f>
        <v>5146.3648017800006</v>
      </c>
      <c r="E32" s="36">
        <f>SUMIFS(СВЦЭМ!$C$39:$C$782,СВЦЭМ!$A$39:$A$782,$A32,СВЦЭМ!$B$39:$B$782,E$11)+'СЕТ СН'!$F$12+СВЦЭМ!$D$10+'СЕТ СН'!$F$5-'СЕТ СН'!$F$20</f>
        <v>5128.3347735100006</v>
      </c>
      <c r="F32" s="36">
        <f>SUMIFS(СВЦЭМ!$C$39:$C$782,СВЦЭМ!$A$39:$A$782,$A32,СВЦЭМ!$B$39:$B$782,F$11)+'СЕТ СН'!$F$12+СВЦЭМ!$D$10+'СЕТ СН'!$F$5-'СЕТ СН'!$F$20</f>
        <v>5106.7801744900007</v>
      </c>
      <c r="G32" s="36">
        <f>SUMIFS(СВЦЭМ!$C$39:$C$782,СВЦЭМ!$A$39:$A$782,$A32,СВЦЭМ!$B$39:$B$782,G$11)+'СЕТ СН'!$F$12+СВЦЭМ!$D$10+'СЕТ СН'!$F$5-'СЕТ СН'!$F$20</f>
        <v>5100.20852285</v>
      </c>
      <c r="H32" s="36">
        <f>SUMIFS(СВЦЭМ!$C$39:$C$782,СВЦЭМ!$A$39:$A$782,$A32,СВЦЭМ!$B$39:$B$782,H$11)+'СЕТ СН'!$F$12+СВЦЭМ!$D$10+'СЕТ СН'!$F$5-'СЕТ СН'!$F$20</f>
        <v>5092.8846104100003</v>
      </c>
      <c r="I32" s="36">
        <f>SUMIFS(СВЦЭМ!$C$39:$C$782,СВЦЭМ!$A$39:$A$782,$A32,СВЦЭМ!$B$39:$B$782,I$11)+'СЕТ СН'!$F$12+СВЦЭМ!$D$10+'СЕТ СН'!$F$5-'СЕТ СН'!$F$20</f>
        <v>5079.7138420199999</v>
      </c>
      <c r="J32" s="36">
        <f>SUMIFS(СВЦЭМ!$C$39:$C$782,СВЦЭМ!$A$39:$A$782,$A32,СВЦЭМ!$B$39:$B$782,J$11)+'СЕТ СН'!$F$12+СВЦЭМ!$D$10+'СЕТ СН'!$F$5-'СЕТ СН'!$F$20</f>
        <v>5030.1605529000008</v>
      </c>
      <c r="K32" s="36">
        <f>SUMIFS(СВЦЭМ!$C$39:$C$782,СВЦЭМ!$A$39:$A$782,$A32,СВЦЭМ!$B$39:$B$782,K$11)+'СЕТ СН'!$F$12+СВЦЭМ!$D$10+'СЕТ СН'!$F$5-'СЕТ СН'!$F$20</f>
        <v>5034.66904712</v>
      </c>
      <c r="L32" s="36">
        <f>SUMIFS(СВЦЭМ!$C$39:$C$782,СВЦЭМ!$A$39:$A$782,$A32,СВЦЭМ!$B$39:$B$782,L$11)+'СЕТ СН'!$F$12+СВЦЭМ!$D$10+'СЕТ СН'!$F$5-'СЕТ СН'!$F$20</f>
        <v>5082.0433554900001</v>
      </c>
      <c r="M32" s="36">
        <f>SUMIFS(СВЦЭМ!$C$39:$C$782,СВЦЭМ!$A$39:$A$782,$A32,СВЦЭМ!$B$39:$B$782,M$11)+'СЕТ СН'!$F$12+СВЦЭМ!$D$10+'СЕТ СН'!$F$5-'СЕТ СН'!$F$20</f>
        <v>5111.0460566800002</v>
      </c>
      <c r="N32" s="36">
        <f>SUMIFS(СВЦЭМ!$C$39:$C$782,СВЦЭМ!$A$39:$A$782,$A32,СВЦЭМ!$B$39:$B$782,N$11)+'СЕТ СН'!$F$12+СВЦЭМ!$D$10+'СЕТ СН'!$F$5-'СЕТ СН'!$F$20</f>
        <v>5091.1684228000004</v>
      </c>
      <c r="O32" s="36">
        <f>SUMIFS(СВЦЭМ!$C$39:$C$782,СВЦЭМ!$A$39:$A$782,$A32,СВЦЭМ!$B$39:$B$782,O$11)+'СЕТ СН'!$F$12+СВЦЭМ!$D$10+'СЕТ СН'!$F$5-'СЕТ СН'!$F$20</f>
        <v>5072.5229686100001</v>
      </c>
      <c r="P32" s="36">
        <f>SUMIFS(СВЦЭМ!$C$39:$C$782,СВЦЭМ!$A$39:$A$782,$A32,СВЦЭМ!$B$39:$B$782,P$11)+'СЕТ СН'!$F$12+СВЦЭМ!$D$10+'СЕТ СН'!$F$5-'СЕТ СН'!$F$20</f>
        <v>5078.8536768399999</v>
      </c>
      <c r="Q32" s="36">
        <f>SUMIFS(СВЦЭМ!$C$39:$C$782,СВЦЭМ!$A$39:$A$782,$A32,СВЦЭМ!$B$39:$B$782,Q$11)+'СЕТ СН'!$F$12+СВЦЭМ!$D$10+'СЕТ СН'!$F$5-'СЕТ СН'!$F$20</f>
        <v>5077.2428134100001</v>
      </c>
      <c r="R32" s="36">
        <f>SUMIFS(СВЦЭМ!$C$39:$C$782,СВЦЭМ!$A$39:$A$782,$A32,СВЦЭМ!$B$39:$B$782,R$11)+'СЕТ СН'!$F$12+СВЦЭМ!$D$10+'СЕТ СН'!$F$5-'СЕТ СН'!$F$20</f>
        <v>5073.6467586300005</v>
      </c>
      <c r="S32" s="36">
        <f>SUMIFS(СВЦЭМ!$C$39:$C$782,СВЦЭМ!$A$39:$A$782,$A32,СВЦЭМ!$B$39:$B$782,S$11)+'СЕТ СН'!$F$12+СВЦЭМ!$D$10+'СЕТ СН'!$F$5-'СЕТ СН'!$F$20</f>
        <v>5056.8310475899998</v>
      </c>
      <c r="T32" s="36">
        <f>SUMIFS(СВЦЭМ!$C$39:$C$782,СВЦЭМ!$A$39:$A$782,$A32,СВЦЭМ!$B$39:$B$782,T$11)+'СЕТ СН'!$F$12+СВЦЭМ!$D$10+'СЕТ СН'!$F$5-'СЕТ СН'!$F$20</f>
        <v>5002.1021617700007</v>
      </c>
      <c r="U32" s="36">
        <f>SUMIFS(СВЦЭМ!$C$39:$C$782,СВЦЭМ!$A$39:$A$782,$A32,СВЦЭМ!$B$39:$B$782,U$11)+'СЕТ СН'!$F$12+СВЦЭМ!$D$10+'СЕТ СН'!$F$5-'СЕТ СН'!$F$20</f>
        <v>4979.2846868300003</v>
      </c>
      <c r="V32" s="36">
        <f>SUMIFS(СВЦЭМ!$C$39:$C$782,СВЦЭМ!$A$39:$A$782,$A32,СВЦЭМ!$B$39:$B$782,V$11)+'СЕТ СН'!$F$12+СВЦЭМ!$D$10+'СЕТ СН'!$F$5-'СЕТ СН'!$F$20</f>
        <v>4986.8480663800001</v>
      </c>
      <c r="W32" s="36">
        <f>SUMIFS(СВЦЭМ!$C$39:$C$782,СВЦЭМ!$A$39:$A$782,$A32,СВЦЭМ!$B$39:$B$782,W$11)+'СЕТ СН'!$F$12+СВЦЭМ!$D$10+'СЕТ СН'!$F$5-'СЕТ СН'!$F$20</f>
        <v>4998.8275574899999</v>
      </c>
      <c r="X32" s="36">
        <f>SUMIFS(СВЦЭМ!$C$39:$C$782,СВЦЭМ!$A$39:$A$782,$A32,СВЦЭМ!$B$39:$B$782,X$11)+'СЕТ СН'!$F$12+СВЦЭМ!$D$10+'СЕТ СН'!$F$5-'СЕТ СН'!$F$20</f>
        <v>5028.6097421300001</v>
      </c>
      <c r="Y32" s="36">
        <f>SUMIFS(СВЦЭМ!$C$39:$C$782,СВЦЭМ!$A$39:$A$782,$A32,СВЦЭМ!$B$39:$B$782,Y$11)+'СЕТ СН'!$F$12+СВЦЭМ!$D$10+'СЕТ СН'!$F$5-'СЕТ СН'!$F$20</f>
        <v>5055.26939898</v>
      </c>
    </row>
    <row r="33" spans="1:25" ht="15.75" x14ac:dyDescent="0.2">
      <c r="A33" s="35">
        <f t="shared" si="0"/>
        <v>45252</v>
      </c>
      <c r="B33" s="36">
        <f>SUMIFS(СВЦЭМ!$C$39:$C$782,СВЦЭМ!$A$39:$A$782,$A33,СВЦЭМ!$B$39:$B$782,B$11)+'СЕТ СН'!$F$12+СВЦЭМ!$D$10+'СЕТ СН'!$F$5-'СЕТ СН'!$F$20</f>
        <v>4966.0257582100003</v>
      </c>
      <c r="C33" s="36">
        <f>SUMIFS(СВЦЭМ!$C$39:$C$782,СВЦЭМ!$A$39:$A$782,$A33,СВЦЭМ!$B$39:$B$782,C$11)+'СЕТ СН'!$F$12+СВЦЭМ!$D$10+'СЕТ СН'!$F$5-'СЕТ СН'!$F$20</f>
        <v>5013.7548781300002</v>
      </c>
      <c r="D33" s="36">
        <f>SUMIFS(СВЦЭМ!$C$39:$C$782,СВЦЭМ!$A$39:$A$782,$A33,СВЦЭМ!$B$39:$B$782,D$11)+'СЕТ СН'!$F$12+СВЦЭМ!$D$10+'СЕТ СН'!$F$5-'СЕТ СН'!$F$20</f>
        <v>5069.7759648000001</v>
      </c>
      <c r="E33" s="36">
        <f>SUMIFS(СВЦЭМ!$C$39:$C$782,СВЦЭМ!$A$39:$A$782,$A33,СВЦЭМ!$B$39:$B$782,E$11)+'СЕТ СН'!$F$12+СВЦЭМ!$D$10+'СЕТ СН'!$F$5-'СЕТ СН'!$F$20</f>
        <v>5073.7710749600001</v>
      </c>
      <c r="F33" s="36">
        <f>SUMIFS(СВЦЭМ!$C$39:$C$782,СВЦЭМ!$A$39:$A$782,$A33,СВЦЭМ!$B$39:$B$782,F$11)+'СЕТ СН'!$F$12+СВЦЭМ!$D$10+'СЕТ СН'!$F$5-'СЕТ СН'!$F$20</f>
        <v>5060.7117242100003</v>
      </c>
      <c r="G33" s="36">
        <f>SUMIFS(СВЦЭМ!$C$39:$C$782,СВЦЭМ!$A$39:$A$782,$A33,СВЦЭМ!$B$39:$B$782,G$11)+'СЕТ СН'!$F$12+СВЦЭМ!$D$10+'СЕТ СН'!$F$5-'СЕТ СН'!$F$20</f>
        <v>5051.4130171200004</v>
      </c>
      <c r="H33" s="36">
        <f>SUMIFS(СВЦЭМ!$C$39:$C$782,СВЦЭМ!$A$39:$A$782,$A33,СВЦЭМ!$B$39:$B$782,H$11)+'СЕТ СН'!$F$12+СВЦЭМ!$D$10+'СЕТ СН'!$F$5-'СЕТ СН'!$F$20</f>
        <v>5011.7943308100002</v>
      </c>
      <c r="I33" s="36">
        <f>SUMIFS(СВЦЭМ!$C$39:$C$782,СВЦЭМ!$A$39:$A$782,$A33,СВЦЭМ!$B$39:$B$782,I$11)+'СЕТ СН'!$F$12+СВЦЭМ!$D$10+'СЕТ СН'!$F$5-'СЕТ СН'!$F$20</f>
        <v>4941.9645960300004</v>
      </c>
      <c r="J33" s="36">
        <f>SUMIFS(СВЦЭМ!$C$39:$C$782,СВЦЭМ!$A$39:$A$782,$A33,СВЦЭМ!$B$39:$B$782,J$11)+'СЕТ СН'!$F$12+СВЦЭМ!$D$10+'СЕТ СН'!$F$5-'СЕТ СН'!$F$20</f>
        <v>4909.1847927199997</v>
      </c>
      <c r="K33" s="36">
        <f>SUMIFS(СВЦЭМ!$C$39:$C$782,СВЦЭМ!$A$39:$A$782,$A33,СВЦЭМ!$B$39:$B$782,K$11)+'СЕТ СН'!$F$12+СВЦЭМ!$D$10+'СЕТ СН'!$F$5-'СЕТ СН'!$F$20</f>
        <v>4924.7386244099998</v>
      </c>
      <c r="L33" s="36">
        <f>SUMIFS(СВЦЭМ!$C$39:$C$782,СВЦЭМ!$A$39:$A$782,$A33,СВЦЭМ!$B$39:$B$782,L$11)+'СЕТ СН'!$F$12+СВЦЭМ!$D$10+'СЕТ СН'!$F$5-'СЕТ СН'!$F$20</f>
        <v>4943.0633835300005</v>
      </c>
      <c r="M33" s="36">
        <f>SUMIFS(СВЦЭМ!$C$39:$C$782,СВЦЭМ!$A$39:$A$782,$A33,СВЦЭМ!$B$39:$B$782,M$11)+'СЕТ СН'!$F$12+СВЦЭМ!$D$10+'СЕТ СН'!$F$5-'СЕТ СН'!$F$20</f>
        <v>5024.3833115200005</v>
      </c>
      <c r="N33" s="36">
        <f>SUMIFS(СВЦЭМ!$C$39:$C$782,СВЦЭМ!$A$39:$A$782,$A33,СВЦЭМ!$B$39:$B$782,N$11)+'СЕТ СН'!$F$12+СВЦЭМ!$D$10+'СЕТ СН'!$F$5-'СЕТ СН'!$F$20</f>
        <v>5035.5041413199997</v>
      </c>
      <c r="O33" s="36">
        <f>SUMIFS(СВЦЭМ!$C$39:$C$782,СВЦЭМ!$A$39:$A$782,$A33,СВЦЭМ!$B$39:$B$782,O$11)+'СЕТ СН'!$F$12+СВЦЭМ!$D$10+'СЕТ СН'!$F$5-'СЕТ СН'!$F$20</f>
        <v>5048.6245936699997</v>
      </c>
      <c r="P33" s="36">
        <f>SUMIFS(СВЦЭМ!$C$39:$C$782,СВЦЭМ!$A$39:$A$782,$A33,СВЦЭМ!$B$39:$B$782,P$11)+'СЕТ СН'!$F$12+СВЦЭМ!$D$10+'СЕТ СН'!$F$5-'СЕТ СН'!$F$20</f>
        <v>5065.2231742200001</v>
      </c>
      <c r="Q33" s="36">
        <f>SUMIFS(СВЦЭМ!$C$39:$C$782,СВЦЭМ!$A$39:$A$782,$A33,СВЦЭМ!$B$39:$B$782,Q$11)+'СЕТ СН'!$F$12+СВЦЭМ!$D$10+'СЕТ СН'!$F$5-'СЕТ СН'!$F$20</f>
        <v>5076.1606601599997</v>
      </c>
      <c r="R33" s="36">
        <f>SUMIFS(СВЦЭМ!$C$39:$C$782,СВЦЭМ!$A$39:$A$782,$A33,СВЦЭМ!$B$39:$B$782,R$11)+'СЕТ СН'!$F$12+СВЦЭМ!$D$10+'СЕТ СН'!$F$5-'СЕТ СН'!$F$20</f>
        <v>5068.6451180800004</v>
      </c>
      <c r="S33" s="36">
        <f>SUMIFS(СВЦЭМ!$C$39:$C$782,СВЦЭМ!$A$39:$A$782,$A33,СВЦЭМ!$B$39:$B$782,S$11)+'СЕТ СН'!$F$12+СВЦЭМ!$D$10+'СЕТ СН'!$F$5-'СЕТ СН'!$F$20</f>
        <v>5030.5399085900008</v>
      </c>
      <c r="T33" s="36">
        <f>SUMIFS(СВЦЭМ!$C$39:$C$782,СВЦЭМ!$A$39:$A$782,$A33,СВЦЭМ!$B$39:$B$782,T$11)+'СЕТ СН'!$F$12+СВЦЭМ!$D$10+'СЕТ СН'!$F$5-'СЕТ СН'!$F$20</f>
        <v>4956.5816900400005</v>
      </c>
      <c r="U33" s="36">
        <f>SUMIFS(СВЦЭМ!$C$39:$C$782,СВЦЭМ!$A$39:$A$782,$A33,СВЦЭМ!$B$39:$B$782,U$11)+'СЕТ СН'!$F$12+СВЦЭМ!$D$10+'СЕТ СН'!$F$5-'СЕТ СН'!$F$20</f>
        <v>4924.8538296799998</v>
      </c>
      <c r="V33" s="36">
        <f>SUMIFS(СВЦЭМ!$C$39:$C$782,СВЦЭМ!$A$39:$A$782,$A33,СВЦЭМ!$B$39:$B$782,V$11)+'СЕТ СН'!$F$12+СВЦЭМ!$D$10+'СЕТ СН'!$F$5-'СЕТ СН'!$F$20</f>
        <v>4902.9909954600007</v>
      </c>
      <c r="W33" s="36">
        <f>SUMIFS(СВЦЭМ!$C$39:$C$782,СВЦЭМ!$A$39:$A$782,$A33,СВЦЭМ!$B$39:$B$782,W$11)+'СЕТ СН'!$F$12+СВЦЭМ!$D$10+'СЕТ СН'!$F$5-'СЕТ СН'!$F$20</f>
        <v>4874.3174312700003</v>
      </c>
      <c r="X33" s="36">
        <f>SUMIFS(СВЦЭМ!$C$39:$C$782,СВЦЭМ!$A$39:$A$782,$A33,СВЦЭМ!$B$39:$B$782,X$11)+'СЕТ СН'!$F$12+СВЦЭМ!$D$10+'СЕТ СН'!$F$5-'СЕТ СН'!$F$20</f>
        <v>4901.2437263600004</v>
      </c>
      <c r="Y33" s="36">
        <f>SUMIFS(СВЦЭМ!$C$39:$C$782,СВЦЭМ!$A$39:$A$782,$A33,СВЦЭМ!$B$39:$B$782,Y$11)+'СЕТ СН'!$F$12+СВЦЭМ!$D$10+'СЕТ СН'!$F$5-'СЕТ СН'!$F$20</f>
        <v>4958.9685914700003</v>
      </c>
    </row>
    <row r="34" spans="1:25" ht="15.75" x14ac:dyDescent="0.2">
      <c r="A34" s="35">
        <f t="shared" si="0"/>
        <v>45253</v>
      </c>
      <c r="B34" s="36">
        <f>SUMIFS(СВЦЭМ!$C$39:$C$782,СВЦЭМ!$A$39:$A$782,$A34,СВЦЭМ!$B$39:$B$782,B$11)+'СЕТ СН'!$F$12+СВЦЭМ!$D$10+'СЕТ СН'!$F$5-'СЕТ СН'!$F$20</f>
        <v>5007.6067760300002</v>
      </c>
      <c r="C34" s="36">
        <f>SUMIFS(СВЦЭМ!$C$39:$C$782,СВЦЭМ!$A$39:$A$782,$A34,СВЦЭМ!$B$39:$B$782,C$11)+'СЕТ СН'!$F$12+СВЦЭМ!$D$10+'СЕТ СН'!$F$5-'СЕТ СН'!$F$20</f>
        <v>5072.1547078500007</v>
      </c>
      <c r="D34" s="36">
        <f>SUMIFS(СВЦЭМ!$C$39:$C$782,СВЦЭМ!$A$39:$A$782,$A34,СВЦЭМ!$B$39:$B$782,D$11)+'СЕТ СН'!$F$12+СВЦЭМ!$D$10+'СЕТ СН'!$F$5-'СЕТ СН'!$F$20</f>
        <v>5124.9951454300008</v>
      </c>
      <c r="E34" s="36">
        <f>SUMIFS(СВЦЭМ!$C$39:$C$782,СВЦЭМ!$A$39:$A$782,$A34,СВЦЭМ!$B$39:$B$782,E$11)+'СЕТ СН'!$F$12+СВЦЭМ!$D$10+'СЕТ СН'!$F$5-'СЕТ СН'!$F$20</f>
        <v>5099.5159796999997</v>
      </c>
      <c r="F34" s="36">
        <f>SUMIFS(СВЦЭМ!$C$39:$C$782,СВЦЭМ!$A$39:$A$782,$A34,СВЦЭМ!$B$39:$B$782,F$11)+'СЕТ СН'!$F$12+СВЦЭМ!$D$10+'СЕТ СН'!$F$5-'СЕТ СН'!$F$20</f>
        <v>5108.9986632099999</v>
      </c>
      <c r="G34" s="36">
        <f>SUMIFS(СВЦЭМ!$C$39:$C$782,СВЦЭМ!$A$39:$A$782,$A34,СВЦЭМ!$B$39:$B$782,G$11)+'СЕТ СН'!$F$12+СВЦЭМ!$D$10+'СЕТ СН'!$F$5-'СЕТ СН'!$F$20</f>
        <v>5077.6819304400005</v>
      </c>
      <c r="H34" s="36">
        <f>SUMIFS(СВЦЭМ!$C$39:$C$782,СВЦЭМ!$A$39:$A$782,$A34,СВЦЭМ!$B$39:$B$782,H$11)+'СЕТ СН'!$F$12+СВЦЭМ!$D$10+'СЕТ СН'!$F$5-'СЕТ СН'!$F$20</f>
        <v>5032.3891831399997</v>
      </c>
      <c r="I34" s="36">
        <f>SUMIFS(СВЦЭМ!$C$39:$C$782,СВЦЭМ!$A$39:$A$782,$A34,СВЦЭМ!$B$39:$B$782,I$11)+'СЕТ СН'!$F$12+СВЦЭМ!$D$10+'СЕТ СН'!$F$5-'СЕТ СН'!$F$20</f>
        <v>4987.8844991100004</v>
      </c>
      <c r="J34" s="36">
        <f>SUMIFS(СВЦЭМ!$C$39:$C$782,СВЦЭМ!$A$39:$A$782,$A34,СВЦЭМ!$B$39:$B$782,J$11)+'СЕТ СН'!$F$12+СВЦЭМ!$D$10+'СЕТ СН'!$F$5-'СЕТ СН'!$F$20</f>
        <v>4975.1568157800002</v>
      </c>
      <c r="K34" s="36">
        <f>SUMIFS(СВЦЭМ!$C$39:$C$782,СВЦЭМ!$A$39:$A$782,$A34,СВЦЭМ!$B$39:$B$782,K$11)+'СЕТ СН'!$F$12+СВЦЭМ!$D$10+'СЕТ СН'!$F$5-'СЕТ СН'!$F$20</f>
        <v>4999.1601000600003</v>
      </c>
      <c r="L34" s="36">
        <f>SUMIFS(СВЦЭМ!$C$39:$C$782,СВЦЭМ!$A$39:$A$782,$A34,СВЦЭМ!$B$39:$B$782,L$11)+'СЕТ СН'!$F$12+СВЦЭМ!$D$10+'СЕТ СН'!$F$5-'СЕТ СН'!$F$20</f>
        <v>5032.2192967200008</v>
      </c>
      <c r="M34" s="36">
        <f>SUMIFS(СВЦЭМ!$C$39:$C$782,СВЦЭМ!$A$39:$A$782,$A34,СВЦЭМ!$B$39:$B$782,M$11)+'СЕТ СН'!$F$12+СВЦЭМ!$D$10+'СЕТ СН'!$F$5-'СЕТ СН'!$F$20</f>
        <v>5107.6335546299997</v>
      </c>
      <c r="N34" s="36">
        <f>SUMIFS(СВЦЭМ!$C$39:$C$782,СВЦЭМ!$A$39:$A$782,$A34,СВЦЭМ!$B$39:$B$782,N$11)+'СЕТ СН'!$F$12+СВЦЭМ!$D$10+'СЕТ СН'!$F$5-'СЕТ СН'!$F$20</f>
        <v>5153.5523333799993</v>
      </c>
      <c r="O34" s="36">
        <f>SUMIFS(СВЦЭМ!$C$39:$C$782,СВЦЭМ!$A$39:$A$782,$A34,СВЦЭМ!$B$39:$B$782,O$11)+'СЕТ СН'!$F$12+СВЦЭМ!$D$10+'СЕТ СН'!$F$5-'СЕТ СН'!$F$20</f>
        <v>5153.9314019100002</v>
      </c>
      <c r="P34" s="36">
        <f>SUMIFS(СВЦЭМ!$C$39:$C$782,СВЦЭМ!$A$39:$A$782,$A34,СВЦЭМ!$B$39:$B$782,P$11)+'СЕТ СН'!$F$12+СВЦЭМ!$D$10+'СЕТ СН'!$F$5-'СЕТ СН'!$F$20</f>
        <v>5153.0229071699996</v>
      </c>
      <c r="Q34" s="36">
        <f>SUMIFS(СВЦЭМ!$C$39:$C$782,СВЦЭМ!$A$39:$A$782,$A34,СВЦЭМ!$B$39:$B$782,Q$11)+'СЕТ СН'!$F$12+СВЦЭМ!$D$10+'СЕТ СН'!$F$5-'СЕТ СН'!$F$20</f>
        <v>5158.9746245900005</v>
      </c>
      <c r="R34" s="36">
        <f>SUMIFS(СВЦЭМ!$C$39:$C$782,СВЦЭМ!$A$39:$A$782,$A34,СВЦЭМ!$B$39:$B$782,R$11)+'СЕТ СН'!$F$12+СВЦЭМ!$D$10+'СЕТ СН'!$F$5-'СЕТ СН'!$F$20</f>
        <v>5143.3826768199997</v>
      </c>
      <c r="S34" s="36">
        <f>SUMIFS(СВЦЭМ!$C$39:$C$782,СВЦЭМ!$A$39:$A$782,$A34,СВЦЭМ!$B$39:$B$782,S$11)+'СЕТ СН'!$F$12+СВЦЭМ!$D$10+'СЕТ СН'!$F$5-'СЕТ СН'!$F$20</f>
        <v>5115.1572624600003</v>
      </c>
      <c r="T34" s="36">
        <f>SUMIFS(СВЦЭМ!$C$39:$C$782,СВЦЭМ!$A$39:$A$782,$A34,СВЦЭМ!$B$39:$B$782,T$11)+'СЕТ СН'!$F$12+СВЦЭМ!$D$10+'СЕТ СН'!$F$5-'СЕТ СН'!$F$20</f>
        <v>5042.3041067000004</v>
      </c>
      <c r="U34" s="36">
        <f>SUMIFS(СВЦЭМ!$C$39:$C$782,СВЦЭМ!$A$39:$A$782,$A34,СВЦЭМ!$B$39:$B$782,U$11)+'СЕТ СН'!$F$12+СВЦЭМ!$D$10+'СЕТ СН'!$F$5-'СЕТ СН'!$F$20</f>
        <v>5042.5490349600004</v>
      </c>
      <c r="V34" s="36">
        <f>SUMIFS(СВЦЭМ!$C$39:$C$782,СВЦЭМ!$A$39:$A$782,$A34,СВЦЭМ!$B$39:$B$782,V$11)+'СЕТ СН'!$F$12+СВЦЭМ!$D$10+'СЕТ СН'!$F$5-'СЕТ СН'!$F$20</f>
        <v>5017.4199845399999</v>
      </c>
      <c r="W34" s="36">
        <f>SUMIFS(СВЦЭМ!$C$39:$C$782,СВЦЭМ!$A$39:$A$782,$A34,СВЦЭМ!$B$39:$B$782,W$11)+'СЕТ СН'!$F$12+СВЦЭМ!$D$10+'СЕТ СН'!$F$5-'СЕТ СН'!$F$20</f>
        <v>5008.03730507</v>
      </c>
      <c r="X34" s="36">
        <f>SUMIFS(СВЦЭМ!$C$39:$C$782,СВЦЭМ!$A$39:$A$782,$A34,СВЦЭМ!$B$39:$B$782,X$11)+'СЕТ СН'!$F$12+СВЦЭМ!$D$10+'СЕТ СН'!$F$5-'СЕТ СН'!$F$20</f>
        <v>5014.6059375000004</v>
      </c>
      <c r="Y34" s="36">
        <f>SUMIFS(СВЦЭМ!$C$39:$C$782,СВЦЭМ!$A$39:$A$782,$A34,СВЦЭМ!$B$39:$B$782,Y$11)+'СЕТ СН'!$F$12+СВЦЭМ!$D$10+'СЕТ СН'!$F$5-'СЕТ СН'!$F$20</f>
        <v>5078.9456128700003</v>
      </c>
    </row>
    <row r="35" spans="1:25" ht="15.75" x14ac:dyDescent="0.2">
      <c r="A35" s="35">
        <f t="shared" si="0"/>
        <v>45254</v>
      </c>
      <c r="B35" s="36">
        <f>SUMIFS(СВЦЭМ!$C$39:$C$782,СВЦЭМ!$A$39:$A$782,$A35,СВЦЭМ!$B$39:$B$782,B$11)+'СЕТ СН'!$F$12+СВЦЭМ!$D$10+'СЕТ СН'!$F$5-'СЕТ СН'!$F$20</f>
        <v>4987.9710820199998</v>
      </c>
      <c r="C35" s="36">
        <f>SUMIFS(СВЦЭМ!$C$39:$C$782,СВЦЭМ!$A$39:$A$782,$A35,СВЦЭМ!$B$39:$B$782,C$11)+'СЕТ СН'!$F$12+СВЦЭМ!$D$10+'СЕТ СН'!$F$5-'СЕТ СН'!$F$20</f>
        <v>5026.3086147900003</v>
      </c>
      <c r="D35" s="36">
        <f>SUMIFS(СВЦЭМ!$C$39:$C$782,СВЦЭМ!$A$39:$A$782,$A35,СВЦЭМ!$B$39:$B$782,D$11)+'СЕТ СН'!$F$12+СВЦЭМ!$D$10+'СЕТ СН'!$F$5-'СЕТ СН'!$F$20</f>
        <v>5063.4313302999999</v>
      </c>
      <c r="E35" s="36">
        <f>SUMIFS(СВЦЭМ!$C$39:$C$782,СВЦЭМ!$A$39:$A$782,$A35,СВЦЭМ!$B$39:$B$782,E$11)+'СЕТ СН'!$F$12+СВЦЭМ!$D$10+'СЕТ СН'!$F$5-'СЕТ СН'!$F$20</f>
        <v>5049.6830497400006</v>
      </c>
      <c r="F35" s="36">
        <f>SUMIFS(СВЦЭМ!$C$39:$C$782,СВЦЭМ!$A$39:$A$782,$A35,СВЦЭМ!$B$39:$B$782,F$11)+'СЕТ СН'!$F$12+СВЦЭМ!$D$10+'СЕТ СН'!$F$5-'СЕТ СН'!$F$20</f>
        <v>5055.3507678700007</v>
      </c>
      <c r="G35" s="36">
        <f>SUMIFS(СВЦЭМ!$C$39:$C$782,СВЦЭМ!$A$39:$A$782,$A35,СВЦЭМ!$B$39:$B$782,G$11)+'СЕТ СН'!$F$12+СВЦЭМ!$D$10+'СЕТ СН'!$F$5-'СЕТ СН'!$F$20</f>
        <v>5047.2150476700008</v>
      </c>
      <c r="H35" s="36">
        <f>SUMIFS(СВЦЭМ!$C$39:$C$782,СВЦЭМ!$A$39:$A$782,$A35,СВЦЭМ!$B$39:$B$782,H$11)+'СЕТ СН'!$F$12+СВЦЭМ!$D$10+'СЕТ СН'!$F$5-'СЕТ СН'!$F$20</f>
        <v>5018.1743596100005</v>
      </c>
      <c r="I35" s="36">
        <f>SUMIFS(СВЦЭМ!$C$39:$C$782,СВЦЭМ!$A$39:$A$782,$A35,СВЦЭМ!$B$39:$B$782,I$11)+'СЕТ СН'!$F$12+СВЦЭМ!$D$10+'СЕТ СН'!$F$5-'СЕТ СН'!$F$20</f>
        <v>4959.9474945600005</v>
      </c>
      <c r="J35" s="36">
        <f>SUMIFS(СВЦЭМ!$C$39:$C$782,СВЦЭМ!$A$39:$A$782,$A35,СВЦЭМ!$B$39:$B$782,J$11)+'СЕТ СН'!$F$12+СВЦЭМ!$D$10+'СЕТ СН'!$F$5-'СЕТ СН'!$F$20</f>
        <v>4906.01590975</v>
      </c>
      <c r="K35" s="36">
        <f>SUMIFS(СВЦЭМ!$C$39:$C$782,СВЦЭМ!$A$39:$A$782,$A35,СВЦЭМ!$B$39:$B$782,K$11)+'СЕТ СН'!$F$12+СВЦЭМ!$D$10+'СЕТ СН'!$F$5-'СЕТ СН'!$F$20</f>
        <v>4869.9009424100004</v>
      </c>
      <c r="L35" s="36">
        <f>SUMIFS(СВЦЭМ!$C$39:$C$782,СВЦЭМ!$A$39:$A$782,$A35,СВЦЭМ!$B$39:$B$782,L$11)+'СЕТ СН'!$F$12+СВЦЭМ!$D$10+'СЕТ СН'!$F$5-'СЕТ СН'!$F$20</f>
        <v>4857.3928718200004</v>
      </c>
      <c r="M35" s="36">
        <f>SUMIFS(СВЦЭМ!$C$39:$C$782,СВЦЭМ!$A$39:$A$782,$A35,СВЦЭМ!$B$39:$B$782,M$11)+'СЕТ СН'!$F$12+СВЦЭМ!$D$10+'СЕТ СН'!$F$5-'СЕТ СН'!$F$20</f>
        <v>4874.2193952300004</v>
      </c>
      <c r="N35" s="36">
        <f>SUMIFS(СВЦЭМ!$C$39:$C$782,СВЦЭМ!$A$39:$A$782,$A35,СВЦЭМ!$B$39:$B$782,N$11)+'СЕТ СН'!$F$12+СВЦЭМ!$D$10+'СЕТ СН'!$F$5-'СЕТ СН'!$F$20</f>
        <v>4887.2559189000003</v>
      </c>
      <c r="O35" s="36">
        <f>SUMIFS(СВЦЭМ!$C$39:$C$782,СВЦЭМ!$A$39:$A$782,$A35,СВЦЭМ!$B$39:$B$782,O$11)+'СЕТ СН'!$F$12+СВЦЭМ!$D$10+'СЕТ СН'!$F$5-'СЕТ СН'!$F$20</f>
        <v>4895.4754345399997</v>
      </c>
      <c r="P35" s="36">
        <f>SUMIFS(СВЦЭМ!$C$39:$C$782,СВЦЭМ!$A$39:$A$782,$A35,СВЦЭМ!$B$39:$B$782,P$11)+'СЕТ СН'!$F$12+СВЦЭМ!$D$10+'СЕТ СН'!$F$5-'СЕТ СН'!$F$20</f>
        <v>4899.9556376700002</v>
      </c>
      <c r="Q35" s="36">
        <f>SUMIFS(СВЦЭМ!$C$39:$C$782,СВЦЭМ!$A$39:$A$782,$A35,СВЦЭМ!$B$39:$B$782,Q$11)+'СЕТ СН'!$F$12+СВЦЭМ!$D$10+'СЕТ СН'!$F$5-'СЕТ СН'!$F$20</f>
        <v>4905.1695198899997</v>
      </c>
      <c r="R35" s="36">
        <f>SUMIFS(СВЦЭМ!$C$39:$C$782,СВЦЭМ!$A$39:$A$782,$A35,СВЦЭМ!$B$39:$B$782,R$11)+'СЕТ СН'!$F$12+СВЦЭМ!$D$10+'СЕТ СН'!$F$5-'СЕТ СН'!$F$20</f>
        <v>4902.0746538000003</v>
      </c>
      <c r="S35" s="36">
        <f>SUMIFS(СВЦЭМ!$C$39:$C$782,СВЦЭМ!$A$39:$A$782,$A35,СВЦЭМ!$B$39:$B$782,S$11)+'СЕТ СН'!$F$12+СВЦЭМ!$D$10+'СЕТ СН'!$F$5-'СЕТ СН'!$F$20</f>
        <v>4850.4637272400005</v>
      </c>
      <c r="T35" s="36">
        <f>SUMIFS(СВЦЭМ!$C$39:$C$782,СВЦЭМ!$A$39:$A$782,$A35,СВЦЭМ!$B$39:$B$782,T$11)+'СЕТ СН'!$F$12+СВЦЭМ!$D$10+'СЕТ СН'!$F$5-'СЕТ СН'!$F$20</f>
        <v>4815.13625753</v>
      </c>
      <c r="U35" s="36">
        <f>SUMIFS(СВЦЭМ!$C$39:$C$782,СВЦЭМ!$A$39:$A$782,$A35,СВЦЭМ!$B$39:$B$782,U$11)+'СЕТ СН'!$F$12+СВЦЭМ!$D$10+'СЕТ СН'!$F$5-'СЕТ СН'!$F$20</f>
        <v>4827.2109181900005</v>
      </c>
      <c r="V35" s="36">
        <f>SUMIFS(СВЦЭМ!$C$39:$C$782,СВЦЭМ!$A$39:$A$782,$A35,СВЦЭМ!$B$39:$B$782,V$11)+'СЕТ СН'!$F$12+СВЦЭМ!$D$10+'СЕТ СН'!$F$5-'СЕТ СН'!$F$20</f>
        <v>4862.2359593800002</v>
      </c>
      <c r="W35" s="36">
        <f>SUMIFS(СВЦЭМ!$C$39:$C$782,СВЦЭМ!$A$39:$A$782,$A35,СВЦЭМ!$B$39:$B$782,W$11)+'СЕТ СН'!$F$12+СВЦЭМ!$D$10+'СЕТ СН'!$F$5-'СЕТ СН'!$F$20</f>
        <v>4878.46153856</v>
      </c>
      <c r="X35" s="36">
        <f>SUMIFS(СВЦЭМ!$C$39:$C$782,СВЦЭМ!$A$39:$A$782,$A35,СВЦЭМ!$B$39:$B$782,X$11)+'СЕТ СН'!$F$12+СВЦЭМ!$D$10+'СЕТ СН'!$F$5-'СЕТ СН'!$F$20</f>
        <v>4887.8027549100007</v>
      </c>
      <c r="Y35" s="36">
        <f>SUMIFS(СВЦЭМ!$C$39:$C$782,СВЦЭМ!$A$39:$A$782,$A35,СВЦЭМ!$B$39:$B$782,Y$11)+'СЕТ СН'!$F$12+СВЦЭМ!$D$10+'СЕТ СН'!$F$5-'СЕТ СН'!$F$20</f>
        <v>5005.6344254800006</v>
      </c>
    </row>
    <row r="36" spans="1:25" ht="15.75" x14ac:dyDescent="0.2">
      <c r="A36" s="35">
        <f t="shared" si="0"/>
        <v>45255</v>
      </c>
      <c r="B36" s="36">
        <f>SUMIFS(СВЦЭМ!$C$39:$C$782,СВЦЭМ!$A$39:$A$782,$A36,СВЦЭМ!$B$39:$B$782,B$11)+'СЕТ СН'!$F$12+СВЦЭМ!$D$10+'СЕТ СН'!$F$5-'СЕТ СН'!$F$20</f>
        <v>5096.6166566100001</v>
      </c>
      <c r="C36" s="36">
        <f>SUMIFS(СВЦЭМ!$C$39:$C$782,СВЦЭМ!$A$39:$A$782,$A36,СВЦЭМ!$B$39:$B$782,C$11)+'СЕТ СН'!$F$12+СВЦЭМ!$D$10+'СЕТ СН'!$F$5-'СЕТ СН'!$F$20</f>
        <v>5064.3068797400001</v>
      </c>
      <c r="D36" s="36">
        <f>SUMIFS(СВЦЭМ!$C$39:$C$782,СВЦЭМ!$A$39:$A$782,$A36,СВЦЭМ!$B$39:$B$782,D$11)+'СЕТ СН'!$F$12+СВЦЭМ!$D$10+'СЕТ СН'!$F$5-'СЕТ СН'!$F$20</f>
        <v>5184.7335249299995</v>
      </c>
      <c r="E36" s="36">
        <f>SUMIFS(СВЦЭМ!$C$39:$C$782,СВЦЭМ!$A$39:$A$782,$A36,СВЦЭМ!$B$39:$B$782,E$11)+'СЕТ СН'!$F$12+СВЦЭМ!$D$10+'СЕТ СН'!$F$5-'СЕТ СН'!$F$20</f>
        <v>5158.5937107299997</v>
      </c>
      <c r="F36" s="36">
        <f>SUMIFS(СВЦЭМ!$C$39:$C$782,СВЦЭМ!$A$39:$A$782,$A36,СВЦЭМ!$B$39:$B$782,F$11)+'СЕТ СН'!$F$12+СВЦЭМ!$D$10+'СЕТ СН'!$F$5-'СЕТ СН'!$F$20</f>
        <v>5124.4563028600005</v>
      </c>
      <c r="G36" s="36">
        <f>SUMIFS(СВЦЭМ!$C$39:$C$782,СВЦЭМ!$A$39:$A$782,$A36,СВЦЭМ!$B$39:$B$782,G$11)+'СЕТ СН'!$F$12+СВЦЭМ!$D$10+'СЕТ СН'!$F$5-'СЕТ СН'!$F$20</f>
        <v>5141.0197459400006</v>
      </c>
      <c r="H36" s="36">
        <f>SUMIFS(СВЦЭМ!$C$39:$C$782,СВЦЭМ!$A$39:$A$782,$A36,СВЦЭМ!$B$39:$B$782,H$11)+'СЕТ СН'!$F$12+СВЦЭМ!$D$10+'СЕТ СН'!$F$5-'СЕТ СН'!$F$20</f>
        <v>5111.1122180600005</v>
      </c>
      <c r="I36" s="36">
        <f>SUMIFS(СВЦЭМ!$C$39:$C$782,СВЦЭМ!$A$39:$A$782,$A36,СВЦЭМ!$B$39:$B$782,I$11)+'СЕТ СН'!$F$12+СВЦЭМ!$D$10+'СЕТ СН'!$F$5-'СЕТ СН'!$F$20</f>
        <v>5104.3949785100003</v>
      </c>
      <c r="J36" s="36">
        <f>SUMIFS(СВЦЭМ!$C$39:$C$782,СВЦЭМ!$A$39:$A$782,$A36,СВЦЭМ!$B$39:$B$782,J$11)+'СЕТ СН'!$F$12+СВЦЭМ!$D$10+'СЕТ СН'!$F$5-'СЕТ СН'!$F$20</f>
        <v>5062.8974141600002</v>
      </c>
      <c r="K36" s="36">
        <f>SUMIFS(СВЦЭМ!$C$39:$C$782,СВЦЭМ!$A$39:$A$782,$A36,СВЦЭМ!$B$39:$B$782,K$11)+'СЕТ СН'!$F$12+СВЦЭМ!$D$10+'СЕТ СН'!$F$5-'СЕТ СН'!$F$20</f>
        <v>5030.0966008900004</v>
      </c>
      <c r="L36" s="36">
        <f>SUMIFS(СВЦЭМ!$C$39:$C$782,СВЦЭМ!$A$39:$A$782,$A36,СВЦЭМ!$B$39:$B$782,L$11)+'СЕТ СН'!$F$12+СВЦЭМ!$D$10+'СЕТ СН'!$F$5-'СЕТ СН'!$F$20</f>
        <v>4990.5287208700001</v>
      </c>
      <c r="M36" s="36">
        <f>SUMIFS(СВЦЭМ!$C$39:$C$782,СВЦЭМ!$A$39:$A$782,$A36,СВЦЭМ!$B$39:$B$782,M$11)+'СЕТ СН'!$F$12+СВЦЭМ!$D$10+'СЕТ СН'!$F$5-'СЕТ СН'!$F$20</f>
        <v>4981.7345836700006</v>
      </c>
      <c r="N36" s="36">
        <f>SUMIFS(СВЦЭМ!$C$39:$C$782,СВЦЭМ!$A$39:$A$782,$A36,СВЦЭМ!$B$39:$B$782,N$11)+'СЕТ СН'!$F$12+СВЦЭМ!$D$10+'СЕТ СН'!$F$5-'СЕТ СН'!$F$20</f>
        <v>5001.2613375500005</v>
      </c>
      <c r="O36" s="36">
        <f>SUMIFS(СВЦЭМ!$C$39:$C$782,СВЦЭМ!$A$39:$A$782,$A36,СВЦЭМ!$B$39:$B$782,O$11)+'СЕТ СН'!$F$12+СВЦЭМ!$D$10+'СЕТ СН'!$F$5-'СЕТ СН'!$F$20</f>
        <v>5020.77628594</v>
      </c>
      <c r="P36" s="36">
        <f>SUMIFS(СВЦЭМ!$C$39:$C$782,СВЦЭМ!$A$39:$A$782,$A36,СВЦЭМ!$B$39:$B$782,P$11)+'СЕТ СН'!$F$12+СВЦЭМ!$D$10+'СЕТ СН'!$F$5-'СЕТ СН'!$F$20</f>
        <v>5025.3552805700001</v>
      </c>
      <c r="Q36" s="36">
        <f>SUMIFS(СВЦЭМ!$C$39:$C$782,СВЦЭМ!$A$39:$A$782,$A36,СВЦЭМ!$B$39:$B$782,Q$11)+'СЕТ СН'!$F$12+СВЦЭМ!$D$10+'СЕТ СН'!$F$5-'СЕТ СН'!$F$20</f>
        <v>5030.4403675900003</v>
      </c>
      <c r="R36" s="36">
        <f>SUMIFS(СВЦЭМ!$C$39:$C$782,СВЦЭМ!$A$39:$A$782,$A36,СВЦЭМ!$B$39:$B$782,R$11)+'СЕТ СН'!$F$12+СВЦЭМ!$D$10+'СЕТ СН'!$F$5-'СЕТ СН'!$F$20</f>
        <v>5020.9296057199999</v>
      </c>
      <c r="S36" s="36">
        <f>SUMIFS(СВЦЭМ!$C$39:$C$782,СВЦЭМ!$A$39:$A$782,$A36,СВЦЭМ!$B$39:$B$782,S$11)+'СЕТ СН'!$F$12+СВЦЭМ!$D$10+'СЕТ СН'!$F$5-'СЕТ СН'!$F$20</f>
        <v>4989.4019019699999</v>
      </c>
      <c r="T36" s="36">
        <f>SUMIFS(СВЦЭМ!$C$39:$C$782,СВЦЭМ!$A$39:$A$782,$A36,СВЦЭМ!$B$39:$B$782,T$11)+'СЕТ СН'!$F$12+СВЦЭМ!$D$10+'СЕТ СН'!$F$5-'СЕТ СН'!$F$20</f>
        <v>4926.4193777400005</v>
      </c>
      <c r="U36" s="36">
        <f>SUMIFS(СВЦЭМ!$C$39:$C$782,СВЦЭМ!$A$39:$A$782,$A36,СВЦЭМ!$B$39:$B$782,U$11)+'СЕТ СН'!$F$12+СВЦЭМ!$D$10+'СЕТ СН'!$F$5-'СЕТ СН'!$F$20</f>
        <v>4946.5595985500004</v>
      </c>
      <c r="V36" s="36">
        <f>SUMIFS(СВЦЭМ!$C$39:$C$782,СВЦЭМ!$A$39:$A$782,$A36,СВЦЭМ!$B$39:$B$782,V$11)+'СЕТ СН'!$F$12+СВЦЭМ!$D$10+'СЕТ СН'!$F$5-'СЕТ СН'!$F$20</f>
        <v>4977.6336509499997</v>
      </c>
      <c r="W36" s="36">
        <f>SUMIFS(СВЦЭМ!$C$39:$C$782,СВЦЭМ!$A$39:$A$782,$A36,СВЦЭМ!$B$39:$B$782,W$11)+'СЕТ СН'!$F$12+СВЦЭМ!$D$10+'СЕТ СН'!$F$5-'СЕТ СН'!$F$20</f>
        <v>4993.0382072400007</v>
      </c>
      <c r="X36" s="36">
        <f>SUMIFS(СВЦЭМ!$C$39:$C$782,СВЦЭМ!$A$39:$A$782,$A36,СВЦЭМ!$B$39:$B$782,X$11)+'СЕТ СН'!$F$12+СВЦЭМ!$D$10+'СЕТ СН'!$F$5-'СЕТ СН'!$F$20</f>
        <v>5010.3086235999999</v>
      </c>
      <c r="Y36" s="36">
        <f>SUMIFS(СВЦЭМ!$C$39:$C$782,СВЦЭМ!$A$39:$A$782,$A36,СВЦЭМ!$B$39:$B$782,Y$11)+'СЕТ СН'!$F$12+СВЦЭМ!$D$10+'СЕТ СН'!$F$5-'СЕТ СН'!$F$20</f>
        <v>5035.5952987999999</v>
      </c>
    </row>
    <row r="37" spans="1:25" ht="15.75" x14ac:dyDescent="0.2">
      <c r="A37" s="35">
        <f t="shared" si="0"/>
        <v>45256</v>
      </c>
      <c r="B37" s="36">
        <f>SUMIFS(СВЦЭМ!$C$39:$C$782,СВЦЭМ!$A$39:$A$782,$A37,СВЦЭМ!$B$39:$B$782,B$11)+'СЕТ СН'!$F$12+СВЦЭМ!$D$10+'СЕТ СН'!$F$5-'СЕТ СН'!$F$20</f>
        <v>5108.63096365</v>
      </c>
      <c r="C37" s="36">
        <f>SUMIFS(СВЦЭМ!$C$39:$C$782,СВЦЭМ!$A$39:$A$782,$A37,СВЦЭМ!$B$39:$B$782,C$11)+'СЕТ СН'!$F$12+СВЦЭМ!$D$10+'СЕТ СН'!$F$5-'СЕТ СН'!$F$20</f>
        <v>5089.8474897400001</v>
      </c>
      <c r="D37" s="36">
        <f>SUMIFS(СВЦЭМ!$C$39:$C$782,СВЦЭМ!$A$39:$A$782,$A37,СВЦЭМ!$B$39:$B$782,D$11)+'СЕТ СН'!$F$12+СВЦЭМ!$D$10+'СЕТ СН'!$F$5-'СЕТ СН'!$F$20</f>
        <v>5095.5877576900002</v>
      </c>
      <c r="E37" s="36">
        <f>SUMIFS(СВЦЭМ!$C$39:$C$782,СВЦЭМ!$A$39:$A$782,$A37,СВЦЭМ!$B$39:$B$782,E$11)+'СЕТ СН'!$F$12+СВЦЭМ!$D$10+'СЕТ СН'!$F$5-'СЕТ СН'!$F$20</f>
        <v>5112.5489514800001</v>
      </c>
      <c r="F37" s="36">
        <f>SUMIFS(СВЦЭМ!$C$39:$C$782,СВЦЭМ!$A$39:$A$782,$A37,СВЦЭМ!$B$39:$B$782,F$11)+'СЕТ СН'!$F$12+СВЦЭМ!$D$10+'СЕТ СН'!$F$5-'СЕТ СН'!$F$20</f>
        <v>5109.5772243500005</v>
      </c>
      <c r="G37" s="36">
        <f>SUMIFS(СВЦЭМ!$C$39:$C$782,СВЦЭМ!$A$39:$A$782,$A37,СВЦЭМ!$B$39:$B$782,G$11)+'СЕТ СН'!$F$12+СВЦЭМ!$D$10+'СЕТ СН'!$F$5-'СЕТ СН'!$F$20</f>
        <v>5095.0299335400005</v>
      </c>
      <c r="H37" s="36">
        <f>SUMIFS(СВЦЭМ!$C$39:$C$782,СВЦЭМ!$A$39:$A$782,$A37,СВЦЭМ!$B$39:$B$782,H$11)+'СЕТ СН'!$F$12+СВЦЭМ!$D$10+'СЕТ СН'!$F$5-'СЕТ СН'!$F$20</f>
        <v>5075.7473280200002</v>
      </c>
      <c r="I37" s="36">
        <f>SUMIFS(СВЦЭМ!$C$39:$C$782,СВЦЭМ!$A$39:$A$782,$A37,СВЦЭМ!$B$39:$B$782,I$11)+'СЕТ СН'!$F$12+СВЦЭМ!$D$10+'СЕТ СН'!$F$5-'СЕТ СН'!$F$20</f>
        <v>5061.1006888400007</v>
      </c>
      <c r="J37" s="36">
        <f>SUMIFS(СВЦЭМ!$C$39:$C$782,СВЦЭМ!$A$39:$A$782,$A37,СВЦЭМ!$B$39:$B$782,J$11)+'СЕТ СН'!$F$12+СВЦЭМ!$D$10+'СЕТ СН'!$F$5-'СЕТ СН'!$F$20</f>
        <v>5044.1287580799999</v>
      </c>
      <c r="K37" s="36">
        <f>SUMIFS(СВЦЭМ!$C$39:$C$782,СВЦЭМ!$A$39:$A$782,$A37,СВЦЭМ!$B$39:$B$782,K$11)+'СЕТ СН'!$F$12+СВЦЭМ!$D$10+'СЕТ СН'!$F$5-'СЕТ СН'!$F$20</f>
        <v>4975.72093855</v>
      </c>
      <c r="L37" s="36">
        <f>SUMIFS(СВЦЭМ!$C$39:$C$782,СВЦЭМ!$A$39:$A$782,$A37,СВЦЭМ!$B$39:$B$782,L$11)+'СЕТ СН'!$F$12+СВЦЭМ!$D$10+'СЕТ СН'!$F$5-'СЕТ СН'!$F$20</f>
        <v>4946.0148855300004</v>
      </c>
      <c r="M37" s="36">
        <f>SUMIFS(СВЦЭМ!$C$39:$C$782,СВЦЭМ!$A$39:$A$782,$A37,СВЦЭМ!$B$39:$B$782,M$11)+'СЕТ СН'!$F$12+СВЦЭМ!$D$10+'СЕТ СН'!$F$5-'СЕТ СН'!$F$20</f>
        <v>4940.7398061700005</v>
      </c>
      <c r="N37" s="36">
        <f>SUMIFS(СВЦЭМ!$C$39:$C$782,СВЦЭМ!$A$39:$A$782,$A37,СВЦЭМ!$B$39:$B$782,N$11)+'СЕТ СН'!$F$12+СВЦЭМ!$D$10+'СЕТ СН'!$F$5-'СЕТ СН'!$F$20</f>
        <v>4944.4829845900003</v>
      </c>
      <c r="O37" s="36">
        <f>SUMIFS(СВЦЭМ!$C$39:$C$782,СВЦЭМ!$A$39:$A$782,$A37,СВЦЭМ!$B$39:$B$782,O$11)+'СЕТ СН'!$F$12+СВЦЭМ!$D$10+'СЕТ СН'!$F$5-'СЕТ СН'!$F$20</f>
        <v>4978.4304993900005</v>
      </c>
      <c r="P37" s="36">
        <f>SUMIFS(СВЦЭМ!$C$39:$C$782,СВЦЭМ!$A$39:$A$782,$A37,СВЦЭМ!$B$39:$B$782,P$11)+'СЕТ СН'!$F$12+СВЦЭМ!$D$10+'СЕТ СН'!$F$5-'СЕТ СН'!$F$20</f>
        <v>4987.1936956300005</v>
      </c>
      <c r="Q37" s="36">
        <f>SUMIFS(СВЦЭМ!$C$39:$C$782,СВЦЭМ!$A$39:$A$782,$A37,СВЦЭМ!$B$39:$B$782,Q$11)+'СЕТ СН'!$F$12+СВЦЭМ!$D$10+'СЕТ СН'!$F$5-'СЕТ СН'!$F$20</f>
        <v>4988.2854142400001</v>
      </c>
      <c r="R37" s="36">
        <f>SUMIFS(СВЦЭМ!$C$39:$C$782,СВЦЭМ!$A$39:$A$782,$A37,СВЦЭМ!$B$39:$B$782,R$11)+'СЕТ СН'!$F$12+СВЦЭМ!$D$10+'СЕТ СН'!$F$5-'СЕТ СН'!$F$20</f>
        <v>4988.5458336500005</v>
      </c>
      <c r="S37" s="36">
        <f>SUMIFS(СВЦЭМ!$C$39:$C$782,СВЦЭМ!$A$39:$A$782,$A37,СВЦЭМ!$B$39:$B$782,S$11)+'СЕТ СН'!$F$12+СВЦЭМ!$D$10+'СЕТ СН'!$F$5-'СЕТ СН'!$F$20</f>
        <v>4918.5324039699999</v>
      </c>
      <c r="T37" s="36">
        <f>SUMIFS(СВЦЭМ!$C$39:$C$782,СВЦЭМ!$A$39:$A$782,$A37,СВЦЭМ!$B$39:$B$782,T$11)+'СЕТ СН'!$F$12+СВЦЭМ!$D$10+'СЕТ СН'!$F$5-'СЕТ СН'!$F$20</f>
        <v>4859.69045869</v>
      </c>
      <c r="U37" s="36">
        <f>SUMIFS(СВЦЭМ!$C$39:$C$782,СВЦЭМ!$A$39:$A$782,$A37,СВЦЭМ!$B$39:$B$782,U$11)+'СЕТ СН'!$F$12+СВЦЭМ!$D$10+'СЕТ СН'!$F$5-'СЕТ СН'!$F$20</f>
        <v>4887.1686369199997</v>
      </c>
      <c r="V37" s="36">
        <f>SUMIFS(СВЦЭМ!$C$39:$C$782,СВЦЭМ!$A$39:$A$782,$A37,СВЦЭМ!$B$39:$B$782,V$11)+'СЕТ СН'!$F$12+СВЦЭМ!$D$10+'СЕТ СН'!$F$5-'СЕТ СН'!$F$20</f>
        <v>4916.9026087700004</v>
      </c>
      <c r="W37" s="36">
        <f>SUMIFS(СВЦЭМ!$C$39:$C$782,СВЦЭМ!$A$39:$A$782,$A37,СВЦЭМ!$B$39:$B$782,W$11)+'СЕТ СН'!$F$12+СВЦЭМ!$D$10+'СЕТ СН'!$F$5-'СЕТ СН'!$F$20</f>
        <v>4933.5674563800003</v>
      </c>
      <c r="X37" s="36">
        <f>SUMIFS(СВЦЭМ!$C$39:$C$782,СВЦЭМ!$A$39:$A$782,$A37,СВЦЭМ!$B$39:$B$782,X$11)+'СЕТ СН'!$F$12+СВЦЭМ!$D$10+'СЕТ СН'!$F$5-'СЕТ СН'!$F$20</f>
        <v>4948.9169887099997</v>
      </c>
      <c r="Y37" s="36">
        <f>SUMIFS(СВЦЭМ!$C$39:$C$782,СВЦЭМ!$A$39:$A$782,$A37,СВЦЭМ!$B$39:$B$782,Y$11)+'СЕТ СН'!$F$12+СВЦЭМ!$D$10+'СЕТ СН'!$F$5-'СЕТ СН'!$F$20</f>
        <v>4985.9048395099999</v>
      </c>
    </row>
    <row r="38" spans="1:25" ht="15.75" x14ac:dyDescent="0.2">
      <c r="A38" s="35">
        <f t="shared" si="0"/>
        <v>45257</v>
      </c>
      <c r="B38" s="36">
        <f>SUMIFS(СВЦЭМ!$C$39:$C$782,СВЦЭМ!$A$39:$A$782,$A38,СВЦЭМ!$B$39:$B$782,B$11)+'СЕТ СН'!$F$12+СВЦЭМ!$D$10+'СЕТ СН'!$F$5-'СЕТ СН'!$F$20</f>
        <v>5079.2755390600005</v>
      </c>
      <c r="C38" s="36">
        <f>SUMIFS(СВЦЭМ!$C$39:$C$782,СВЦЭМ!$A$39:$A$782,$A38,СВЦЭМ!$B$39:$B$782,C$11)+'СЕТ СН'!$F$12+СВЦЭМ!$D$10+'СЕТ СН'!$F$5-'СЕТ СН'!$F$20</f>
        <v>5130.0150346</v>
      </c>
      <c r="D38" s="36">
        <f>SUMIFS(СВЦЭМ!$C$39:$C$782,СВЦЭМ!$A$39:$A$782,$A38,СВЦЭМ!$B$39:$B$782,D$11)+'СЕТ СН'!$F$12+СВЦЭМ!$D$10+'СЕТ СН'!$F$5-'СЕТ СН'!$F$20</f>
        <v>5132.9923943900003</v>
      </c>
      <c r="E38" s="36">
        <f>SUMIFS(СВЦЭМ!$C$39:$C$782,СВЦЭМ!$A$39:$A$782,$A38,СВЦЭМ!$B$39:$B$782,E$11)+'СЕТ СН'!$F$12+СВЦЭМ!$D$10+'СЕТ СН'!$F$5-'СЕТ СН'!$F$20</f>
        <v>5135.5501850300006</v>
      </c>
      <c r="F38" s="36">
        <f>SUMIFS(СВЦЭМ!$C$39:$C$782,СВЦЭМ!$A$39:$A$782,$A38,СВЦЭМ!$B$39:$B$782,F$11)+'СЕТ СН'!$F$12+СВЦЭМ!$D$10+'СЕТ СН'!$F$5-'СЕТ СН'!$F$20</f>
        <v>5147.1764621700004</v>
      </c>
      <c r="G38" s="36">
        <f>SUMIFS(СВЦЭМ!$C$39:$C$782,СВЦЭМ!$A$39:$A$782,$A38,СВЦЭМ!$B$39:$B$782,G$11)+'СЕТ СН'!$F$12+СВЦЭМ!$D$10+'СЕТ СН'!$F$5-'СЕТ СН'!$F$20</f>
        <v>5140.4748657500004</v>
      </c>
      <c r="H38" s="36">
        <f>SUMIFS(СВЦЭМ!$C$39:$C$782,СВЦЭМ!$A$39:$A$782,$A38,СВЦЭМ!$B$39:$B$782,H$11)+'СЕТ СН'!$F$12+СВЦЭМ!$D$10+'СЕТ СН'!$F$5-'СЕТ СН'!$F$20</f>
        <v>5089.7676969599997</v>
      </c>
      <c r="I38" s="36">
        <f>SUMIFS(СВЦЭМ!$C$39:$C$782,СВЦЭМ!$A$39:$A$782,$A38,СВЦЭМ!$B$39:$B$782,I$11)+'СЕТ СН'!$F$12+СВЦЭМ!$D$10+'СЕТ СН'!$F$5-'СЕТ СН'!$F$20</f>
        <v>5014.5553263600004</v>
      </c>
      <c r="J38" s="36">
        <f>SUMIFS(СВЦЭМ!$C$39:$C$782,СВЦЭМ!$A$39:$A$782,$A38,СВЦЭМ!$B$39:$B$782,J$11)+'СЕТ СН'!$F$12+СВЦЭМ!$D$10+'СЕТ СН'!$F$5-'СЕТ СН'!$F$20</f>
        <v>4972.4720184800008</v>
      </c>
      <c r="K38" s="36">
        <f>SUMIFS(СВЦЭМ!$C$39:$C$782,СВЦЭМ!$A$39:$A$782,$A38,СВЦЭМ!$B$39:$B$782,K$11)+'СЕТ СН'!$F$12+СВЦЭМ!$D$10+'СЕТ СН'!$F$5-'СЕТ СН'!$F$20</f>
        <v>4959.5933838600004</v>
      </c>
      <c r="L38" s="36">
        <f>SUMIFS(СВЦЭМ!$C$39:$C$782,СВЦЭМ!$A$39:$A$782,$A38,СВЦЭМ!$B$39:$B$782,L$11)+'СЕТ СН'!$F$12+СВЦЭМ!$D$10+'СЕТ СН'!$F$5-'СЕТ СН'!$F$20</f>
        <v>4937.2492225000005</v>
      </c>
      <c r="M38" s="36">
        <f>SUMIFS(СВЦЭМ!$C$39:$C$782,СВЦЭМ!$A$39:$A$782,$A38,СВЦЭМ!$B$39:$B$782,M$11)+'СЕТ СН'!$F$12+СВЦЭМ!$D$10+'СЕТ СН'!$F$5-'СЕТ СН'!$F$20</f>
        <v>4951.2419795400001</v>
      </c>
      <c r="N38" s="36">
        <f>SUMIFS(СВЦЭМ!$C$39:$C$782,СВЦЭМ!$A$39:$A$782,$A38,СВЦЭМ!$B$39:$B$782,N$11)+'СЕТ СН'!$F$12+СВЦЭМ!$D$10+'СЕТ СН'!$F$5-'СЕТ СН'!$F$20</f>
        <v>4957.8805193999997</v>
      </c>
      <c r="O38" s="36">
        <f>SUMIFS(СВЦЭМ!$C$39:$C$782,СВЦЭМ!$A$39:$A$782,$A38,СВЦЭМ!$B$39:$B$782,O$11)+'СЕТ СН'!$F$12+СВЦЭМ!$D$10+'СЕТ СН'!$F$5-'СЕТ СН'!$F$20</f>
        <v>4965.0125207500005</v>
      </c>
      <c r="P38" s="36">
        <f>SUMIFS(СВЦЭМ!$C$39:$C$782,СВЦЭМ!$A$39:$A$782,$A38,СВЦЭМ!$B$39:$B$782,P$11)+'СЕТ СН'!$F$12+СВЦЭМ!$D$10+'СЕТ СН'!$F$5-'СЕТ СН'!$F$20</f>
        <v>4971.94396538</v>
      </c>
      <c r="Q38" s="36">
        <f>SUMIFS(СВЦЭМ!$C$39:$C$782,СВЦЭМ!$A$39:$A$782,$A38,СВЦЭМ!$B$39:$B$782,Q$11)+'СЕТ СН'!$F$12+СВЦЭМ!$D$10+'СЕТ СН'!$F$5-'СЕТ СН'!$F$20</f>
        <v>4981.5419896200001</v>
      </c>
      <c r="R38" s="36">
        <f>SUMIFS(СВЦЭМ!$C$39:$C$782,СВЦЭМ!$A$39:$A$782,$A38,СВЦЭМ!$B$39:$B$782,R$11)+'СЕТ СН'!$F$12+СВЦЭМ!$D$10+'СЕТ СН'!$F$5-'СЕТ СН'!$F$20</f>
        <v>4968.0890980000004</v>
      </c>
      <c r="S38" s="36">
        <f>SUMIFS(СВЦЭМ!$C$39:$C$782,СВЦЭМ!$A$39:$A$782,$A38,СВЦЭМ!$B$39:$B$782,S$11)+'СЕТ СН'!$F$12+СВЦЭМ!$D$10+'СЕТ СН'!$F$5-'СЕТ СН'!$F$20</f>
        <v>4936.6620877200003</v>
      </c>
      <c r="T38" s="36">
        <f>SUMIFS(СВЦЭМ!$C$39:$C$782,СВЦЭМ!$A$39:$A$782,$A38,СВЦЭМ!$B$39:$B$782,T$11)+'СЕТ СН'!$F$12+СВЦЭМ!$D$10+'СЕТ СН'!$F$5-'СЕТ СН'!$F$20</f>
        <v>4879.3339732300001</v>
      </c>
      <c r="U38" s="36">
        <f>SUMIFS(СВЦЭМ!$C$39:$C$782,СВЦЭМ!$A$39:$A$782,$A38,СВЦЭМ!$B$39:$B$782,U$11)+'СЕТ СН'!$F$12+СВЦЭМ!$D$10+'СЕТ СН'!$F$5-'СЕТ СН'!$F$20</f>
        <v>4888.4133226600006</v>
      </c>
      <c r="V38" s="36">
        <f>SUMIFS(СВЦЭМ!$C$39:$C$782,СВЦЭМ!$A$39:$A$782,$A38,СВЦЭМ!$B$39:$B$782,V$11)+'СЕТ СН'!$F$12+СВЦЭМ!$D$10+'СЕТ СН'!$F$5-'СЕТ СН'!$F$20</f>
        <v>4897.9812882700007</v>
      </c>
      <c r="W38" s="36">
        <f>SUMIFS(СВЦЭМ!$C$39:$C$782,СВЦЭМ!$A$39:$A$782,$A38,СВЦЭМ!$B$39:$B$782,W$11)+'СЕТ СН'!$F$12+СВЦЭМ!$D$10+'СЕТ СН'!$F$5-'СЕТ СН'!$F$20</f>
        <v>4914.5276668200004</v>
      </c>
      <c r="X38" s="36">
        <f>SUMIFS(СВЦЭМ!$C$39:$C$782,СВЦЭМ!$A$39:$A$782,$A38,СВЦЭМ!$B$39:$B$782,X$11)+'СЕТ СН'!$F$12+СВЦЭМ!$D$10+'СЕТ СН'!$F$5-'СЕТ СН'!$F$20</f>
        <v>4951.6535062399998</v>
      </c>
      <c r="Y38" s="36">
        <f>SUMIFS(СВЦЭМ!$C$39:$C$782,СВЦЭМ!$A$39:$A$782,$A38,СВЦЭМ!$B$39:$B$782,Y$11)+'СЕТ СН'!$F$12+СВЦЭМ!$D$10+'СЕТ СН'!$F$5-'СЕТ СН'!$F$20</f>
        <v>4971.6194020800003</v>
      </c>
    </row>
    <row r="39" spans="1:25" ht="15.75" x14ac:dyDescent="0.2">
      <c r="A39" s="35">
        <f t="shared" si="0"/>
        <v>45258</v>
      </c>
      <c r="B39" s="36">
        <f>SUMIFS(СВЦЭМ!$C$39:$C$782,СВЦЭМ!$A$39:$A$782,$A39,СВЦЭМ!$B$39:$B$782,B$11)+'СЕТ СН'!$F$12+СВЦЭМ!$D$10+'СЕТ СН'!$F$5-'СЕТ СН'!$F$20</f>
        <v>4902.8480834700003</v>
      </c>
      <c r="C39" s="36">
        <f>SUMIFS(СВЦЭМ!$C$39:$C$782,СВЦЭМ!$A$39:$A$782,$A39,СВЦЭМ!$B$39:$B$782,C$11)+'СЕТ СН'!$F$12+СВЦЭМ!$D$10+'СЕТ СН'!$F$5-'СЕТ СН'!$F$20</f>
        <v>4954.5977412800003</v>
      </c>
      <c r="D39" s="36">
        <f>SUMIFS(СВЦЭМ!$C$39:$C$782,СВЦЭМ!$A$39:$A$782,$A39,СВЦЭМ!$B$39:$B$782,D$11)+'СЕТ СН'!$F$12+СВЦЭМ!$D$10+'СЕТ СН'!$F$5-'СЕТ СН'!$F$20</f>
        <v>5005.5601111000005</v>
      </c>
      <c r="E39" s="36">
        <f>SUMIFS(СВЦЭМ!$C$39:$C$782,СВЦЭМ!$A$39:$A$782,$A39,СВЦЭМ!$B$39:$B$782,E$11)+'СЕТ СН'!$F$12+СВЦЭМ!$D$10+'СЕТ СН'!$F$5-'СЕТ СН'!$F$20</f>
        <v>4993.68919293</v>
      </c>
      <c r="F39" s="36">
        <f>SUMIFS(СВЦЭМ!$C$39:$C$782,СВЦЭМ!$A$39:$A$782,$A39,СВЦЭМ!$B$39:$B$782,F$11)+'СЕТ СН'!$F$12+СВЦЭМ!$D$10+'СЕТ СН'!$F$5-'СЕТ СН'!$F$20</f>
        <v>4999.5245216500007</v>
      </c>
      <c r="G39" s="36">
        <f>SUMIFS(СВЦЭМ!$C$39:$C$782,СВЦЭМ!$A$39:$A$782,$A39,СВЦЭМ!$B$39:$B$782,G$11)+'СЕТ СН'!$F$12+СВЦЭМ!$D$10+'СЕТ СН'!$F$5-'СЕТ СН'!$F$20</f>
        <v>5001.2125532700002</v>
      </c>
      <c r="H39" s="36">
        <f>SUMIFS(СВЦЭМ!$C$39:$C$782,СВЦЭМ!$A$39:$A$782,$A39,СВЦЭМ!$B$39:$B$782,H$11)+'СЕТ СН'!$F$12+СВЦЭМ!$D$10+'СЕТ СН'!$F$5-'СЕТ СН'!$F$20</f>
        <v>4933.6201947899999</v>
      </c>
      <c r="I39" s="36">
        <f>SUMIFS(СВЦЭМ!$C$39:$C$782,СВЦЭМ!$A$39:$A$782,$A39,СВЦЭМ!$B$39:$B$782,I$11)+'СЕТ СН'!$F$12+СВЦЭМ!$D$10+'СЕТ СН'!$F$5-'СЕТ СН'!$F$20</f>
        <v>4887.5276137199999</v>
      </c>
      <c r="J39" s="36">
        <f>SUMIFS(СВЦЭМ!$C$39:$C$782,СВЦЭМ!$A$39:$A$782,$A39,СВЦЭМ!$B$39:$B$782,J$11)+'СЕТ СН'!$F$12+СВЦЭМ!$D$10+'СЕТ СН'!$F$5-'СЕТ СН'!$F$20</f>
        <v>4843.2092545699998</v>
      </c>
      <c r="K39" s="36">
        <f>SUMIFS(СВЦЭМ!$C$39:$C$782,СВЦЭМ!$A$39:$A$782,$A39,СВЦЭМ!$B$39:$B$782,K$11)+'СЕТ СН'!$F$12+СВЦЭМ!$D$10+'СЕТ СН'!$F$5-'СЕТ СН'!$F$20</f>
        <v>4829.6436657800004</v>
      </c>
      <c r="L39" s="36">
        <f>SUMIFS(СВЦЭМ!$C$39:$C$782,СВЦЭМ!$A$39:$A$782,$A39,СВЦЭМ!$B$39:$B$782,L$11)+'СЕТ СН'!$F$12+СВЦЭМ!$D$10+'СЕТ СН'!$F$5-'СЕТ СН'!$F$20</f>
        <v>4814.2061215600006</v>
      </c>
      <c r="M39" s="36">
        <f>SUMIFS(СВЦЭМ!$C$39:$C$782,СВЦЭМ!$A$39:$A$782,$A39,СВЦЭМ!$B$39:$B$782,M$11)+'СЕТ СН'!$F$12+СВЦЭМ!$D$10+'СЕТ СН'!$F$5-'СЕТ СН'!$F$20</f>
        <v>4828.10607549</v>
      </c>
      <c r="N39" s="36">
        <f>SUMIFS(СВЦЭМ!$C$39:$C$782,СВЦЭМ!$A$39:$A$782,$A39,СВЦЭМ!$B$39:$B$782,N$11)+'СЕТ СН'!$F$12+СВЦЭМ!$D$10+'СЕТ СН'!$F$5-'СЕТ СН'!$F$20</f>
        <v>4824.2362758899999</v>
      </c>
      <c r="O39" s="36">
        <f>SUMIFS(СВЦЭМ!$C$39:$C$782,СВЦЭМ!$A$39:$A$782,$A39,СВЦЭМ!$B$39:$B$782,O$11)+'СЕТ СН'!$F$12+СВЦЭМ!$D$10+'СЕТ СН'!$F$5-'СЕТ СН'!$F$20</f>
        <v>4838.7535299400006</v>
      </c>
      <c r="P39" s="36">
        <f>SUMIFS(СВЦЭМ!$C$39:$C$782,СВЦЭМ!$A$39:$A$782,$A39,СВЦЭМ!$B$39:$B$782,P$11)+'СЕТ СН'!$F$12+СВЦЭМ!$D$10+'СЕТ СН'!$F$5-'СЕТ СН'!$F$20</f>
        <v>4848.6404585199998</v>
      </c>
      <c r="Q39" s="36">
        <f>SUMIFS(СВЦЭМ!$C$39:$C$782,СВЦЭМ!$A$39:$A$782,$A39,СВЦЭМ!$B$39:$B$782,Q$11)+'СЕТ СН'!$F$12+СВЦЭМ!$D$10+'СЕТ СН'!$F$5-'СЕТ СН'!$F$20</f>
        <v>4855.8467490399998</v>
      </c>
      <c r="R39" s="36">
        <f>SUMIFS(СВЦЭМ!$C$39:$C$782,СВЦЭМ!$A$39:$A$782,$A39,СВЦЭМ!$B$39:$B$782,R$11)+'СЕТ СН'!$F$12+СВЦЭМ!$D$10+'СЕТ СН'!$F$5-'СЕТ СН'!$F$20</f>
        <v>4850.8064293500001</v>
      </c>
      <c r="S39" s="36">
        <f>SUMIFS(СВЦЭМ!$C$39:$C$782,СВЦЭМ!$A$39:$A$782,$A39,СВЦЭМ!$B$39:$B$782,S$11)+'СЕТ СН'!$F$12+СВЦЭМ!$D$10+'СЕТ СН'!$F$5-'СЕТ СН'!$F$20</f>
        <v>4810.6097907800004</v>
      </c>
      <c r="T39" s="36">
        <f>SUMIFS(СВЦЭМ!$C$39:$C$782,СВЦЭМ!$A$39:$A$782,$A39,СВЦЭМ!$B$39:$B$782,T$11)+'СЕТ СН'!$F$12+СВЦЭМ!$D$10+'СЕТ СН'!$F$5-'СЕТ СН'!$F$20</f>
        <v>4770.10061701</v>
      </c>
      <c r="U39" s="36">
        <f>SUMIFS(СВЦЭМ!$C$39:$C$782,СВЦЭМ!$A$39:$A$782,$A39,СВЦЭМ!$B$39:$B$782,U$11)+'СЕТ СН'!$F$12+СВЦЭМ!$D$10+'СЕТ СН'!$F$5-'СЕТ СН'!$F$20</f>
        <v>4791.6583057500002</v>
      </c>
      <c r="V39" s="36">
        <f>SUMIFS(СВЦЭМ!$C$39:$C$782,СВЦЭМ!$A$39:$A$782,$A39,СВЦЭМ!$B$39:$B$782,V$11)+'СЕТ СН'!$F$12+СВЦЭМ!$D$10+'СЕТ СН'!$F$5-'СЕТ СН'!$F$20</f>
        <v>4816.0758894999999</v>
      </c>
      <c r="W39" s="36">
        <f>SUMIFS(СВЦЭМ!$C$39:$C$782,СВЦЭМ!$A$39:$A$782,$A39,СВЦЭМ!$B$39:$B$782,W$11)+'СЕТ СН'!$F$12+СВЦЭМ!$D$10+'СЕТ СН'!$F$5-'СЕТ СН'!$F$20</f>
        <v>4835.3456484600001</v>
      </c>
      <c r="X39" s="36">
        <f>SUMIFS(СВЦЭМ!$C$39:$C$782,СВЦЭМ!$A$39:$A$782,$A39,СВЦЭМ!$B$39:$B$782,X$11)+'СЕТ СН'!$F$12+СВЦЭМ!$D$10+'СЕТ СН'!$F$5-'СЕТ СН'!$F$20</f>
        <v>4846.2145334300003</v>
      </c>
      <c r="Y39" s="36">
        <f>SUMIFS(СВЦЭМ!$C$39:$C$782,СВЦЭМ!$A$39:$A$782,$A39,СВЦЭМ!$B$39:$B$782,Y$11)+'СЕТ СН'!$F$12+СВЦЭМ!$D$10+'СЕТ СН'!$F$5-'СЕТ СН'!$F$20</f>
        <v>4859.18597692</v>
      </c>
    </row>
    <row r="40" spans="1:25" ht="15.75" x14ac:dyDescent="0.2">
      <c r="A40" s="35">
        <f t="shared" si="0"/>
        <v>45259</v>
      </c>
      <c r="B40" s="36">
        <f>SUMIFS(СВЦЭМ!$C$39:$C$782,СВЦЭМ!$A$39:$A$782,$A40,СВЦЭМ!$B$39:$B$782,B$11)+'СЕТ СН'!$F$12+СВЦЭМ!$D$10+'СЕТ СН'!$F$5-'СЕТ СН'!$F$20</f>
        <v>4839.7333913500006</v>
      </c>
      <c r="C40" s="36">
        <f>SUMIFS(СВЦЭМ!$C$39:$C$782,СВЦЭМ!$A$39:$A$782,$A40,СВЦЭМ!$B$39:$B$782,C$11)+'СЕТ СН'!$F$12+СВЦЭМ!$D$10+'СЕТ СН'!$F$5-'СЕТ СН'!$F$20</f>
        <v>4918.95132964</v>
      </c>
      <c r="D40" s="36">
        <f>SUMIFS(СВЦЭМ!$C$39:$C$782,СВЦЭМ!$A$39:$A$782,$A40,СВЦЭМ!$B$39:$B$782,D$11)+'СЕТ СН'!$F$12+СВЦЭМ!$D$10+'СЕТ СН'!$F$5-'СЕТ СН'!$F$20</f>
        <v>4974.6870519900003</v>
      </c>
      <c r="E40" s="36">
        <f>SUMIFS(СВЦЭМ!$C$39:$C$782,СВЦЭМ!$A$39:$A$782,$A40,СВЦЭМ!$B$39:$B$782,E$11)+'СЕТ СН'!$F$12+СВЦЭМ!$D$10+'СЕТ СН'!$F$5-'СЕТ СН'!$F$20</f>
        <v>4981.7438172300008</v>
      </c>
      <c r="F40" s="36">
        <f>SUMIFS(СВЦЭМ!$C$39:$C$782,СВЦЭМ!$A$39:$A$782,$A40,СВЦЭМ!$B$39:$B$782,F$11)+'СЕТ СН'!$F$12+СВЦЭМ!$D$10+'СЕТ СН'!$F$5-'СЕТ СН'!$F$20</f>
        <v>4980.7177489799997</v>
      </c>
      <c r="G40" s="36">
        <f>SUMIFS(СВЦЭМ!$C$39:$C$782,СВЦЭМ!$A$39:$A$782,$A40,СВЦЭМ!$B$39:$B$782,G$11)+'СЕТ СН'!$F$12+СВЦЭМ!$D$10+'СЕТ СН'!$F$5-'СЕТ СН'!$F$20</f>
        <v>4964.6828125299999</v>
      </c>
      <c r="H40" s="36">
        <f>SUMIFS(СВЦЭМ!$C$39:$C$782,СВЦЭМ!$A$39:$A$782,$A40,СВЦЭМ!$B$39:$B$782,H$11)+'СЕТ СН'!$F$12+СВЦЭМ!$D$10+'СЕТ СН'!$F$5-'СЕТ СН'!$F$20</f>
        <v>4934.0334478700006</v>
      </c>
      <c r="I40" s="36">
        <f>SUMIFS(СВЦЭМ!$C$39:$C$782,СВЦЭМ!$A$39:$A$782,$A40,СВЦЭМ!$B$39:$B$782,I$11)+'СЕТ СН'!$F$12+СВЦЭМ!$D$10+'СЕТ СН'!$F$5-'СЕТ СН'!$F$20</f>
        <v>4881.3055615400008</v>
      </c>
      <c r="J40" s="36">
        <f>SUMIFS(СВЦЭМ!$C$39:$C$782,СВЦЭМ!$A$39:$A$782,$A40,СВЦЭМ!$B$39:$B$782,J$11)+'СЕТ СН'!$F$12+СВЦЭМ!$D$10+'СЕТ СН'!$F$5-'СЕТ СН'!$F$20</f>
        <v>4851.3517283300007</v>
      </c>
      <c r="K40" s="36">
        <f>SUMIFS(СВЦЭМ!$C$39:$C$782,СВЦЭМ!$A$39:$A$782,$A40,СВЦЭМ!$B$39:$B$782,K$11)+'СЕТ СН'!$F$12+СВЦЭМ!$D$10+'СЕТ СН'!$F$5-'СЕТ СН'!$F$20</f>
        <v>4824.5551628200001</v>
      </c>
      <c r="L40" s="36">
        <f>SUMIFS(СВЦЭМ!$C$39:$C$782,СВЦЭМ!$A$39:$A$782,$A40,СВЦЭМ!$B$39:$B$782,L$11)+'СЕТ СН'!$F$12+СВЦЭМ!$D$10+'СЕТ СН'!$F$5-'СЕТ СН'!$F$20</f>
        <v>4818.4707476399999</v>
      </c>
      <c r="M40" s="36">
        <f>SUMIFS(СВЦЭМ!$C$39:$C$782,СВЦЭМ!$A$39:$A$782,$A40,СВЦЭМ!$B$39:$B$782,M$11)+'СЕТ СН'!$F$12+СВЦЭМ!$D$10+'СЕТ СН'!$F$5-'СЕТ СН'!$F$20</f>
        <v>4820.8733880300006</v>
      </c>
      <c r="N40" s="36">
        <f>SUMIFS(СВЦЭМ!$C$39:$C$782,СВЦЭМ!$A$39:$A$782,$A40,СВЦЭМ!$B$39:$B$782,N$11)+'СЕТ СН'!$F$12+СВЦЭМ!$D$10+'СЕТ СН'!$F$5-'СЕТ СН'!$F$20</f>
        <v>4837.2263074500006</v>
      </c>
      <c r="O40" s="36">
        <f>SUMIFS(СВЦЭМ!$C$39:$C$782,СВЦЭМ!$A$39:$A$782,$A40,СВЦЭМ!$B$39:$B$782,O$11)+'СЕТ СН'!$F$12+СВЦЭМ!$D$10+'СЕТ СН'!$F$5-'СЕТ СН'!$F$20</f>
        <v>4857.3165297100004</v>
      </c>
      <c r="P40" s="36">
        <f>SUMIFS(СВЦЭМ!$C$39:$C$782,СВЦЭМ!$A$39:$A$782,$A40,СВЦЭМ!$B$39:$B$782,P$11)+'СЕТ СН'!$F$12+СВЦЭМ!$D$10+'СЕТ СН'!$F$5-'СЕТ СН'!$F$20</f>
        <v>4857.4680624900002</v>
      </c>
      <c r="Q40" s="36">
        <f>SUMIFS(СВЦЭМ!$C$39:$C$782,СВЦЭМ!$A$39:$A$782,$A40,СВЦЭМ!$B$39:$B$782,Q$11)+'СЕТ СН'!$F$12+СВЦЭМ!$D$10+'СЕТ СН'!$F$5-'СЕТ СН'!$F$20</f>
        <v>4865.4006693000001</v>
      </c>
      <c r="R40" s="36">
        <f>SUMIFS(СВЦЭМ!$C$39:$C$782,СВЦЭМ!$A$39:$A$782,$A40,СВЦЭМ!$B$39:$B$782,R$11)+'СЕТ СН'!$F$12+СВЦЭМ!$D$10+'СЕТ СН'!$F$5-'СЕТ СН'!$F$20</f>
        <v>4862.7939358500007</v>
      </c>
      <c r="S40" s="36">
        <f>SUMIFS(СВЦЭМ!$C$39:$C$782,СВЦЭМ!$A$39:$A$782,$A40,СВЦЭМ!$B$39:$B$782,S$11)+'СЕТ СН'!$F$12+СВЦЭМ!$D$10+'СЕТ СН'!$F$5-'СЕТ СН'!$F$20</f>
        <v>4821.0839996900004</v>
      </c>
      <c r="T40" s="36">
        <f>SUMIFS(СВЦЭМ!$C$39:$C$782,СВЦЭМ!$A$39:$A$782,$A40,СВЦЭМ!$B$39:$B$782,T$11)+'СЕТ СН'!$F$12+СВЦЭМ!$D$10+'СЕТ СН'!$F$5-'СЕТ СН'!$F$20</f>
        <v>4766.7969981300002</v>
      </c>
      <c r="U40" s="36">
        <f>SUMIFS(СВЦЭМ!$C$39:$C$782,СВЦЭМ!$A$39:$A$782,$A40,СВЦЭМ!$B$39:$B$782,U$11)+'СЕТ СН'!$F$12+СВЦЭМ!$D$10+'СЕТ СН'!$F$5-'СЕТ СН'!$F$20</f>
        <v>4789.2507900400005</v>
      </c>
      <c r="V40" s="36">
        <f>SUMIFS(СВЦЭМ!$C$39:$C$782,СВЦЭМ!$A$39:$A$782,$A40,СВЦЭМ!$B$39:$B$782,V$11)+'СЕТ СН'!$F$12+СВЦЭМ!$D$10+'СЕТ СН'!$F$5-'СЕТ СН'!$F$20</f>
        <v>4812.4328381800005</v>
      </c>
      <c r="W40" s="36">
        <f>SUMIFS(СВЦЭМ!$C$39:$C$782,СВЦЭМ!$A$39:$A$782,$A40,СВЦЭМ!$B$39:$B$782,W$11)+'СЕТ СН'!$F$12+СВЦЭМ!$D$10+'СЕТ СН'!$F$5-'СЕТ СН'!$F$20</f>
        <v>4824.0761615299998</v>
      </c>
      <c r="X40" s="36">
        <f>SUMIFS(СВЦЭМ!$C$39:$C$782,СВЦЭМ!$A$39:$A$782,$A40,СВЦЭМ!$B$39:$B$782,X$11)+'СЕТ СН'!$F$12+СВЦЭМ!$D$10+'СЕТ СН'!$F$5-'СЕТ СН'!$F$20</f>
        <v>4860.1309458599999</v>
      </c>
      <c r="Y40" s="36">
        <f>SUMIFS(СВЦЭМ!$C$39:$C$782,СВЦЭМ!$A$39:$A$782,$A40,СВЦЭМ!$B$39:$B$782,Y$11)+'СЕТ СН'!$F$12+СВЦЭМ!$D$10+'СЕТ СН'!$F$5-'СЕТ СН'!$F$20</f>
        <v>4888.4041824100004</v>
      </c>
    </row>
    <row r="41" spans="1:25" ht="15.75" x14ac:dyDescent="0.2">
      <c r="A41" s="35">
        <f t="shared" si="0"/>
        <v>45260</v>
      </c>
      <c r="B41" s="36">
        <f>SUMIFS(СВЦЭМ!$C$39:$C$782,СВЦЭМ!$A$39:$A$782,$A41,СВЦЭМ!$B$39:$B$782,B$11)+'СЕТ СН'!$F$12+СВЦЭМ!$D$10+'СЕТ СН'!$F$5-'СЕТ СН'!$F$20</f>
        <v>4929.6906592800005</v>
      </c>
      <c r="C41" s="36">
        <f>SUMIFS(СВЦЭМ!$C$39:$C$782,СВЦЭМ!$A$39:$A$782,$A41,СВЦЭМ!$B$39:$B$782,C$11)+'СЕТ СН'!$F$12+СВЦЭМ!$D$10+'СЕТ СН'!$F$5-'СЕТ СН'!$F$20</f>
        <v>4964.2174198400007</v>
      </c>
      <c r="D41" s="36">
        <f>SUMIFS(СВЦЭМ!$C$39:$C$782,СВЦЭМ!$A$39:$A$782,$A41,СВЦЭМ!$B$39:$B$782,D$11)+'СЕТ СН'!$F$12+СВЦЭМ!$D$10+'СЕТ СН'!$F$5-'СЕТ СН'!$F$20</f>
        <v>4999.33901651</v>
      </c>
      <c r="E41" s="36">
        <f>SUMIFS(СВЦЭМ!$C$39:$C$782,СВЦЭМ!$A$39:$A$782,$A41,СВЦЭМ!$B$39:$B$782,E$11)+'СЕТ СН'!$F$12+СВЦЭМ!$D$10+'СЕТ СН'!$F$5-'СЕТ СН'!$F$20</f>
        <v>4993.2416854500007</v>
      </c>
      <c r="F41" s="36">
        <f>SUMIFS(СВЦЭМ!$C$39:$C$782,СВЦЭМ!$A$39:$A$782,$A41,СВЦЭМ!$B$39:$B$782,F$11)+'СЕТ СН'!$F$12+СВЦЭМ!$D$10+'СЕТ СН'!$F$5-'СЕТ СН'!$F$20</f>
        <v>4998.6289873599999</v>
      </c>
      <c r="G41" s="36">
        <f>SUMIFS(СВЦЭМ!$C$39:$C$782,СВЦЭМ!$A$39:$A$782,$A41,СВЦЭМ!$B$39:$B$782,G$11)+'СЕТ СН'!$F$12+СВЦЭМ!$D$10+'СЕТ СН'!$F$5-'СЕТ СН'!$F$20</f>
        <v>4998.7580896500003</v>
      </c>
      <c r="H41" s="36">
        <f>SUMIFS(СВЦЭМ!$C$39:$C$782,СВЦЭМ!$A$39:$A$782,$A41,СВЦЭМ!$B$39:$B$782,H$11)+'СЕТ СН'!$F$12+СВЦЭМ!$D$10+'СЕТ СН'!$F$5-'СЕТ СН'!$F$20</f>
        <v>4940.31129427</v>
      </c>
      <c r="I41" s="36">
        <f>SUMIFS(СВЦЭМ!$C$39:$C$782,СВЦЭМ!$A$39:$A$782,$A41,СВЦЭМ!$B$39:$B$782,I$11)+'СЕТ СН'!$F$12+СВЦЭМ!$D$10+'СЕТ СН'!$F$5-'СЕТ СН'!$F$20</f>
        <v>4899.8144293800005</v>
      </c>
      <c r="J41" s="36">
        <f>SUMIFS(СВЦЭМ!$C$39:$C$782,СВЦЭМ!$A$39:$A$782,$A41,СВЦЭМ!$B$39:$B$782,J$11)+'СЕТ СН'!$F$12+СВЦЭМ!$D$10+'СЕТ СН'!$F$5-'СЕТ СН'!$F$20</f>
        <v>4844.8452869100001</v>
      </c>
      <c r="K41" s="36">
        <f>SUMIFS(СВЦЭМ!$C$39:$C$782,СВЦЭМ!$A$39:$A$782,$A41,СВЦЭМ!$B$39:$B$782,K$11)+'СЕТ СН'!$F$12+СВЦЭМ!$D$10+'СЕТ СН'!$F$5-'СЕТ СН'!$F$20</f>
        <v>4820.2387747100001</v>
      </c>
      <c r="L41" s="36">
        <f>SUMIFS(СВЦЭМ!$C$39:$C$782,СВЦЭМ!$A$39:$A$782,$A41,СВЦЭМ!$B$39:$B$782,L$11)+'СЕТ СН'!$F$12+СВЦЭМ!$D$10+'СЕТ СН'!$F$5-'СЕТ СН'!$F$20</f>
        <v>4807.3498395300003</v>
      </c>
      <c r="M41" s="36">
        <f>SUMIFS(СВЦЭМ!$C$39:$C$782,СВЦЭМ!$A$39:$A$782,$A41,СВЦЭМ!$B$39:$B$782,M$11)+'СЕТ СН'!$F$12+СВЦЭМ!$D$10+'СЕТ СН'!$F$5-'СЕТ СН'!$F$20</f>
        <v>4818.1800016200004</v>
      </c>
      <c r="N41" s="36">
        <f>SUMIFS(СВЦЭМ!$C$39:$C$782,СВЦЭМ!$A$39:$A$782,$A41,СВЦЭМ!$B$39:$B$782,N$11)+'СЕТ СН'!$F$12+СВЦЭМ!$D$10+'СЕТ СН'!$F$5-'СЕТ СН'!$F$20</f>
        <v>4834.4632488300003</v>
      </c>
      <c r="O41" s="36">
        <f>SUMIFS(СВЦЭМ!$C$39:$C$782,СВЦЭМ!$A$39:$A$782,$A41,СВЦЭМ!$B$39:$B$782,O$11)+'СЕТ СН'!$F$12+СВЦЭМ!$D$10+'СЕТ СН'!$F$5-'СЕТ СН'!$F$20</f>
        <v>4831.07849007</v>
      </c>
      <c r="P41" s="36">
        <f>SUMIFS(СВЦЭМ!$C$39:$C$782,СВЦЭМ!$A$39:$A$782,$A41,СВЦЭМ!$B$39:$B$782,P$11)+'СЕТ СН'!$F$12+СВЦЭМ!$D$10+'СЕТ СН'!$F$5-'СЕТ СН'!$F$20</f>
        <v>4838.4890349699999</v>
      </c>
      <c r="Q41" s="36">
        <f>SUMIFS(СВЦЭМ!$C$39:$C$782,СВЦЭМ!$A$39:$A$782,$A41,СВЦЭМ!$B$39:$B$782,Q$11)+'СЕТ СН'!$F$12+СВЦЭМ!$D$10+'СЕТ СН'!$F$5-'СЕТ СН'!$F$20</f>
        <v>4866.4949694900006</v>
      </c>
      <c r="R41" s="36">
        <f>SUMIFS(СВЦЭМ!$C$39:$C$782,СВЦЭМ!$A$39:$A$782,$A41,СВЦЭМ!$B$39:$B$782,R$11)+'СЕТ СН'!$F$12+СВЦЭМ!$D$10+'СЕТ СН'!$F$5-'СЕТ СН'!$F$20</f>
        <v>4853.8925912000004</v>
      </c>
      <c r="S41" s="36">
        <f>SUMIFS(СВЦЭМ!$C$39:$C$782,СВЦЭМ!$A$39:$A$782,$A41,СВЦЭМ!$B$39:$B$782,S$11)+'СЕТ СН'!$F$12+СВЦЭМ!$D$10+'СЕТ СН'!$F$5-'СЕТ СН'!$F$20</f>
        <v>4809.7556769299999</v>
      </c>
      <c r="T41" s="36">
        <f>SUMIFS(СВЦЭМ!$C$39:$C$782,СВЦЭМ!$A$39:$A$782,$A41,СВЦЭМ!$B$39:$B$782,T$11)+'СЕТ СН'!$F$12+СВЦЭМ!$D$10+'СЕТ СН'!$F$5-'СЕТ СН'!$F$20</f>
        <v>4766.2896348200002</v>
      </c>
      <c r="U41" s="36">
        <f>SUMIFS(СВЦЭМ!$C$39:$C$782,СВЦЭМ!$A$39:$A$782,$A41,СВЦЭМ!$B$39:$B$782,U$11)+'СЕТ СН'!$F$12+СВЦЭМ!$D$10+'СЕТ СН'!$F$5-'СЕТ СН'!$F$20</f>
        <v>4792.5962490300008</v>
      </c>
      <c r="V41" s="36">
        <f>SUMIFS(СВЦЭМ!$C$39:$C$782,СВЦЭМ!$A$39:$A$782,$A41,СВЦЭМ!$B$39:$B$782,V$11)+'СЕТ СН'!$F$12+СВЦЭМ!$D$10+'СЕТ СН'!$F$5-'СЕТ СН'!$F$20</f>
        <v>4821.0218772900007</v>
      </c>
      <c r="W41" s="36">
        <f>SUMIFS(СВЦЭМ!$C$39:$C$782,СВЦЭМ!$A$39:$A$782,$A41,СВЦЭМ!$B$39:$B$782,W$11)+'СЕТ СН'!$F$12+СВЦЭМ!$D$10+'СЕТ СН'!$F$5-'СЕТ СН'!$F$20</f>
        <v>4839.2179238300005</v>
      </c>
      <c r="X41" s="36">
        <f>SUMIFS(СВЦЭМ!$C$39:$C$782,СВЦЭМ!$A$39:$A$782,$A41,СВЦЭМ!$B$39:$B$782,X$11)+'СЕТ СН'!$F$12+СВЦЭМ!$D$10+'СЕТ СН'!$F$5-'СЕТ СН'!$F$20</f>
        <v>4873.1889172400006</v>
      </c>
      <c r="Y41" s="36">
        <f>SUMIFS(СВЦЭМ!$C$39:$C$782,СВЦЭМ!$A$39:$A$782,$A41,СВЦЭМ!$B$39:$B$782,Y$11)+'СЕТ СН'!$F$12+СВЦЭМ!$D$10+'СЕТ СН'!$F$5-'СЕТ СН'!$F$20</f>
        <v>4913.1039170500007</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01.11.2023</v>
      </c>
      <c r="B48" s="36">
        <f>SUMIFS(СВЦЭМ!$C$39:$C$782,СВЦЭМ!$A$39:$A$782,$A48,СВЦЭМ!$B$39:$B$782,B$47)+'СЕТ СН'!$G$12+СВЦЭМ!$D$10+'СЕТ СН'!$G$5-'СЕТ СН'!$G$20</f>
        <v>5589.0282251999997</v>
      </c>
      <c r="C48" s="36">
        <f>SUMIFS(СВЦЭМ!$C$39:$C$782,СВЦЭМ!$A$39:$A$782,$A48,СВЦЭМ!$B$39:$B$782,C$47)+'СЕТ СН'!$G$12+СВЦЭМ!$D$10+'СЕТ СН'!$G$5-'СЕТ СН'!$G$20</f>
        <v>5516.6115169200002</v>
      </c>
      <c r="D48" s="36">
        <f>SUMIFS(СВЦЭМ!$C$39:$C$782,СВЦЭМ!$A$39:$A$782,$A48,СВЦЭМ!$B$39:$B$782,D$47)+'СЕТ СН'!$G$12+СВЦЭМ!$D$10+'СЕТ СН'!$G$5-'СЕТ СН'!$G$20</f>
        <v>5594.6784847100007</v>
      </c>
      <c r="E48" s="36">
        <f>SUMIFS(СВЦЭМ!$C$39:$C$782,СВЦЭМ!$A$39:$A$782,$A48,СВЦЭМ!$B$39:$B$782,E$47)+'СЕТ СН'!$G$12+СВЦЭМ!$D$10+'СЕТ СН'!$G$5-'СЕТ СН'!$G$20</f>
        <v>5584.6949561800002</v>
      </c>
      <c r="F48" s="36">
        <f>SUMIFS(СВЦЭМ!$C$39:$C$782,СВЦЭМ!$A$39:$A$782,$A48,СВЦЭМ!$B$39:$B$782,F$47)+'СЕТ СН'!$G$12+СВЦЭМ!$D$10+'СЕТ СН'!$G$5-'СЕТ СН'!$G$20</f>
        <v>5596.0475895700001</v>
      </c>
      <c r="G48" s="36">
        <f>SUMIFS(СВЦЭМ!$C$39:$C$782,СВЦЭМ!$A$39:$A$782,$A48,СВЦЭМ!$B$39:$B$782,G$47)+'СЕТ СН'!$G$12+СВЦЭМ!$D$10+'СЕТ СН'!$G$5-'СЕТ СН'!$G$20</f>
        <v>5594.8150091200005</v>
      </c>
      <c r="H48" s="36">
        <f>SUMIFS(СВЦЭМ!$C$39:$C$782,СВЦЭМ!$A$39:$A$782,$A48,СВЦЭМ!$B$39:$B$782,H$47)+'СЕТ СН'!$G$12+СВЦЭМ!$D$10+'СЕТ СН'!$G$5-'СЕТ СН'!$G$20</f>
        <v>5520.0723322200001</v>
      </c>
      <c r="I48" s="36">
        <f>SUMIFS(СВЦЭМ!$C$39:$C$782,СВЦЭМ!$A$39:$A$782,$A48,СВЦЭМ!$B$39:$B$782,I$47)+'СЕТ СН'!$G$12+СВЦЭМ!$D$10+'СЕТ СН'!$G$5-'СЕТ СН'!$G$20</f>
        <v>5446.7583220500001</v>
      </c>
      <c r="J48" s="36">
        <f>SUMIFS(СВЦЭМ!$C$39:$C$782,СВЦЭМ!$A$39:$A$782,$A48,СВЦЭМ!$B$39:$B$782,J$47)+'СЕТ СН'!$G$12+СВЦЭМ!$D$10+'СЕТ СН'!$G$5-'СЕТ СН'!$G$20</f>
        <v>5408.6204941300002</v>
      </c>
      <c r="K48" s="36">
        <f>SUMIFS(СВЦЭМ!$C$39:$C$782,СВЦЭМ!$A$39:$A$782,$A48,СВЦЭМ!$B$39:$B$782,K$47)+'СЕТ СН'!$G$12+СВЦЭМ!$D$10+'СЕТ СН'!$G$5-'СЕТ СН'!$G$20</f>
        <v>5367.5653885700003</v>
      </c>
      <c r="L48" s="36">
        <f>SUMIFS(СВЦЭМ!$C$39:$C$782,СВЦЭМ!$A$39:$A$782,$A48,СВЦЭМ!$B$39:$B$782,L$47)+'СЕТ СН'!$G$12+СВЦЭМ!$D$10+'СЕТ СН'!$G$5-'СЕТ СН'!$G$20</f>
        <v>5383.2136542200005</v>
      </c>
      <c r="M48" s="36">
        <f>SUMIFS(СВЦЭМ!$C$39:$C$782,СВЦЭМ!$A$39:$A$782,$A48,СВЦЭМ!$B$39:$B$782,M$47)+'СЕТ СН'!$G$12+СВЦЭМ!$D$10+'СЕТ СН'!$G$5-'СЕТ СН'!$G$20</f>
        <v>5375.8092286999999</v>
      </c>
      <c r="N48" s="36">
        <f>SUMIFS(СВЦЭМ!$C$39:$C$782,СВЦЭМ!$A$39:$A$782,$A48,СВЦЭМ!$B$39:$B$782,N$47)+'СЕТ СН'!$G$12+СВЦЭМ!$D$10+'СЕТ СН'!$G$5-'СЕТ СН'!$G$20</f>
        <v>5396.1153738200001</v>
      </c>
      <c r="O48" s="36">
        <f>SUMIFS(СВЦЭМ!$C$39:$C$782,СВЦЭМ!$A$39:$A$782,$A48,СВЦЭМ!$B$39:$B$782,O$47)+'СЕТ СН'!$G$12+СВЦЭМ!$D$10+'СЕТ СН'!$G$5-'СЕТ СН'!$G$20</f>
        <v>5398.2011941800001</v>
      </c>
      <c r="P48" s="36">
        <f>SUMIFS(СВЦЭМ!$C$39:$C$782,СВЦЭМ!$A$39:$A$782,$A48,СВЦЭМ!$B$39:$B$782,P$47)+'СЕТ СН'!$G$12+СВЦЭМ!$D$10+'СЕТ СН'!$G$5-'СЕТ СН'!$G$20</f>
        <v>5405.8103349499997</v>
      </c>
      <c r="Q48" s="36">
        <f>SUMIFS(СВЦЭМ!$C$39:$C$782,СВЦЭМ!$A$39:$A$782,$A48,СВЦЭМ!$B$39:$B$782,Q$47)+'СЕТ СН'!$G$12+СВЦЭМ!$D$10+'СЕТ СН'!$G$5-'СЕТ СН'!$G$20</f>
        <v>5415.6031190200001</v>
      </c>
      <c r="R48" s="36">
        <f>SUMIFS(СВЦЭМ!$C$39:$C$782,СВЦЭМ!$A$39:$A$782,$A48,СВЦЭМ!$B$39:$B$782,R$47)+'СЕТ СН'!$G$12+СВЦЭМ!$D$10+'СЕТ СН'!$G$5-'СЕТ СН'!$G$20</f>
        <v>5419.1789367300007</v>
      </c>
      <c r="S48" s="36">
        <f>SUMIFS(СВЦЭМ!$C$39:$C$782,СВЦЭМ!$A$39:$A$782,$A48,СВЦЭМ!$B$39:$B$782,S$47)+'СЕТ СН'!$G$12+СВЦЭМ!$D$10+'СЕТ СН'!$G$5-'СЕТ СН'!$G$20</f>
        <v>5389.6322868100006</v>
      </c>
      <c r="T48" s="36">
        <f>SUMIFS(СВЦЭМ!$C$39:$C$782,СВЦЭМ!$A$39:$A$782,$A48,СВЦЭМ!$B$39:$B$782,T$47)+'СЕТ СН'!$G$12+СВЦЭМ!$D$10+'СЕТ СН'!$G$5-'СЕТ СН'!$G$20</f>
        <v>5327.3107897</v>
      </c>
      <c r="U48" s="36">
        <f>SUMIFS(СВЦЭМ!$C$39:$C$782,СВЦЭМ!$A$39:$A$782,$A48,СВЦЭМ!$B$39:$B$782,U$47)+'СЕТ СН'!$G$12+СВЦЭМ!$D$10+'СЕТ СН'!$G$5-'СЕТ СН'!$G$20</f>
        <v>5305.8503487400003</v>
      </c>
      <c r="V48" s="36">
        <f>SUMIFS(СВЦЭМ!$C$39:$C$782,СВЦЭМ!$A$39:$A$782,$A48,СВЦЭМ!$B$39:$B$782,V$47)+'СЕТ СН'!$G$12+СВЦЭМ!$D$10+'СЕТ СН'!$G$5-'СЕТ СН'!$G$20</f>
        <v>5330.74006353</v>
      </c>
      <c r="W48" s="36">
        <f>SUMIFS(СВЦЭМ!$C$39:$C$782,СВЦЭМ!$A$39:$A$782,$A48,СВЦЭМ!$B$39:$B$782,W$47)+'СЕТ СН'!$G$12+СВЦЭМ!$D$10+'СЕТ СН'!$G$5-'СЕТ СН'!$G$20</f>
        <v>5342.56693344</v>
      </c>
      <c r="X48" s="36">
        <f>SUMIFS(СВЦЭМ!$C$39:$C$782,СВЦЭМ!$A$39:$A$782,$A48,СВЦЭМ!$B$39:$B$782,X$47)+'СЕТ СН'!$G$12+СВЦЭМ!$D$10+'СЕТ СН'!$G$5-'СЕТ СН'!$G$20</f>
        <v>5382.2019287200001</v>
      </c>
      <c r="Y48" s="36">
        <f>SUMIFS(СВЦЭМ!$C$39:$C$782,СВЦЭМ!$A$39:$A$782,$A48,СВЦЭМ!$B$39:$B$782,Y$47)+'СЕТ СН'!$G$12+СВЦЭМ!$D$10+'СЕТ СН'!$G$5-'СЕТ СН'!$G$20</f>
        <v>5435.30580078</v>
      </c>
    </row>
    <row r="49" spans="1:25" ht="15.75" x14ac:dyDescent="0.2">
      <c r="A49" s="35">
        <f>A48+1</f>
        <v>45232</v>
      </c>
      <c r="B49" s="36">
        <f>SUMIFS(СВЦЭМ!$C$39:$C$782,СВЦЭМ!$A$39:$A$782,$A49,СВЦЭМ!$B$39:$B$782,B$47)+'СЕТ СН'!$G$12+СВЦЭМ!$D$10+'СЕТ СН'!$G$5-'СЕТ СН'!$G$20</f>
        <v>5435.4011485700003</v>
      </c>
      <c r="C49" s="36">
        <f>SUMIFS(СВЦЭМ!$C$39:$C$782,СВЦЭМ!$A$39:$A$782,$A49,СВЦЭМ!$B$39:$B$782,C$47)+'СЕТ СН'!$G$12+СВЦЭМ!$D$10+'СЕТ СН'!$G$5-'СЕТ СН'!$G$20</f>
        <v>5492.5284382600003</v>
      </c>
      <c r="D49" s="36">
        <f>SUMIFS(СВЦЭМ!$C$39:$C$782,СВЦЭМ!$A$39:$A$782,$A49,СВЦЭМ!$B$39:$B$782,D$47)+'СЕТ СН'!$G$12+СВЦЭМ!$D$10+'СЕТ СН'!$G$5-'СЕТ СН'!$G$20</f>
        <v>5553.1689491100005</v>
      </c>
      <c r="E49" s="36">
        <f>SUMIFS(СВЦЭМ!$C$39:$C$782,СВЦЭМ!$A$39:$A$782,$A49,СВЦЭМ!$B$39:$B$782,E$47)+'СЕТ СН'!$G$12+СВЦЭМ!$D$10+'СЕТ СН'!$G$5-'СЕТ СН'!$G$20</f>
        <v>5548.8500440799999</v>
      </c>
      <c r="F49" s="36">
        <f>SUMIFS(СВЦЭМ!$C$39:$C$782,СВЦЭМ!$A$39:$A$782,$A49,СВЦЭМ!$B$39:$B$782,F$47)+'СЕТ СН'!$G$12+СВЦЭМ!$D$10+'СЕТ СН'!$G$5-'СЕТ СН'!$G$20</f>
        <v>5542.9223403300002</v>
      </c>
      <c r="G49" s="36">
        <f>SUMIFS(СВЦЭМ!$C$39:$C$782,СВЦЭМ!$A$39:$A$782,$A49,СВЦЭМ!$B$39:$B$782,G$47)+'СЕТ СН'!$G$12+СВЦЭМ!$D$10+'СЕТ СН'!$G$5-'СЕТ СН'!$G$20</f>
        <v>5532.7629262999999</v>
      </c>
      <c r="H49" s="36">
        <f>SUMIFS(СВЦЭМ!$C$39:$C$782,СВЦЭМ!$A$39:$A$782,$A49,СВЦЭМ!$B$39:$B$782,H$47)+'СЕТ СН'!$G$12+СВЦЭМ!$D$10+'СЕТ СН'!$G$5-'СЕТ СН'!$G$20</f>
        <v>5461.5613777899998</v>
      </c>
      <c r="I49" s="36">
        <f>SUMIFS(СВЦЭМ!$C$39:$C$782,СВЦЭМ!$A$39:$A$782,$A49,СВЦЭМ!$B$39:$B$782,I$47)+'СЕТ СН'!$G$12+СВЦЭМ!$D$10+'СЕТ СН'!$G$5-'СЕТ СН'!$G$20</f>
        <v>5372.0560512600005</v>
      </c>
      <c r="J49" s="36">
        <f>SUMIFS(СВЦЭМ!$C$39:$C$782,СВЦЭМ!$A$39:$A$782,$A49,СВЦЭМ!$B$39:$B$782,J$47)+'СЕТ СН'!$G$12+СВЦЭМ!$D$10+'СЕТ СН'!$G$5-'СЕТ СН'!$G$20</f>
        <v>5319.8121316300003</v>
      </c>
      <c r="K49" s="36">
        <f>SUMIFS(СВЦЭМ!$C$39:$C$782,СВЦЭМ!$A$39:$A$782,$A49,СВЦЭМ!$B$39:$B$782,K$47)+'СЕТ СН'!$G$12+СВЦЭМ!$D$10+'СЕТ СН'!$G$5-'СЕТ СН'!$G$20</f>
        <v>5271.9331133699998</v>
      </c>
      <c r="L49" s="36">
        <f>SUMIFS(СВЦЭМ!$C$39:$C$782,СВЦЭМ!$A$39:$A$782,$A49,СВЦЭМ!$B$39:$B$782,L$47)+'СЕТ СН'!$G$12+СВЦЭМ!$D$10+'СЕТ СН'!$G$5-'СЕТ СН'!$G$20</f>
        <v>5275.7762391400001</v>
      </c>
      <c r="M49" s="36">
        <f>SUMIFS(СВЦЭМ!$C$39:$C$782,СВЦЭМ!$A$39:$A$782,$A49,СВЦЭМ!$B$39:$B$782,M$47)+'СЕТ СН'!$G$12+СВЦЭМ!$D$10+'СЕТ СН'!$G$5-'СЕТ СН'!$G$20</f>
        <v>5284.1931611400005</v>
      </c>
      <c r="N49" s="36">
        <f>SUMIFS(СВЦЭМ!$C$39:$C$782,СВЦЭМ!$A$39:$A$782,$A49,СВЦЭМ!$B$39:$B$782,N$47)+'СЕТ СН'!$G$12+СВЦЭМ!$D$10+'СЕТ СН'!$G$5-'СЕТ СН'!$G$20</f>
        <v>5320.0055680300002</v>
      </c>
      <c r="O49" s="36">
        <f>SUMIFS(СВЦЭМ!$C$39:$C$782,СВЦЭМ!$A$39:$A$782,$A49,СВЦЭМ!$B$39:$B$782,O$47)+'СЕТ СН'!$G$12+СВЦЭМ!$D$10+'СЕТ СН'!$G$5-'СЕТ СН'!$G$20</f>
        <v>5319.5174887100002</v>
      </c>
      <c r="P49" s="36">
        <f>SUMIFS(СВЦЭМ!$C$39:$C$782,СВЦЭМ!$A$39:$A$782,$A49,СВЦЭМ!$B$39:$B$782,P$47)+'СЕТ СН'!$G$12+СВЦЭМ!$D$10+'СЕТ СН'!$G$5-'СЕТ СН'!$G$20</f>
        <v>5325.2892258299999</v>
      </c>
      <c r="Q49" s="36">
        <f>SUMIFS(СВЦЭМ!$C$39:$C$782,СВЦЭМ!$A$39:$A$782,$A49,СВЦЭМ!$B$39:$B$782,Q$47)+'СЕТ СН'!$G$12+СВЦЭМ!$D$10+'СЕТ СН'!$G$5-'СЕТ СН'!$G$20</f>
        <v>5336.9963054400005</v>
      </c>
      <c r="R49" s="36">
        <f>SUMIFS(СВЦЭМ!$C$39:$C$782,СВЦЭМ!$A$39:$A$782,$A49,СВЦЭМ!$B$39:$B$782,R$47)+'СЕТ СН'!$G$12+СВЦЭМ!$D$10+'СЕТ СН'!$G$5-'СЕТ СН'!$G$20</f>
        <v>5328.5935464000004</v>
      </c>
      <c r="S49" s="36">
        <f>SUMIFS(СВЦЭМ!$C$39:$C$782,СВЦЭМ!$A$39:$A$782,$A49,СВЦЭМ!$B$39:$B$782,S$47)+'СЕТ СН'!$G$12+СВЦЭМ!$D$10+'СЕТ СН'!$G$5-'СЕТ СН'!$G$20</f>
        <v>5308.88618417</v>
      </c>
      <c r="T49" s="36">
        <f>SUMIFS(СВЦЭМ!$C$39:$C$782,СВЦЭМ!$A$39:$A$782,$A49,СВЦЭМ!$B$39:$B$782,T$47)+'СЕТ СН'!$G$12+СВЦЭМ!$D$10+'СЕТ СН'!$G$5-'СЕТ СН'!$G$20</f>
        <v>5247.1114819200002</v>
      </c>
      <c r="U49" s="36">
        <f>SUMIFS(СВЦЭМ!$C$39:$C$782,СВЦЭМ!$A$39:$A$782,$A49,СВЦЭМ!$B$39:$B$782,U$47)+'СЕТ СН'!$G$12+СВЦЭМ!$D$10+'СЕТ СН'!$G$5-'СЕТ СН'!$G$20</f>
        <v>5225.7427527199998</v>
      </c>
      <c r="V49" s="36">
        <f>SUMIFS(СВЦЭМ!$C$39:$C$782,СВЦЭМ!$A$39:$A$782,$A49,СВЦЭМ!$B$39:$B$782,V$47)+'СЕТ СН'!$G$12+СВЦЭМ!$D$10+'СЕТ СН'!$G$5-'СЕТ СН'!$G$20</f>
        <v>5247.9561862</v>
      </c>
      <c r="W49" s="36">
        <f>SUMIFS(СВЦЭМ!$C$39:$C$782,СВЦЭМ!$A$39:$A$782,$A49,СВЦЭМ!$B$39:$B$782,W$47)+'СЕТ СН'!$G$12+СВЦЭМ!$D$10+'СЕТ СН'!$G$5-'СЕТ СН'!$G$20</f>
        <v>5274.00387125</v>
      </c>
      <c r="X49" s="36">
        <f>SUMIFS(СВЦЭМ!$C$39:$C$782,СВЦЭМ!$A$39:$A$782,$A49,СВЦЭМ!$B$39:$B$782,X$47)+'СЕТ СН'!$G$12+СВЦЭМ!$D$10+'СЕТ СН'!$G$5-'СЕТ СН'!$G$20</f>
        <v>5322.3898623200002</v>
      </c>
      <c r="Y49" s="36">
        <f>SUMIFS(СВЦЭМ!$C$39:$C$782,СВЦЭМ!$A$39:$A$782,$A49,СВЦЭМ!$B$39:$B$782,Y$47)+'СЕТ СН'!$G$12+СВЦЭМ!$D$10+'СЕТ СН'!$G$5-'СЕТ СН'!$G$20</f>
        <v>5382.0658384200005</v>
      </c>
    </row>
    <row r="50" spans="1:25" ht="15.75" x14ac:dyDescent="0.2">
      <c r="A50" s="35">
        <f t="shared" ref="A50:A77" si="1">A49+1</f>
        <v>45233</v>
      </c>
      <c r="B50" s="36">
        <f>SUMIFS(СВЦЭМ!$C$39:$C$782,СВЦЭМ!$A$39:$A$782,$A50,СВЦЭМ!$B$39:$B$782,B$47)+'СЕТ СН'!$G$12+СВЦЭМ!$D$10+'СЕТ СН'!$G$5-'СЕТ СН'!$G$20</f>
        <v>5417.9630408600005</v>
      </c>
      <c r="C50" s="36">
        <f>SUMIFS(СВЦЭМ!$C$39:$C$782,СВЦЭМ!$A$39:$A$782,$A50,СВЦЭМ!$B$39:$B$782,C$47)+'СЕТ СН'!$G$12+СВЦЭМ!$D$10+'СЕТ СН'!$G$5-'СЕТ СН'!$G$20</f>
        <v>5472.7532334799998</v>
      </c>
      <c r="D50" s="36">
        <f>SUMIFS(СВЦЭМ!$C$39:$C$782,СВЦЭМ!$A$39:$A$782,$A50,СВЦЭМ!$B$39:$B$782,D$47)+'СЕТ СН'!$G$12+СВЦЭМ!$D$10+'СЕТ СН'!$G$5-'СЕТ СН'!$G$20</f>
        <v>5506.4743172200006</v>
      </c>
      <c r="E50" s="36">
        <f>SUMIFS(СВЦЭМ!$C$39:$C$782,СВЦЭМ!$A$39:$A$782,$A50,СВЦЭМ!$B$39:$B$782,E$47)+'СЕТ СН'!$G$12+СВЦЭМ!$D$10+'СЕТ СН'!$G$5-'СЕТ СН'!$G$20</f>
        <v>5538.7341739100002</v>
      </c>
      <c r="F50" s="36">
        <f>SUMIFS(СВЦЭМ!$C$39:$C$782,СВЦЭМ!$A$39:$A$782,$A50,СВЦЭМ!$B$39:$B$782,F$47)+'СЕТ СН'!$G$12+СВЦЭМ!$D$10+'СЕТ СН'!$G$5-'СЕТ СН'!$G$20</f>
        <v>5551.41685401</v>
      </c>
      <c r="G50" s="36">
        <f>SUMIFS(СВЦЭМ!$C$39:$C$782,СВЦЭМ!$A$39:$A$782,$A50,СВЦЭМ!$B$39:$B$782,G$47)+'СЕТ СН'!$G$12+СВЦЭМ!$D$10+'СЕТ СН'!$G$5-'СЕТ СН'!$G$20</f>
        <v>5542.8985310999997</v>
      </c>
      <c r="H50" s="36">
        <f>SUMIFS(СВЦЭМ!$C$39:$C$782,СВЦЭМ!$A$39:$A$782,$A50,СВЦЭМ!$B$39:$B$782,H$47)+'СЕТ СН'!$G$12+СВЦЭМ!$D$10+'СЕТ СН'!$G$5-'СЕТ СН'!$G$20</f>
        <v>5475.8454981300001</v>
      </c>
      <c r="I50" s="36">
        <f>SUMIFS(СВЦЭМ!$C$39:$C$782,СВЦЭМ!$A$39:$A$782,$A50,СВЦЭМ!$B$39:$B$782,I$47)+'СЕТ СН'!$G$12+СВЦЭМ!$D$10+'СЕТ СН'!$G$5-'СЕТ СН'!$G$20</f>
        <v>5400.1440523199999</v>
      </c>
      <c r="J50" s="36">
        <f>SUMIFS(СВЦЭМ!$C$39:$C$782,СВЦЭМ!$A$39:$A$782,$A50,СВЦЭМ!$B$39:$B$782,J$47)+'СЕТ СН'!$G$12+СВЦЭМ!$D$10+'СЕТ СН'!$G$5-'СЕТ СН'!$G$20</f>
        <v>5360.6214423400006</v>
      </c>
      <c r="K50" s="36">
        <f>SUMIFS(СВЦЭМ!$C$39:$C$782,СВЦЭМ!$A$39:$A$782,$A50,СВЦЭМ!$B$39:$B$782,K$47)+'СЕТ СН'!$G$12+СВЦЭМ!$D$10+'СЕТ СН'!$G$5-'СЕТ СН'!$G$20</f>
        <v>5316.8072938200003</v>
      </c>
      <c r="L50" s="36">
        <f>SUMIFS(СВЦЭМ!$C$39:$C$782,СВЦЭМ!$A$39:$A$782,$A50,СВЦЭМ!$B$39:$B$782,L$47)+'СЕТ СН'!$G$12+СВЦЭМ!$D$10+'СЕТ СН'!$G$5-'СЕТ СН'!$G$20</f>
        <v>5339.0678457100003</v>
      </c>
      <c r="M50" s="36">
        <f>SUMIFS(СВЦЭМ!$C$39:$C$782,СВЦЭМ!$A$39:$A$782,$A50,СВЦЭМ!$B$39:$B$782,M$47)+'СЕТ СН'!$G$12+СВЦЭМ!$D$10+'СЕТ СН'!$G$5-'СЕТ СН'!$G$20</f>
        <v>5345.5969415600002</v>
      </c>
      <c r="N50" s="36">
        <f>SUMIFS(СВЦЭМ!$C$39:$C$782,СВЦЭМ!$A$39:$A$782,$A50,СВЦЭМ!$B$39:$B$782,N$47)+'СЕТ СН'!$G$12+СВЦЭМ!$D$10+'СЕТ СН'!$G$5-'СЕТ СН'!$G$20</f>
        <v>5382.8946538600003</v>
      </c>
      <c r="O50" s="36">
        <f>SUMIFS(СВЦЭМ!$C$39:$C$782,СВЦЭМ!$A$39:$A$782,$A50,СВЦЭМ!$B$39:$B$782,O$47)+'СЕТ СН'!$G$12+СВЦЭМ!$D$10+'СЕТ СН'!$G$5-'СЕТ СН'!$G$20</f>
        <v>5368.2598500900003</v>
      </c>
      <c r="P50" s="36">
        <f>SUMIFS(СВЦЭМ!$C$39:$C$782,СВЦЭМ!$A$39:$A$782,$A50,СВЦЭМ!$B$39:$B$782,P$47)+'СЕТ СН'!$G$12+СВЦЭМ!$D$10+'СЕТ СН'!$G$5-'СЕТ СН'!$G$20</f>
        <v>5366.8784781300001</v>
      </c>
      <c r="Q50" s="36">
        <f>SUMIFS(СВЦЭМ!$C$39:$C$782,СВЦЭМ!$A$39:$A$782,$A50,СВЦЭМ!$B$39:$B$782,Q$47)+'СЕТ СН'!$G$12+СВЦЭМ!$D$10+'СЕТ СН'!$G$5-'СЕТ СН'!$G$20</f>
        <v>5371.7881855900005</v>
      </c>
      <c r="R50" s="36">
        <f>SUMIFS(СВЦЭМ!$C$39:$C$782,СВЦЭМ!$A$39:$A$782,$A50,СВЦЭМ!$B$39:$B$782,R$47)+'СЕТ СН'!$G$12+СВЦЭМ!$D$10+'СЕТ СН'!$G$5-'СЕТ СН'!$G$20</f>
        <v>5370.7456591600003</v>
      </c>
      <c r="S50" s="36">
        <f>SUMIFS(СВЦЭМ!$C$39:$C$782,СВЦЭМ!$A$39:$A$782,$A50,СВЦЭМ!$B$39:$B$782,S$47)+'СЕТ СН'!$G$12+СВЦЭМ!$D$10+'СЕТ СН'!$G$5-'СЕТ СН'!$G$20</f>
        <v>5337.3821884400004</v>
      </c>
      <c r="T50" s="36">
        <f>SUMIFS(СВЦЭМ!$C$39:$C$782,СВЦЭМ!$A$39:$A$782,$A50,СВЦЭМ!$B$39:$B$782,T$47)+'СЕТ СН'!$G$12+СВЦЭМ!$D$10+'СЕТ СН'!$G$5-'СЕТ СН'!$G$20</f>
        <v>5273.6331285400001</v>
      </c>
      <c r="U50" s="36">
        <f>SUMIFS(СВЦЭМ!$C$39:$C$782,СВЦЭМ!$A$39:$A$782,$A50,СВЦЭМ!$B$39:$B$782,U$47)+'СЕТ СН'!$G$12+СВЦЭМ!$D$10+'СЕТ СН'!$G$5-'СЕТ СН'!$G$20</f>
        <v>5245.1123074100005</v>
      </c>
      <c r="V50" s="36">
        <f>SUMIFS(СВЦЭМ!$C$39:$C$782,СВЦЭМ!$A$39:$A$782,$A50,СВЦЭМ!$B$39:$B$782,V$47)+'СЕТ СН'!$G$12+СВЦЭМ!$D$10+'СЕТ СН'!$G$5-'СЕТ СН'!$G$20</f>
        <v>5275.2664611500004</v>
      </c>
      <c r="W50" s="36">
        <f>SUMIFS(СВЦЭМ!$C$39:$C$782,СВЦЭМ!$A$39:$A$782,$A50,СВЦЭМ!$B$39:$B$782,W$47)+'СЕТ СН'!$G$12+СВЦЭМ!$D$10+'СЕТ СН'!$G$5-'СЕТ СН'!$G$20</f>
        <v>5283.8472844900007</v>
      </c>
      <c r="X50" s="36">
        <f>SUMIFS(СВЦЭМ!$C$39:$C$782,СВЦЭМ!$A$39:$A$782,$A50,СВЦЭМ!$B$39:$B$782,X$47)+'СЕТ СН'!$G$12+СВЦЭМ!$D$10+'СЕТ СН'!$G$5-'СЕТ СН'!$G$20</f>
        <v>5336.19218757</v>
      </c>
      <c r="Y50" s="36">
        <f>SUMIFS(СВЦЭМ!$C$39:$C$782,СВЦЭМ!$A$39:$A$782,$A50,СВЦЭМ!$B$39:$B$782,Y$47)+'СЕТ СН'!$G$12+СВЦЭМ!$D$10+'СЕТ СН'!$G$5-'СЕТ СН'!$G$20</f>
        <v>5463.08163014</v>
      </c>
    </row>
    <row r="51" spans="1:25" ht="15.75" x14ac:dyDescent="0.2">
      <c r="A51" s="35">
        <f t="shared" si="1"/>
        <v>45234</v>
      </c>
      <c r="B51" s="36">
        <f>SUMIFS(СВЦЭМ!$C$39:$C$782,СВЦЭМ!$A$39:$A$782,$A51,СВЦЭМ!$B$39:$B$782,B$47)+'СЕТ СН'!$G$12+СВЦЭМ!$D$10+'СЕТ СН'!$G$5-'СЕТ СН'!$G$20</f>
        <v>5262.9066793300008</v>
      </c>
      <c r="C51" s="36">
        <f>SUMIFS(СВЦЭМ!$C$39:$C$782,СВЦЭМ!$A$39:$A$782,$A51,СВЦЭМ!$B$39:$B$782,C$47)+'СЕТ СН'!$G$12+СВЦЭМ!$D$10+'СЕТ СН'!$G$5-'СЕТ СН'!$G$20</f>
        <v>5326.98546102</v>
      </c>
      <c r="D51" s="36">
        <f>SUMIFS(СВЦЭМ!$C$39:$C$782,СВЦЭМ!$A$39:$A$782,$A51,СВЦЭМ!$B$39:$B$782,D$47)+'СЕТ СН'!$G$12+СВЦЭМ!$D$10+'СЕТ СН'!$G$5-'СЕТ СН'!$G$20</f>
        <v>5400.2792332500003</v>
      </c>
      <c r="E51" s="36">
        <f>SUMIFS(СВЦЭМ!$C$39:$C$782,СВЦЭМ!$A$39:$A$782,$A51,СВЦЭМ!$B$39:$B$782,E$47)+'СЕТ СН'!$G$12+СВЦЭМ!$D$10+'СЕТ СН'!$G$5-'СЕТ СН'!$G$20</f>
        <v>5419.1758167799999</v>
      </c>
      <c r="F51" s="36">
        <f>SUMIFS(СВЦЭМ!$C$39:$C$782,СВЦЭМ!$A$39:$A$782,$A51,СВЦЭМ!$B$39:$B$782,F$47)+'СЕТ СН'!$G$12+СВЦЭМ!$D$10+'СЕТ СН'!$G$5-'СЕТ СН'!$G$20</f>
        <v>5424.7725041600006</v>
      </c>
      <c r="G51" s="36">
        <f>SUMIFS(СВЦЭМ!$C$39:$C$782,СВЦЭМ!$A$39:$A$782,$A51,СВЦЭМ!$B$39:$B$782,G$47)+'СЕТ СН'!$G$12+СВЦЭМ!$D$10+'СЕТ СН'!$G$5-'СЕТ СН'!$G$20</f>
        <v>5425.8171000900002</v>
      </c>
      <c r="H51" s="36">
        <f>SUMIFS(СВЦЭМ!$C$39:$C$782,СВЦЭМ!$A$39:$A$782,$A51,СВЦЭМ!$B$39:$B$782,H$47)+'СЕТ СН'!$G$12+СВЦЭМ!$D$10+'СЕТ СН'!$G$5-'СЕТ СН'!$G$20</f>
        <v>5412.5670120300001</v>
      </c>
      <c r="I51" s="36">
        <f>SUMIFS(СВЦЭМ!$C$39:$C$782,СВЦЭМ!$A$39:$A$782,$A51,СВЦЭМ!$B$39:$B$782,I$47)+'СЕТ СН'!$G$12+СВЦЭМ!$D$10+'СЕТ СН'!$G$5-'СЕТ СН'!$G$20</f>
        <v>5301.71646513</v>
      </c>
      <c r="J51" s="36">
        <f>SUMIFS(СВЦЭМ!$C$39:$C$782,СВЦЭМ!$A$39:$A$782,$A51,СВЦЭМ!$B$39:$B$782,J$47)+'СЕТ СН'!$G$12+СВЦЭМ!$D$10+'СЕТ СН'!$G$5-'СЕТ СН'!$G$20</f>
        <v>5215.1305350100001</v>
      </c>
      <c r="K51" s="36">
        <f>SUMIFS(СВЦЭМ!$C$39:$C$782,СВЦЭМ!$A$39:$A$782,$A51,СВЦЭМ!$B$39:$B$782,K$47)+'СЕТ СН'!$G$12+СВЦЭМ!$D$10+'СЕТ СН'!$G$5-'СЕТ СН'!$G$20</f>
        <v>5157.5102253500008</v>
      </c>
      <c r="L51" s="36">
        <f>SUMIFS(СВЦЭМ!$C$39:$C$782,СВЦЭМ!$A$39:$A$782,$A51,СВЦЭМ!$B$39:$B$782,L$47)+'СЕТ СН'!$G$12+СВЦЭМ!$D$10+'СЕТ СН'!$G$5-'СЕТ СН'!$G$20</f>
        <v>5133.4843379000004</v>
      </c>
      <c r="M51" s="36">
        <f>SUMIFS(СВЦЭМ!$C$39:$C$782,СВЦЭМ!$A$39:$A$782,$A51,СВЦЭМ!$B$39:$B$782,M$47)+'СЕТ СН'!$G$12+СВЦЭМ!$D$10+'СЕТ СН'!$G$5-'СЕТ СН'!$G$20</f>
        <v>5125.2939807900002</v>
      </c>
      <c r="N51" s="36">
        <f>SUMIFS(СВЦЭМ!$C$39:$C$782,СВЦЭМ!$A$39:$A$782,$A51,СВЦЭМ!$B$39:$B$782,N$47)+'СЕТ СН'!$G$12+СВЦЭМ!$D$10+'СЕТ СН'!$G$5-'СЕТ СН'!$G$20</f>
        <v>5152.9200347900005</v>
      </c>
      <c r="O51" s="36">
        <f>SUMIFS(СВЦЭМ!$C$39:$C$782,СВЦЭМ!$A$39:$A$782,$A51,СВЦЭМ!$B$39:$B$782,O$47)+'СЕТ СН'!$G$12+СВЦЭМ!$D$10+'СЕТ СН'!$G$5-'СЕТ СН'!$G$20</f>
        <v>5178.92509058</v>
      </c>
      <c r="P51" s="36">
        <f>SUMIFS(СВЦЭМ!$C$39:$C$782,СВЦЭМ!$A$39:$A$782,$A51,СВЦЭМ!$B$39:$B$782,P$47)+'СЕТ СН'!$G$12+СВЦЭМ!$D$10+'СЕТ СН'!$G$5-'СЕТ СН'!$G$20</f>
        <v>5201.0498582100008</v>
      </c>
      <c r="Q51" s="36">
        <f>SUMIFS(СВЦЭМ!$C$39:$C$782,СВЦЭМ!$A$39:$A$782,$A51,СВЦЭМ!$B$39:$B$782,Q$47)+'СЕТ СН'!$G$12+СВЦЭМ!$D$10+'СЕТ СН'!$G$5-'СЕТ СН'!$G$20</f>
        <v>5205.3628533400006</v>
      </c>
      <c r="R51" s="36">
        <f>SUMIFS(СВЦЭМ!$C$39:$C$782,СВЦЭМ!$A$39:$A$782,$A51,СВЦЭМ!$B$39:$B$782,R$47)+'СЕТ СН'!$G$12+СВЦЭМ!$D$10+'СЕТ СН'!$G$5-'СЕТ СН'!$G$20</f>
        <v>5199.9715750400001</v>
      </c>
      <c r="S51" s="36">
        <f>SUMIFS(СВЦЭМ!$C$39:$C$782,СВЦЭМ!$A$39:$A$782,$A51,СВЦЭМ!$B$39:$B$782,S$47)+'СЕТ СН'!$G$12+СВЦЭМ!$D$10+'СЕТ СН'!$G$5-'СЕТ СН'!$G$20</f>
        <v>5172.1442918900002</v>
      </c>
      <c r="T51" s="36">
        <f>SUMIFS(СВЦЭМ!$C$39:$C$782,СВЦЭМ!$A$39:$A$782,$A51,СВЦЭМ!$B$39:$B$782,T$47)+'СЕТ СН'!$G$12+СВЦЭМ!$D$10+'СЕТ СН'!$G$5-'СЕТ СН'!$G$20</f>
        <v>5103.0290437399999</v>
      </c>
      <c r="U51" s="36">
        <f>SUMIFS(СВЦЭМ!$C$39:$C$782,СВЦЭМ!$A$39:$A$782,$A51,СВЦЭМ!$B$39:$B$782,U$47)+'СЕТ СН'!$G$12+СВЦЭМ!$D$10+'СЕТ СН'!$G$5-'СЕТ СН'!$G$20</f>
        <v>5088.6506288500004</v>
      </c>
      <c r="V51" s="36">
        <f>SUMIFS(СВЦЭМ!$C$39:$C$782,СВЦЭМ!$A$39:$A$782,$A51,СВЦЭМ!$B$39:$B$782,V$47)+'СЕТ СН'!$G$12+СВЦЭМ!$D$10+'СЕТ СН'!$G$5-'СЕТ СН'!$G$20</f>
        <v>5111.2338516400005</v>
      </c>
      <c r="W51" s="36">
        <f>SUMIFS(СВЦЭМ!$C$39:$C$782,СВЦЭМ!$A$39:$A$782,$A51,СВЦЭМ!$B$39:$B$782,W$47)+'СЕТ СН'!$G$12+СВЦЭМ!$D$10+'СЕТ СН'!$G$5-'СЕТ СН'!$G$20</f>
        <v>5137.25156986</v>
      </c>
      <c r="X51" s="36">
        <f>SUMIFS(СВЦЭМ!$C$39:$C$782,СВЦЭМ!$A$39:$A$782,$A51,СВЦЭМ!$B$39:$B$782,X$47)+'СЕТ СН'!$G$12+СВЦЭМ!$D$10+'СЕТ СН'!$G$5-'СЕТ СН'!$G$20</f>
        <v>5182.0581873900001</v>
      </c>
      <c r="Y51" s="36">
        <f>SUMIFS(СВЦЭМ!$C$39:$C$782,СВЦЭМ!$A$39:$A$782,$A51,СВЦЭМ!$B$39:$B$782,Y$47)+'СЕТ СН'!$G$12+СВЦЭМ!$D$10+'СЕТ СН'!$G$5-'СЕТ СН'!$G$20</f>
        <v>5221.8873258900003</v>
      </c>
    </row>
    <row r="52" spans="1:25" ht="15.75" x14ac:dyDescent="0.2">
      <c r="A52" s="35">
        <f t="shared" si="1"/>
        <v>45235</v>
      </c>
      <c r="B52" s="36">
        <f>SUMIFS(СВЦЭМ!$C$39:$C$782,СВЦЭМ!$A$39:$A$782,$A52,СВЦЭМ!$B$39:$B$782,B$47)+'СЕТ СН'!$G$12+СВЦЭМ!$D$10+'СЕТ СН'!$G$5-'СЕТ СН'!$G$20</f>
        <v>5372.0631523800002</v>
      </c>
      <c r="C52" s="36">
        <f>SUMIFS(СВЦЭМ!$C$39:$C$782,СВЦЭМ!$A$39:$A$782,$A52,СВЦЭМ!$B$39:$B$782,C$47)+'СЕТ СН'!$G$12+СВЦЭМ!$D$10+'СЕТ СН'!$G$5-'СЕТ СН'!$G$20</f>
        <v>5420.7124897000003</v>
      </c>
      <c r="D52" s="36">
        <f>SUMIFS(СВЦЭМ!$C$39:$C$782,СВЦЭМ!$A$39:$A$782,$A52,СВЦЭМ!$B$39:$B$782,D$47)+'СЕТ СН'!$G$12+СВЦЭМ!$D$10+'СЕТ СН'!$G$5-'СЕТ СН'!$G$20</f>
        <v>5482.5697520600006</v>
      </c>
      <c r="E52" s="36">
        <f>SUMIFS(СВЦЭМ!$C$39:$C$782,СВЦЭМ!$A$39:$A$782,$A52,СВЦЭМ!$B$39:$B$782,E$47)+'СЕТ СН'!$G$12+СВЦЭМ!$D$10+'СЕТ СН'!$G$5-'СЕТ СН'!$G$20</f>
        <v>5478.8739894099999</v>
      </c>
      <c r="F52" s="36">
        <f>SUMIFS(СВЦЭМ!$C$39:$C$782,СВЦЭМ!$A$39:$A$782,$A52,СВЦЭМ!$B$39:$B$782,F$47)+'СЕТ СН'!$G$12+СВЦЭМ!$D$10+'СЕТ СН'!$G$5-'СЕТ СН'!$G$20</f>
        <v>5489.9423334000003</v>
      </c>
      <c r="G52" s="36">
        <f>SUMIFS(СВЦЭМ!$C$39:$C$782,СВЦЭМ!$A$39:$A$782,$A52,СВЦЭМ!$B$39:$B$782,G$47)+'СЕТ СН'!$G$12+СВЦЭМ!$D$10+'СЕТ СН'!$G$5-'СЕТ СН'!$G$20</f>
        <v>5486.34898806</v>
      </c>
      <c r="H52" s="36">
        <f>SUMIFS(СВЦЭМ!$C$39:$C$782,СВЦЭМ!$A$39:$A$782,$A52,СВЦЭМ!$B$39:$B$782,H$47)+'СЕТ СН'!$G$12+СВЦЭМ!$D$10+'СЕТ СН'!$G$5-'СЕТ СН'!$G$20</f>
        <v>5463.6606274000005</v>
      </c>
      <c r="I52" s="36">
        <f>SUMIFS(СВЦЭМ!$C$39:$C$782,СВЦЭМ!$A$39:$A$782,$A52,СВЦЭМ!$B$39:$B$782,I$47)+'СЕТ СН'!$G$12+СВЦЭМ!$D$10+'СЕТ СН'!$G$5-'СЕТ СН'!$G$20</f>
        <v>5435.7909953600001</v>
      </c>
      <c r="J52" s="36">
        <f>SUMIFS(СВЦЭМ!$C$39:$C$782,СВЦЭМ!$A$39:$A$782,$A52,СВЦЭМ!$B$39:$B$782,J$47)+'СЕТ СН'!$G$12+СВЦЭМ!$D$10+'СЕТ СН'!$G$5-'СЕТ СН'!$G$20</f>
        <v>5378.8283353300003</v>
      </c>
      <c r="K52" s="36">
        <f>SUMIFS(СВЦЭМ!$C$39:$C$782,СВЦЭМ!$A$39:$A$782,$A52,СВЦЭМ!$B$39:$B$782,K$47)+'СЕТ СН'!$G$12+СВЦЭМ!$D$10+'СЕТ СН'!$G$5-'СЕТ СН'!$G$20</f>
        <v>5305.7404954100002</v>
      </c>
      <c r="L52" s="36">
        <f>SUMIFS(СВЦЭМ!$C$39:$C$782,СВЦЭМ!$A$39:$A$782,$A52,СВЦЭМ!$B$39:$B$782,L$47)+'СЕТ СН'!$G$12+СВЦЭМ!$D$10+'СЕТ СН'!$G$5-'СЕТ СН'!$G$20</f>
        <v>5284.1540284300008</v>
      </c>
      <c r="M52" s="36">
        <f>SUMIFS(СВЦЭМ!$C$39:$C$782,СВЦЭМ!$A$39:$A$782,$A52,СВЦЭМ!$B$39:$B$782,M$47)+'СЕТ СН'!$G$12+СВЦЭМ!$D$10+'СЕТ СН'!$G$5-'СЕТ СН'!$G$20</f>
        <v>5287.3404670700002</v>
      </c>
      <c r="N52" s="36">
        <f>SUMIFS(СВЦЭМ!$C$39:$C$782,СВЦЭМ!$A$39:$A$782,$A52,СВЦЭМ!$B$39:$B$782,N$47)+'СЕТ СН'!$G$12+СВЦЭМ!$D$10+'СЕТ СН'!$G$5-'СЕТ СН'!$G$20</f>
        <v>5286.8835496800002</v>
      </c>
      <c r="O52" s="36">
        <f>SUMIFS(СВЦЭМ!$C$39:$C$782,СВЦЭМ!$A$39:$A$782,$A52,СВЦЭМ!$B$39:$B$782,O$47)+'СЕТ СН'!$G$12+СВЦЭМ!$D$10+'СЕТ СН'!$G$5-'СЕТ СН'!$G$20</f>
        <v>5307.6698249800002</v>
      </c>
      <c r="P52" s="36">
        <f>SUMIFS(СВЦЭМ!$C$39:$C$782,СВЦЭМ!$A$39:$A$782,$A52,СВЦЭМ!$B$39:$B$782,P$47)+'СЕТ СН'!$G$12+СВЦЭМ!$D$10+'СЕТ СН'!$G$5-'СЕТ СН'!$G$20</f>
        <v>5330.0769900600008</v>
      </c>
      <c r="Q52" s="36">
        <f>SUMIFS(СВЦЭМ!$C$39:$C$782,СВЦЭМ!$A$39:$A$782,$A52,СВЦЭМ!$B$39:$B$782,Q$47)+'СЕТ СН'!$G$12+СВЦЭМ!$D$10+'СЕТ СН'!$G$5-'СЕТ СН'!$G$20</f>
        <v>5344.7788197899999</v>
      </c>
      <c r="R52" s="36">
        <f>SUMIFS(СВЦЭМ!$C$39:$C$782,СВЦЭМ!$A$39:$A$782,$A52,СВЦЭМ!$B$39:$B$782,R$47)+'СЕТ СН'!$G$12+СВЦЭМ!$D$10+'СЕТ СН'!$G$5-'СЕТ СН'!$G$20</f>
        <v>5336.0028121699997</v>
      </c>
      <c r="S52" s="36">
        <f>SUMIFS(СВЦЭМ!$C$39:$C$782,СВЦЭМ!$A$39:$A$782,$A52,СВЦЭМ!$B$39:$B$782,S$47)+'СЕТ СН'!$G$12+СВЦЭМ!$D$10+'СЕТ СН'!$G$5-'СЕТ СН'!$G$20</f>
        <v>5309.1831626800004</v>
      </c>
      <c r="T52" s="36">
        <f>SUMIFS(СВЦЭМ!$C$39:$C$782,СВЦЭМ!$A$39:$A$782,$A52,СВЦЭМ!$B$39:$B$782,T$47)+'СЕТ СН'!$G$12+СВЦЭМ!$D$10+'СЕТ СН'!$G$5-'СЕТ СН'!$G$20</f>
        <v>5236.06955199</v>
      </c>
      <c r="U52" s="36">
        <f>SUMIFS(СВЦЭМ!$C$39:$C$782,СВЦЭМ!$A$39:$A$782,$A52,СВЦЭМ!$B$39:$B$782,U$47)+'СЕТ СН'!$G$12+СВЦЭМ!$D$10+'СЕТ СН'!$G$5-'СЕТ СН'!$G$20</f>
        <v>5225.4774291200001</v>
      </c>
      <c r="V52" s="36">
        <f>SUMIFS(СВЦЭМ!$C$39:$C$782,СВЦЭМ!$A$39:$A$782,$A52,СВЦЭМ!$B$39:$B$782,V$47)+'СЕТ СН'!$G$12+СВЦЭМ!$D$10+'СЕТ СН'!$G$5-'СЕТ СН'!$G$20</f>
        <v>5244.7701684900003</v>
      </c>
      <c r="W52" s="36">
        <f>SUMIFS(СВЦЭМ!$C$39:$C$782,СВЦЭМ!$A$39:$A$782,$A52,СВЦЭМ!$B$39:$B$782,W$47)+'СЕТ СН'!$G$12+СВЦЭМ!$D$10+'СЕТ СН'!$G$5-'СЕТ СН'!$G$20</f>
        <v>5262.1033565800008</v>
      </c>
      <c r="X52" s="36">
        <f>SUMIFS(СВЦЭМ!$C$39:$C$782,СВЦЭМ!$A$39:$A$782,$A52,СВЦЭМ!$B$39:$B$782,X$47)+'СЕТ СН'!$G$12+СВЦЭМ!$D$10+'СЕТ СН'!$G$5-'СЕТ СН'!$G$20</f>
        <v>5306.6518079300004</v>
      </c>
      <c r="Y52" s="36">
        <f>SUMIFS(СВЦЭМ!$C$39:$C$782,СВЦЭМ!$A$39:$A$782,$A52,СВЦЭМ!$B$39:$B$782,Y$47)+'СЕТ СН'!$G$12+СВЦЭМ!$D$10+'СЕТ СН'!$G$5-'СЕТ СН'!$G$20</f>
        <v>5365.6900000400001</v>
      </c>
    </row>
    <row r="53" spans="1:25" ht="15.75" x14ac:dyDescent="0.2">
      <c r="A53" s="35">
        <f t="shared" si="1"/>
        <v>45236</v>
      </c>
      <c r="B53" s="36">
        <f>SUMIFS(СВЦЭМ!$C$39:$C$782,СВЦЭМ!$A$39:$A$782,$A53,СВЦЭМ!$B$39:$B$782,B$47)+'СЕТ СН'!$G$12+СВЦЭМ!$D$10+'СЕТ СН'!$G$5-'СЕТ СН'!$G$20</f>
        <v>5279.2639375700001</v>
      </c>
      <c r="C53" s="36">
        <f>SUMIFS(СВЦЭМ!$C$39:$C$782,СВЦЭМ!$A$39:$A$782,$A53,СВЦЭМ!$B$39:$B$782,C$47)+'СЕТ СН'!$G$12+СВЦЭМ!$D$10+'СЕТ СН'!$G$5-'СЕТ СН'!$G$20</f>
        <v>5330.18379284</v>
      </c>
      <c r="D53" s="36">
        <f>SUMIFS(СВЦЭМ!$C$39:$C$782,СВЦЭМ!$A$39:$A$782,$A53,СВЦЭМ!$B$39:$B$782,D$47)+'СЕТ СН'!$G$12+СВЦЭМ!$D$10+'СЕТ СН'!$G$5-'СЕТ СН'!$G$20</f>
        <v>5351.0937171100004</v>
      </c>
      <c r="E53" s="36">
        <f>SUMIFS(СВЦЭМ!$C$39:$C$782,СВЦЭМ!$A$39:$A$782,$A53,СВЦЭМ!$B$39:$B$782,E$47)+'СЕТ СН'!$G$12+СВЦЭМ!$D$10+'СЕТ СН'!$G$5-'СЕТ СН'!$G$20</f>
        <v>5367.9050384399998</v>
      </c>
      <c r="F53" s="36">
        <f>SUMIFS(СВЦЭМ!$C$39:$C$782,СВЦЭМ!$A$39:$A$782,$A53,СВЦЭМ!$B$39:$B$782,F$47)+'СЕТ СН'!$G$12+СВЦЭМ!$D$10+'СЕТ СН'!$G$5-'СЕТ СН'!$G$20</f>
        <v>5367.98920671</v>
      </c>
      <c r="G53" s="36">
        <f>SUMIFS(СВЦЭМ!$C$39:$C$782,СВЦЭМ!$A$39:$A$782,$A53,СВЦЭМ!$B$39:$B$782,G$47)+'СЕТ СН'!$G$12+СВЦЭМ!$D$10+'СЕТ СН'!$G$5-'СЕТ СН'!$G$20</f>
        <v>5354.6988915000002</v>
      </c>
      <c r="H53" s="36">
        <f>SUMIFS(СВЦЭМ!$C$39:$C$782,СВЦЭМ!$A$39:$A$782,$A53,СВЦЭМ!$B$39:$B$782,H$47)+'СЕТ СН'!$G$12+СВЦЭМ!$D$10+'СЕТ СН'!$G$5-'СЕТ СН'!$G$20</f>
        <v>5350.6070203199997</v>
      </c>
      <c r="I53" s="36">
        <f>SUMIFS(СВЦЭМ!$C$39:$C$782,СВЦЭМ!$A$39:$A$782,$A53,СВЦЭМ!$B$39:$B$782,I$47)+'СЕТ СН'!$G$12+СВЦЭМ!$D$10+'СЕТ СН'!$G$5-'СЕТ СН'!$G$20</f>
        <v>5314.7524053500001</v>
      </c>
      <c r="J53" s="36">
        <f>SUMIFS(СВЦЭМ!$C$39:$C$782,СВЦЭМ!$A$39:$A$782,$A53,СВЦЭМ!$B$39:$B$782,J$47)+'СЕТ СН'!$G$12+СВЦЭМ!$D$10+'СЕТ СН'!$G$5-'СЕТ СН'!$G$20</f>
        <v>5264.9843483300001</v>
      </c>
      <c r="K53" s="36">
        <f>SUMIFS(СВЦЭМ!$C$39:$C$782,СВЦЭМ!$A$39:$A$782,$A53,СВЦЭМ!$B$39:$B$782,K$47)+'СЕТ СН'!$G$12+СВЦЭМ!$D$10+'СЕТ СН'!$G$5-'СЕТ СН'!$G$20</f>
        <v>5186.5088821999998</v>
      </c>
      <c r="L53" s="36">
        <f>SUMIFS(СВЦЭМ!$C$39:$C$782,СВЦЭМ!$A$39:$A$782,$A53,СВЦЭМ!$B$39:$B$782,L$47)+'СЕТ СН'!$G$12+СВЦЭМ!$D$10+'СЕТ СН'!$G$5-'СЕТ СН'!$G$20</f>
        <v>5150.6184659600003</v>
      </c>
      <c r="M53" s="36">
        <f>SUMIFS(СВЦЭМ!$C$39:$C$782,СВЦЭМ!$A$39:$A$782,$A53,СВЦЭМ!$B$39:$B$782,M$47)+'СЕТ СН'!$G$12+СВЦЭМ!$D$10+'СЕТ СН'!$G$5-'СЕТ СН'!$G$20</f>
        <v>5153.0469610600003</v>
      </c>
      <c r="N53" s="36">
        <f>SUMIFS(СВЦЭМ!$C$39:$C$782,СВЦЭМ!$A$39:$A$782,$A53,СВЦЭМ!$B$39:$B$782,N$47)+'СЕТ СН'!$G$12+СВЦЭМ!$D$10+'СЕТ СН'!$G$5-'СЕТ СН'!$G$20</f>
        <v>5158.6235232300005</v>
      </c>
      <c r="O53" s="36">
        <f>SUMIFS(СВЦЭМ!$C$39:$C$782,СВЦЭМ!$A$39:$A$782,$A53,СВЦЭМ!$B$39:$B$782,O$47)+'СЕТ СН'!$G$12+СВЦЭМ!$D$10+'СЕТ СН'!$G$5-'СЕТ СН'!$G$20</f>
        <v>5181.5570349600002</v>
      </c>
      <c r="P53" s="36">
        <f>SUMIFS(СВЦЭМ!$C$39:$C$782,СВЦЭМ!$A$39:$A$782,$A53,СВЦЭМ!$B$39:$B$782,P$47)+'СЕТ СН'!$G$12+СВЦЭМ!$D$10+'СЕТ СН'!$G$5-'СЕТ СН'!$G$20</f>
        <v>5188.9732027200007</v>
      </c>
      <c r="Q53" s="36">
        <f>SUMIFS(СВЦЭМ!$C$39:$C$782,СВЦЭМ!$A$39:$A$782,$A53,СВЦЭМ!$B$39:$B$782,Q$47)+'СЕТ СН'!$G$12+СВЦЭМ!$D$10+'СЕТ СН'!$G$5-'СЕТ СН'!$G$20</f>
        <v>5202.7342569100001</v>
      </c>
      <c r="R53" s="36">
        <f>SUMIFS(СВЦЭМ!$C$39:$C$782,СВЦЭМ!$A$39:$A$782,$A53,СВЦЭМ!$B$39:$B$782,R$47)+'СЕТ СН'!$G$12+СВЦЭМ!$D$10+'СЕТ СН'!$G$5-'СЕТ СН'!$G$20</f>
        <v>5192.2926787800006</v>
      </c>
      <c r="S53" s="36">
        <f>SUMIFS(СВЦЭМ!$C$39:$C$782,СВЦЭМ!$A$39:$A$782,$A53,СВЦЭМ!$B$39:$B$782,S$47)+'СЕТ СН'!$G$12+СВЦЭМ!$D$10+'СЕТ СН'!$G$5-'СЕТ СН'!$G$20</f>
        <v>5160.0383075700001</v>
      </c>
      <c r="T53" s="36">
        <f>SUMIFS(СВЦЭМ!$C$39:$C$782,СВЦЭМ!$A$39:$A$782,$A53,СВЦЭМ!$B$39:$B$782,T$47)+'СЕТ СН'!$G$12+СВЦЭМ!$D$10+'СЕТ СН'!$G$5-'СЕТ СН'!$G$20</f>
        <v>5084.7208343600005</v>
      </c>
      <c r="U53" s="36">
        <f>SUMIFS(СВЦЭМ!$C$39:$C$782,СВЦЭМ!$A$39:$A$782,$A53,СВЦЭМ!$B$39:$B$782,U$47)+'СЕТ СН'!$G$12+СВЦЭМ!$D$10+'СЕТ СН'!$G$5-'СЕТ СН'!$G$20</f>
        <v>5067.5577179299999</v>
      </c>
      <c r="V53" s="36">
        <f>SUMIFS(СВЦЭМ!$C$39:$C$782,СВЦЭМ!$A$39:$A$782,$A53,СВЦЭМ!$B$39:$B$782,V$47)+'СЕТ СН'!$G$12+СВЦЭМ!$D$10+'СЕТ СН'!$G$5-'СЕТ СН'!$G$20</f>
        <v>5101.0369659600001</v>
      </c>
      <c r="W53" s="36">
        <f>SUMIFS(СВЦЭМ!$C$39:$C$782,СВЦЭМ!$A$39:$A$782,$A53,СВЦЭМ!$B$39:$B$782,W$47)+'СЕТ СН'!$G$12+СВЦЭМ!$D$10+'СЕТ СН'!$G$5-'СЕТ СН'!$G$20</f>
        <v>5125.2344317000006</v>
      </c>
      <c r="X53" s="36">
        <f>SUMIFS(СВЦЭМ!$C$39:$C$782,СВЦЭМ!$A$39:$A$782,$A53,СВЦЭМ!$B$39:$B$782,X$47)+'СЕТ СН'!$G$12+СВЦЭМ!$D$10+'СЕТ СН'!$G$5-'СЕТ СН'!$G$20</f>
        <v>5169.5000049600003</v>
      </c>
      <c r="Y53" s="36">
        <f>SUMIFS(СВЦЭМ!$C$39:$C$782,СВЦЭМ!$A$39:$A$782,$A53,СВЦЭМ!$B$39:$B$782,Y$47)+'СЕТ СН'!$G$12+СВЦЭМ!$D$10+'СЕТ СН'!$G$5-'СЕТ СН'!$G$20</f>
        <v>5216.9860094200003</v>
      </c>
    </row>
    <row r="54" spans="1:25" ht="15.75" x14ac:dyDescent="0.2">
      <c r="A54" s="35">
        <f t="shared" si="1"/>
        <v>45237</v>
      </c>
      <c r="B54" s="36">
        <f>SUMIFS(СВЦЭМ!$C$39:$C$782,СВЦЭМ!$A$39:$A$782,$A54,СВЦЭМ!$B$39:$B$782,B$47)+'СЕТ СН'!$G$12+СВЦЭМ!$D$10+'СЕТ СН'!$G$5-'СЕТ СН'!$G$20</f>
        <v>5226.3613605200007</v>
      </c>
      <c r="C54" s="36">
        <f>SUMIFS(СВЦЭМ!$C$39:$C$782,СВЦЭМ!$A$39:$A$782,$A54,СВЦЭМ!$B$39:$B$782,C$47)+'СЕТ СН'!$G$12+СВЦЭМ!$D$10+'СЕТ СН'!$G$5-'СЕТ СН'!$G$20</f>
        <v>5279.2999368600003</v>
      </c>
      <c r="D54" s="36">
        <f>SUMIFS(СВЦЭМ!$C$39:$C$782,СВЦЭМ!$A$39:$A$782,$A54,СВЦЭМ!$B$39:$B$782,D$47)+'СЕТ СН'!$G$12+СВЦЭМ!$D$10+'СЕТ СН'!$G$5-'СЕТ СН'!$G$20</f>
        <v>5340.4475093800002</v>
      </c>
      <c r="E54" s="36">
        <f>SUMIFS(СВЦЭМ!$C$39:$C$782,СВЦЭМ!$A$39:$A$782,$A54,СВЦЭМ!$B$39:$B$782,E$47)+'СЕТ СН'!$G$12+СВЦЭМ!$D$10+'СЕТ СН'!$G$5-'СЕТ СН'!$G$20</f>
        <v>5326.0393585000002</v>
      </c>
      <c r="F54" s="36">
        <f>SUMIFS(СВЦЭМ!$C$39:$C$782,СВЦЭМ!$A$39:$A$782,$A54,СВЦЭМ!$B$39:$B$782,F$47)+'СЕТ СН'!$G$12+СВЦЭМ!$D$10+'СЕТ СН'!$G$5-'СЕТ СН'!$G$20</f>
        <v>5328.2343151700006</v>
      </c>
      <c r="G54" s="36">
        <f>SUMIFS(СВЦЭМ!$C$39:$C$782,СВЦЭМ!$A$39:$A$782,$A54,СВЦЭМ!$B$39:$B$782,G$47)+'СЕТ СН'!$G$12+СВЦЭМ!$D$10+'СЕТ СН'!$G$5-'СЕТ СН'!$G$20</f>
        <v>5312.5159040100007</v>
      </c>
      <c r="H54" s="36">
        <f>SUMIFS(СВЦЭМ!$C$39:$C$782,СВЦЭМ!$A$39:$A$782,$A54,СВЦЭМ!$B$39:$B$782,H$47)+'СЕТ СН'!$G$12+СВЦЭМ!$D$10+'СЕТ СН'!$G$5-'СЕТ СН'!$G$20</f>
        <v>5302.6863245100003</v>
      </c>
      <c r="I54" s="36">
        <f>SUMIFS(СВЦЭМ!$C$39:$C$782,СВЦЭМ!$A$39:$A$782,$A54,СВЦЭМ!$B$39:$B$782,I$47)+'СЕТ СН'!$G$12+СВЦЭМ!$D$10+'СЕТ СН'!$G$5-'СЕТ СН'!$G$20</f>
        <v>5253.5073361200002</v>
      </c>
      <c r="J54" s="36">
        <f>SUMIFS(СВЦЭМ!$C$39:$C$782,СВЦЭМ!$A$39:$A$782,$A54,СВЦЭМ!$B$39:$B$782,J$47)+'СЕТ СН'!$G$12+СВЦЭМ!$D$10+'СЕТ СН'!$G$5-'СЕТ СН'!$G$20</f>
        <v>5209.4036859000007</v>
      </c>
      <c r="K54" s="36">
        <f>SUMIFS(СВЦЭМ!$C$39:$C$782,СВЦЭМ!$A$39:$A$782,$A54,СВЦЭМ!$B$39:$B$782,K$47)+'СЕТ СН'!$G$12+СВЦЭМ!$D$10+'СЕТ СН'!$G$5-'СЕТ СН'!$G$20</f>
        <v>5193.8971743399998</v>
      </c>
      <c r="L54" s="36">
        <f>SUMIFS(СВЦЭМ!$C$39:$C$782,СВЦЭМ!$A$39:$A$782,$A54,СВЦЭМ!$B$39:$B$782,L$47)+'СЕТ СН'!$G$12+СВЦЭМ!$D$10+'СЕТ СН'!$G$5-'СЕТ СН'!$G$20</f>
        <v>5156.5243239500005</v>
      </c>
      <c r="M54" s="36">
        <f>SUMIFS(СВЦЭМ!$C$39:$C$782,СВЦЭМ!$A$39:$A$782,$A54,СВЦЭМ!$B$39:$B$782,M$47)+'СЕТ СН'!$G$12+СВЦЭМ!$D$10+'СЕТ СН'!$G$5-'СЕТ СН'!$G$20</f>
        <v>5165.9616986500005</v>
      </c>
      <c r="N54" s="36">
        <f>SUMIFS(СВЦЭМ!$C$39:$C$782,СВЦЭМ!$A$39:$A$782,$A54,СВЦЭМ!$B$39:$B$782,N$47)+'СЕТ СН'!$G$12+СВЦЭМ!$D$10+'СЕТ СН'!$G$5-'СЕТ СН'!$G$20</f>
        <v>5183.5085287100001</v>
      </c>
      <c r="O54" s="36">
        <f>SUMIFS(СВЦЭМ!$C$39:$C$782,СВЦЭМ!$A$39:$A$782,$A54,СВЦЭМ!$B$39:$B$782,O$47)+'СЕТ СН'!$G$12+СВЦЭМ!$D$10+'СЕТ СН'!$G$5-'СЕТ СН'!$G$20</f>
        <v>5203.3726058400007</v>
      </c>
      <c r="P54" s="36">
        <f>SUMIFS(СВЦЭМ!$C$39:$C$782,СВЦЭМ!$A$39:$A$782,$A54,СВЦЭМ!$B$39:$B$782,P$47)+'СЕТ СН'!$G$12+СВЦЭМ!$D$10+'СЕТ СН'!$G$5-'СЕТ СН'!$G$20</f>
        <v>5203.7361274499999</v>
      </c>
      <c r="Q54" s="36">
        <f>SUMIFS(СВЦЭМ!$C$39:$C$782,СВЦЭМ!$A$39:$A$782,$A54,СВЦЭМ!$B$39:$B$782,Q$47)+'СЕТ СН'!$G$12+СВЦЭМ!$D$10+'СЕТ СН'!$G$5-'СЕТ СН'!$G$20</f>
        <v>5221.8364665400004</v>
      </c>
      <c r="R54" s="36">
        <f>SUMIFS(СВЦЭМ!$C$39:$C$782,СВЦЭМ!$A$39:$A$782,$A54,СВЦЭМ!$B$39:$B$782,R$47)+'СЕТ СН'!$G$12+СВЦЭМ!$D$10+'СЕТ СН'!$G$5-'СЕТ СН'!$G$20</f>
        <v>5210.6082451600005</v>
      </c>
      <c r="S54" s="36">
        <f>SUMIFS(СВЦЭМ!$C$39:$C$782,СВЦЭМ!$A$39:$A$782,$A54,СВЦЭМ!$B$39:$B$782,S$47)+'СЕТ СН'!$G$12+СВЦЭМ!$D$10+'СЕТ СН'!$G$5-'СЕТ СН'!$G$20</f>
        <v>5180.1155304100002</v>
      </c>
      <c r="T54" s="36">
        <f>SUMIFS(СВЦЭМ!$C$39:$C$782,СВЦЭМ!$A$39:$A$782,$A54,СВЦЭМ!$B$39:$B$782,T$47)+'СЕТ СН'!$G$12+СВЦЭМ!$D$10+'СЕТ СН'!$G$5-'СЕТ СН'!$G$20</f>
        <v>5125.07978662</v>
      </c>
      <c r="U54" s="36">
        <f>SUMIFS(СВЦЭМ!$C$39:$C$782,СВЦЭМ!$A$39:$A$782,$A54,СВЦЭМ!$B$39:$B$782,U$47)+'СЕТ СН'!$G$12+СВЦЭМ!$D$10+'СЕТ СН'!$G$5-'СЕТ СН'!$G$20</f>
        <v>5119.6326470500007</v>
      </c>
      <c r="V54" s="36">
        <f>SUMIFS(СВЦЭМ!$C$39:$C$782,СВЦЭМ!$A$39:$A$782,$A54,СВЦЭМ!$B$39:$B$782,V$47)+'СЕТ СН'!$G$12+СВЦЭМ!$D$10+'СЕТ СН'!$G$5-'СЕТ СН'!$G$20</f>
        <v>5134.20043618</v>
      </c>
      <c r="W54" s="36">
        <f>SUMIFS(СВЦЭМ!$C$39:$C$782,СВЦЭМ!$A$39:$A$782,$A54,СВЦЭМ!$B$39:$B$782,W$47)+'СЕТ СН'!$G$12+СВЦЭМ!$D$10+'СЕТ СН'!$G$5-'СЕТ СН'!$G$20</f>
        <v>5151.73382115</v>
      </c>
      <c r="X54" s="36">
        <f>SUMIFS(СВЦЭМ!$C$39:$C$782,СВЦЭМ!$A$39:$A$782,$A54,СВЦЭМ!$B$39:$B$782,X$47)+'СЕТ СН'!$G$12+СВЦЭМ!$D$10+'СЕТ СН'!$G$5-'СЕТ СН'!$G$20</f>
        <v>5212.0842139400002</v>
      </c>
      <c r="Y54" s="36">
        <f>SUMIFS(СВЦЭМ!$C$39:$C$782,СВЦЭМ!$A$39:$A$782,$A54,СВЦЭМ!$B$39:$B$782,Y$47)+'СЕТ СН'!$G$12+СВЦЭМ!$D$10+'СЕТ СН'!$G$5-'СЕТ СН'!$G$20</f>
        <v>5253.49331514</v>
      </c>
    </row>
    <row r="55" spans="1:25" ht="15.75" x14ac:dyDescent="0.2">
      <c r="A55" s="35">
        <f t="shared" si="1"/>
        <v>45238</v>
      </c>
      <c r="B55" s="36">
        <f>SUMIFS(СВЦЭМ!$C$39:$C$782,СВЦЭМ!$A$39:$A$782,$A55,СВЦЭМ!$B$39:$B$782,B$47)+'СЕТ СН'!$G$12+СВЦЭМ!$D$10+'СЕТ СН'!$G$5-'СЕТ СН'!$G$20</f>
        <v>5282.0010669399999</v>
      </c>
      <c r="C55" s="36">
        <f>SUMIFS(СВЦЭМ!$C$39:$C$782,СВЦЭМ!$A$39:$A$782,$A55,СВЦЭМ!$B$39:$B$782,C$47)+'СЕТ СН'!$G$12+СВЦЭМ!$D$10+'СЕТ СН'!$G$5-'СЕТ СН'!$G$20</f>
        <v>5372.4314653199999</v>
      </c>
      <c r="D55" s="36">
        <f>SUMIFS(СВЦЭМ!$C$39:$C$782,СВЦЭМ!$A$39:$A$782,$A55,СВЦЭМ!$B$39:$B$782,D$47)+'СЕТ СН'!$G$12+СВЦЭМ!$D$10+'СЕТ СН'!$G$5-'СЕТ СН'!$G$20</f>
        <v>5456.3693931899998</v>
      </c>
      <c r="E55" s="36">
        <f>SUMIFS(СВЦЭМ!$C$39:$C$782,СВЦЭМ!$A$39:$A$782,$A55,СВЦЭМ!$B$39:$B$782,E$47)+'СЕТ СН'!$G$12+СВЦЭМ!$D$10+'СЕТ СН'!$G$5-'СЕТ СН'!$G$20</f>
        <v>5472.9170353999998</v>
      </c>
      <c r="F55" s="36">
        <f>SUMIFS(СВЦЭМ!$C$39:$C$782,СВЦЭМ!$A$39:$A$782,$A55,СВЦЭМ!$B$39:$B$782,F$47)+'СЕТ СН'!$G$12+СВЦЭМ!$D$10+'СЕТ СН'!$G$5-'СЕТ СН'!$G$20</f>
        <v>5480.0922007900008</v>
      </c>
      <c r="G55" s="36">
        <f>SUMIFS(СВЦЭМ!$C$39:$C$782,СВЦЭМ!$A$39:$A$782,$A55,СВЦЭМ!$B$39:$B$782,G$47)+'СЕТ СН'!$G$12+СВЦЭМ!$D$10+'СЕТ СН'!$G$5-'СЕТ СН'!$G$20</f>
        <v>5463.8433877200005</v>
      </c>
      <c r="H55" s="36">
        <f>SUMIFS(СВЦЭМ!$C$39:$C$782,СВЦЭМ!$A$39:$A$782,$A55,СВЦЭМ!$B$39:$B$782,H$47)+'СЕТ СН'!$G$12+СВЦЭМ!$D$10+'СЕТ СН'!$G$5-'СЕТ СН'!$G$20</f>
        <v>5403.8914942600004</v>
      </c>
      <c r="I55" s="36">
        <f>SUMIFS(СВЦЭМ!$C$39:$C$782,СВЦЭМ!$A$39:$A$782,$A55,СВЦЭМ!$B$39:$B$782,I$47)+'СЕТ СН'!$G$12+СВЦЭМ!$D$10+'СЕТ СН'!$G$5-'СЕТ СН'!$G$20</f>
        <v>5441.4964486000008</v>
      </c>
      <c r="J55" s="36">
        <f>SUMIFS(СВЦЭМ!$C$39:$C$782,СВЦЭМ!$A$39:$A$782,$A55,СВЦЭМ!$B$39:$B$782,J$47)+'СЕТ СН'!$G$12+СВЦЭМ!$D$10+'СЕТ СН'!$G$5-'СЕТ СН'!$G$20</f>
        <v>5403.7682309299998</v>
      </c>
      <c r="K55" s="36">
        <f>SUMIFS(СВЦЭМ!$C$39:$C$782,СВЦЭМ!$A$39:$A$782,$A55,СВЦЭМ!$B$39:$B$782,K$47)+'СЕТ СН'!$G$12+СВЦЭМ!$D$10+'СЕТ СН'!$G$5-'СЕТ СН'!$G$20</f>
        <v>5357.4133541900001</v>
      </c>
      <c r="L55" s="36">
        <f>SUMIFS(СВЦЭМ!$C$39:$C$782,СВЦЭМ!$A$39:$A$782,$A55,СВЦЭМ!$B$39:$B$782,L$47)+'СЕТ СН'!$G$12+СВЦЭМ!$D$10+'СЕТ СН'!$G$5-'СЕТ СН'!$G$20</f>
        <v>5335.9390970500008</v>
      </c>
      <c r="M55" s="36">
        <f>SUMIFS(СВЦЭМ!$C$39:$C$782,СВЦЭМ!$A$39:$A$782,$A55,СВЦЭМ!$B$39:$B$782,M$47)+'СЕТ СН'!$G$12+СВЦЭМ!$D$10+'СЕТ СН'!$G$5-'СЕТ СН'!$G$20</f>
        <v>5333.8370712400001</v>
      </c>
      <c r="N55" s="36">
        <f>SUMIFS(СВЦЭМ!$C$39:$C$782,СВЦЭМ!$A$39:$A$782,$A55,СВЦЭМ!$B$39:$B$782,N$47)+'СЕТ СН'!$G$12+СВЦЭМ!$D$10+'СЕТ СН'!$G$5-'СЕТ СН'!$G$20</f>
        <v>5310.23475942</v>
      </c>
      <c r="O55" s="36">
        <f>SUMIFS(СВЦЭМ!$C$39:$C$782,СВЦЭМ!$A$39:$A$782,$A55,СВЦЭМ!$B$39:$B$782,O$47)+'СЕТ СН'!$G$12+СВЦЭМ!$D$10+'СЕТ СН'!$G$5-'СЕТ СН'!$G$20</f>
        <v>5329.1366649400006</v>
      </c>
      <c r="P55" s="36">
        <f>SUMIFS(СВЦЭМ!$C$39:$C$782,СВЦЭМ!$A$39:$A$782,$A55,СВЦЭМ!$B$39:$B$782,P$47)+'СЕТ СН'!$G$12+СВЦЭМ!$D$10+'СЕТ СН'!$G$5-'СЕТ СН'!$G$20</f>
        <v>5381.1735660900003</v>
      </c>
      <c r="Q55" s="36">
        <f>SUMIFS(СВЦЭМ!$C$39:$C$782,СВЦЭМ!$A$39:$A$782,$A55,СВЦЭМ!$B$39:$B$782,Q$47)+'СЕТ СН'!$G$12+СВЦЭМ!$D$10+'СЕТ СН'!$G$5-'СЕТ СН'!$G$20</f>
        <v>5367.7079590499998</v>
      </c>
      <c r="R55" s="36">
        <f>SUMIFS(СВЦЭМ!$C$39:$C$782,СВЦЭМ!$A$39:$A$782,$A55,СВЦЭМ!$B$39:$B$782,R$47)+'СЕТ СН'!$G$12+СВЦЭМ!$D$10+'СЕТ СН'!$G$5-'СЕТ СН'!$G$20</f>
        <v>5367.3678475300003</v>
      </c>
      <c r="S55" s="36">
        <f>SUMIFS(СВЦЭМ!$C$39:$C$782,СВЦЭМ!$A$39:$A$782,$A55,СВЦЭМ!$B$39:$B$782,S$47)+'СЕТ СН'!$G$12+СВЦЭМ!$D$10+'СЕТ СН'!$G$5-'СЕТ СН'!$G$20</f>
        <v>5348.8975882600007</v>
      </c>
      <c r="T55" s="36">
        <f>SUMIFS(СВЦЭМ!$C$39:$C$782,СВЦЭМ!$A$39:$A$782,$A55,СВЦЭМ!$B$39:$B$782,T$47)+'СЕТ СН'!$G$12+СВЦЭМ!$D$10+'СЕТ СН'!$G$5-'СЕТ СН'!$G$20</f>
        <v>5291.2455214300007</v>
      </c>
      <c r="U55" s="36">
        <f>SUMIFS(СВЦЭМ!$C$39:$C$782,СВЦЭМ!$A$39:$A$782,$A55,СВЦЭМ!$B$39:$B$782,U$47)+'СЕТ СН'!$G$12+СВЦЭМ!$D$10+'СЕТ СН'!$G$5-'СЕТ СН'!$G$20</f>
        <v>5290.18988962</v>
      </c>
      <c r="V55" s="36">
        <f>SUMIFS(СВЦЭМ!$C$39:$C$782,СВЦЭМ!$A$39:$A$782,$A55,СВЦЭМ!$B$39:$B$782,V$47)+'СЕТ СН'!$G$12+СВЦЭМ!$D$10+'СЕТ СН'!$G$5-'СЕТ СН'!$G$20</f>
        <v>5318.4992266500003</v>
      </c>
      <c r="W55" s="36">
        <f>SUMIFS(СВЦЭМ!$C$39:$C$782,СВЦЭМ!$A$39:$A$782,$A55,СВЦЭМ!$B$39:$B$782,W$47)+'СЕТ СН'!$G$12+СВЦЭМ!$D$10+'СЕТ СН'!$G$5-'СЕТ СН'!$G$20</f>
        <v>5320.0747295000001</v>
      </c>
      <c r="X55" s="36">
        <f>SUMIFS(СВЦЭМ!$C$39:$C$782,СВЦЭМ!$A$39:$A$782,$A55,СВЦЭМ!$B$39:$B$782,X$47)+'СЕТ СН'!$G$12+СВЦЭМ!$D$10+'СЕТ СН'!$G$5-'СЕТ СН'!$G$20</f>
        <v>5364.8559304099999</v>
      </c>
      <c r="Y55" s="36">
        <f>SUMIFS(СВЦЭМ!$C$39:$C$782,СВЦЭМ!$A$39:$A$782,$A55,СВЦЭМ!$B$39:$B$782,Y$47)+'СЕТ СН'!$G$12+СВЦЭМ!$D$10+'СЕТ СН'!$G$5-'СЕТ СН'!$G$20</f>
        <v>5404.7128149700002</v>
      </c>
    </row>
    <row r="56" spans="1:25" ht="15.75" x14ac:dyDescent="0.2">
      <c r="A56" s="35">
        <f t="shared" si="1"/>
        <v>45239</v>
      </c>
      <c r="B56" s="36">
        <f>SUMIFS(СВЦЭМ!$C$39:$C$782,СВЦЭМ!$A$39:$A$782,$A56,СВЦЭМ!$B$39:$B$782,B$47)+'СЕТ СН'!$G$12+СВЦЭМ!$D$10+'СЕТ СН'!$G$5-'СЕТ СН'!$G$20</f>
        <v>5380.0405260300004</v>
      </c>
      <c r="C56" s="36">
        <f>SUMIFS(СВЦЭМ!$C$39:$C$782,СВЦЭМ!$A$39:$A$782,$A56,СВЦЭМ!$B$39:$B$782,C$47)+'СЕТ СН'!$G$12+СВЦЭМ!$D$10+'СЕТ СН'!$G$5-'СЕТ СН'!$G$20</f>
        <v>5401.6669028100005</v>
      </c>
      <c r="D56" s="36">
        <f>SUMIFS(СВЦЭМ!$C$39:$C$782,СВЦЭМ!$A$39:$A$782,$A56,СВЦЭМ!$B$39:$B$782,D$47)+'СЕТ СН'!$G$12+СВЦЭМ!$D$10+'СЕТ СН'!$G$5-'СЕТ СН'!$G$20</f>
        <v>5514.8778408500002</v>
      </c>
      <c r="E56" s="36">
        <f>SUMIFS(СВЦЭМ!$C$39:$C$782,СВЦЭМ!$A$39:$A$782,$A56,СВЦЭМ!$B$39:$B$782,E$47)+'СЕТ СН'!$G$12+СВЦЭМ!$D$10+'СЕТ СН'!$G$5-'СЕТ СН'!$G$20</f>
        <v>5564.4535142700006</v>
      </c>
      <c r="F56" s="36">
        <f>SUMIFS(СВЦЭМ!$C$39:$C$782,СВЦЭМ!$A$39:$A$782,$A56,СВЦЭМ!$B$39:$B$782,F$47)+'СЕТ СН'!$G$12+СВЦЭМ!$D$10+'СЕТ СН'!$G$5-'СЕТ СН'!$G$20</f>
        <v>5583.4133491400007</v>
      </c>
      <c r="G56" s="36">
        <f>SUMIFS(СВЦЭМ!$C$39:$C$782,СВЦЭМ!$A$39:$A$782,$A56,СВЦЭМ!$B$39:$B$782,G$47)+'СЕТ СН'!$G$12+СВЦЭМ!$D$10+'СЕТ СН'!$G$5-'СЕТ СН'!$G$20</f>
        <v>5551.3101944700002</v>
      </c>
      <c r="H56" s="36">
        <f>SUMIFS(СВЦЭМ!$C$39:$C$782,СВЦЭМ!$A$39:$A$782,$A56,СВЦЭМ!$B$39:$B$782,H$47)+'СЕТ СН'!$G$12+СВЦЭМ!$D$10+'СЕТ СН'!$G$5-'СЕТ СН'!$G$20</f>
        <v>5481.2370709500001</v>
      </c>
      <c r="I56" s="36">
        <f>SUMIFS(СВЦЭМ!$C$39:$C$782,СВЦЭМ!$A$39:$A$782,$A56,СВЦЭМ!$B$39:$B$782,I$47)+'СЕТ СН'!$G$12+СВЦЭМ!$D$10+'СЕТ СН'!$G$5-'СЕТ СН'!$G$20</f>
        <v>5438.3456743100005</v>
      </c>
      <c r="J56" s="36">
        <f>SUMIFS(СВЦЭМ!$C$39:$C$782,СВЦЭМ!$A$39:$A$782,$A56,СВЦЭМ!$B$39:$B$782,J$47)+'СЕТ СН'!$G$12+СВЦЭМ!$D$10+'СЕТ СН'!$G$5-'СЕТ СН'!$G$20</f>
        <v>5416.2245644600007</v>
      </c>
      <c r="K56" s="36">
        <f>SUMIFS(СВЦЭМ!$C$39:$C$782,СВЦЭМ!$A$39:$A$782,$A56,СВЦЭМ!$B$39:$B$782,K$47)+'СЕТ СН'!$G$12+СВЦЭМ!$D$10+'СЕТ СН'!$G$5-'СЕТ СН'!$G$20</f>
        <v>5376.9892924000005</v>
      </c>
      <c r="L56" s="36">
        <f>SUMIFS(СВЦЭМ!$C$39:$C$782,СВЦЭМ!$A$39:$A$782,$A56,СВЦЭМ!$B$39:$B$782,L$47)+'СЕТ СН'!$G$12+СВЦЭМ!$D$10+'СЕТ СН'!$G$5-'СЕТ СН'!$G$20</f>
        <v>5370.1490174</v>
      </c>
      <c r="M56" s="36">
        <f>SUMIFS(СВЦЭМ!$C$39:$C$782,СВЦЭМ!$A$39:$A$782,$A56,СВЦЭМ!$B$39:$B$782,M$47)+'СЕТ СН'!$G$12+СВЦЭМ!$D$10+'СЕТ СН'!$G$5-'СЕТ СН'!$G$20</f>
        <v>5379.7928715899998</v>
      </c>
      <c r="N56" s="36">
        <f>SUMIFS(СВЦЭМ!$C$39:$C$782,СВЦЭМ!$A$39:$A$782,$A56,СВЦЭМ!$B$39:$B$782,N$47)+'СЕТ СН'!$G$12+СВЦЭМ!$D$10+'СЕТ СН'!$G$5-'СЕТ СН'!$G$20</f>
        <v>5390.6584125700001</v>
      </c>
      <c r="O56" s="36">
        <f>SUMIFS(СВЦЭМ!$C$39:$C$782,СВЦЭМ!$A$39:$A$782,$A56,СВЦЭМ!$B$39:$B$782,O$47)+'СЕТ СН'!$G$12+СВЦЭМ!$D$10+'СЕТ СН'!$G$5-'СЕТ СН'!$G$20</f>
        <v>5389.1456175200001</v>
      </c>
      <c r="P56" s="36">
        <f>SUMIFS(СВЦЭМ!$C$39:$C$782,СВЦЭМ!$A$39:$A$782,$A56,СВЦЭМ!$B$39:$B$782,P$47)+'СЕТ СН'!$G$12+СВЦЭМ!$D$10+'СЕТ СН'!$G$5-'СЕТ СН'!$G$20</f>
        <v>5400.24419717</v>
      </c>
      <c r="Q56" s="36">
        <f>SUMIFS(СВЦЭМ!$C$39:$C$782,СВЦЭМ!$A$39:$A$782,$A56,СВЦЭМ!$B$39:$B$782,Q$47)+'СЕТ СН'!$G$12+СВЦЭМ!$D$10+'СЕТ СН'!$G$5-'СЕТ СН'!$G$20</f>
        <v>5425.9483223200004</v>
      </c>
      <c r="R56" s="36">
        <f>SUMIFS(СВЦЭМ!$C$39:$C$782,СВЦЭМ!$A$39:$A$782,$A56,СВЦЭМ!$B$39:$B$782,R$47)+'СЕТ СН'!$G$12+СВЦЭМ!$D$10+'СЕТ СН'!$G$5-'СЕТ СН'!$G$20</f>
        <v>5396.41845663</v>
      </c>
      <c r="S56" s="36">
        <f>SUMIFS(СВЦЭМ!$C$39:$C$782,СВЦЭМ!$A$39:$A$782,$A56,СВЦЭМ!$B$39:$B$782,S$47)+'СЕТ СН'!$G$12+СВЦЭМ!$D$10+'СЕТ СН'!$G$5-'СЕТ СН'!$G$20</f>
        <v>5391.3602494100005</v>
      </c>
      <c r="T56" s="36">
        <f>SUMIFS(СВЦЭМ!$C$39:$C$782,СВЦЭМ!$A$39:$A$782,$A56,СВЦЭМ!$B$39:$B$782,T$47)+'СЕТ СН'!$G$12+СВЦЭМ!$D$10+'СЕТ СН'!$G$5-'СЕТ СН'!$G$20</f>
        <v>5342.6753293300007</v>
      </c>
      <c r="U56" s="36">
        <f>SUMIFS(СВЦЭМ!$C$39:$C$782,СВЦЭМ!$A$39:$A$782,$A56,СВЦЭМ!$B$39:$B$782,U$47)+'СЕТ СН'!$G$12+СВЦЭМ!$D$10+'СЕТ СН'!$G$5-'СЕТ СН'!$G$20</f>
        <v>5349.5328644400006</v>
      </c>
      <c r="V56" s="36">
        <f>SUMIFS(СВЦЭМ!$C$39:$C$782,СВЦЭМ!$A$39:$A$782,$A56,СВЦЭМ!$B$39:$B$782,V$47)+'СЕТ СН'!$G$12+СВЦЭМ!$D$10+'СЕТ СН'!$G$5-'СЕТ СН'!$G$20</f>
        <v>5362.4036253600007</v>
      </c>
      <c r="W56" s="36">
        <f>SUMIFS(СВЦЭМ!$C$39:$C$782,СВЦЭМ!$A$39:$A$782,$A56,СВЦЭМ!$B$39:$B$782,W$47)+'СЕТ СН'!$G$12+СВЦЭМ!$D$10+'СЕТ СН'!$G$5-'СЕТ СН'!$G$20</f>
        <v>5375.1286123200007</v>
      </c>
      <c r="X56" s="36">
        <f>SUMIFS(СВЦЭМ!$C$39:$C$782,СВЦЭМ!$A$39:$A$782,$A56,СВЦЭМ!$B$39:$B$782,X$47)+'СЕТ СН'!$G$12+СВЦЭМ!$D$10+'СЕТ СН'!$G$5-'СЕТ СН'!$G$20</f>
        <v>5433.2991713000001</v>
      </c>
      <c r="Y56" s="36">
        <f>SUMIFS(СВЦЭМ!$C$39:$C$782,СВЦЭМ!$A$39:$A$782,$A56,СВЦЭМ!$B$39:$B$782,Y$47)+'СЕТ СН'!$G$12+СВЦЭМ!$D$10+'СЕТ СН'!$G$5-'СЕТ СН'!$G$20</f>
        <v>5465.4329344899998</v>
      </c>
    </row>
    <row r="57" spans="1:25" ht="15.75" x14ac:dyDescent="0.2">
      <c r="A57" s="35">
        <f t="shared" si="1"/>
        <v>45240</v>
      </c>
      <c r="B57" s="36">
        <f>SUMIFS(СВЦЭМ!$C$39:$C$782,СВЦЭМ!$A$39:$A$782,$A57,СВЦЭМ!$B$39:$B$782,B$47)+'СЕТ СН'!$G$12+СВЦЭМ!$D$10+'СЕТ СН'!$G$5-'СЕТ СН'!$G$20</f>
        <v>5477.4307187300001</v>
      </c>
      <c r="C57" s="36">
        <f>SUMIFS(СВЦЭМ!$C$39:$C$782,СВЦЭМ!$A$39:$A$782,$A57,СВЦЭМ!$B$39:$B$782,C$47)+'СЕТ СН'!$G$12+СВЦЭМ!$D$10+'СЕТ СН'!$G$5-'СЕТ СН'!$G$20</f>
        <v>5510.3705270600003</v>
      </c>
      <c r="D57" s="36">
        <f>SUMIFS(СВЦЭМ!$C$39:$C$782,СВЦЭМ!$A$39:$A$782,$A57,СВЦЭМ!$B$39:$B$782,D$47)+'СЕТ СН'!$G$12+СВЦЭМ!$D$10+'СЕТ СН'!$G$5-'СЕТ СН'!$G$20</f>
        <v>5523.0525136400001</v>
      </c>
      <c r="E57" s="36">
        <f>SUMIFS(СВЦЭМ!$C$39:$C$782,СВЦЭМ!$A$39:$A$782,$A57,СВЦЭМ!$B$39:$B$782,E$47)+'СЕТ СН'!$G$12+СВЦЭМ!$D$10+'СЕТ СН'!$G$5-'СЕТ СН'!$G$20</f>
        <v>5538.3844991200003</v>
      </c>
      <c r="F57" s="36">
        <f>SUMIFS(СВЦЭМ!$C$39:$C$782,СВЦЭМ!$A$39:$A$782,$A57,СВЦЭМ!$B$39:$B$782,F$47)+'СЕТ СН'!$G$12+СВЦЭМ!$D$10+'СЕТ СН'!$G$5-'СЕТ СН'!$G$20</f>
        <v>5561.6712605699995</v>
      </c>
      <c r="G57" s="36">
        <f>SUMIFS(СВЦЭМ!$C$39:$C$782,СВЦЭМ!$A$39:$A$782,$A57,СВЦЭМ!$B$39:$B$782,G$47)+'СЕТ СН'!$G$12+СВЦЭМ!$D$10+'СЕТ СН'!$G$5-'СЕТ СН'!$G$20</f>
        <v>5541.7625596600001</v>
      </c>
      <c r="H57" s="36">
        <f>SUMIFS(СВЦЭМ!$C$39:$C$782,СВЦЭМ!$A$39:$A$782,$A57,СВЦЭМ!$B$39:$B$782,H$47)+'СЕТ СН'!$G$12+СВЦЭМ!$D$10+'СЕТ СН'!$G$5-'СЕТ СН'!$G$20</f>
        <v>5483.2298669000002</v>
      </c>
      <c r="I57" s="36">
        <f>SUMIFS(СВЦЭМ!$C$39:$C$782,СВЦЭМ!$A$39:$A$782,$A57,СВЦЭМ!$B$39:$B$782,I$47)+'СЕТ СН'!$G$12+СВЦЭМ!$D$10+'СЕТ СН'!$G$5-'СЕТ СН'!$G$20</f>
        <v>5425.2150921299999</v>
      </c>
      <c r="J57" s="36">
        <f>SUMIFS(СВЦЭМ!$C$39:$C$782,СВЦЭМ!$A$39:$A$782,$A57,СВЦЭМ!$B$39:$B$782,J$47)+'СЕТ СН'!$G$12+СВЦЭМ!$D$10+'СЕТ СН'!$G$5-'СЕТ СН'!$G$20</f>
        <v>5382.1243577800005</v>
      </c>
      <c r="K57" s="36">
        <f>SUMIFS(СВЦЭМ!$C$39:$C$782,СВЦЭМ!$A$39:$A$782,$A57,СВЦЭМ!$B$39:$B$782,K$47)+'СЕТ СН'!$G$12+СВЦЭМ!$D$10+'СЕТ СН'!$G$5-'СЕТ СН'!$G$20</f>
        <v>5345.2506463999998</v>
      </c>
      <c r="L57" s="36">
        <f>SUMIFS(СВЦЭМ!$C$39:$C$782,СВЦЭМ!$A$39:$A$782,$A57,СВЦЭМ!$B$39:$B$782,L$47)+'СЕТ СН'!$G$12+СВЦЭМ!$D$10+'СЕТ СН'!$G$5-'СЕТ СН'!$G$20</f>
        <v>5329.8396825</v>
      </c>
      <c r="M57" s="36">
        <f>SUMIFS(СВЦЭМ!$C$39:$C$782,СВЦЭМ!$A$39:$A$782,$A57,СВЦЭМ!$B$39:$B$782,M$47)+'СЕТ СН'!$G$12+СВЦЭМ!$D$10+'СЕТ СН'!$G$5-'СЕТ СН'!$G$20</f>
        <v>5348.2223442800005</v>
      </c>
      <c r="N57" s="36">
        <f>SUMIFS(СВЦЭМ!$C$39:$C$782,СВЦЭМ!$A$39:$A$782,$A57,СВЦЭМ!$B$39:$B$782,N$47)+'СЕТ СН'!$G$12+СВЦЭМ!$D$10+'СЕТ СН'!$G$5-'СЕТ СН'!$G$20</f>
        <v>5355.7026824200002</v>
      </c>
      <c r="O57" s="36">
        <f>SUMIFS(СВЦЭМ!$C$39:$C$782,СВЦЭМ!$A$39:$A$782,$A57,СВЦЭМ!$B$39:$B$782,O$47)+'СЕТ СН'!$G$12+СВЦЭМ!$D$10+'СЕТ СН'!$G$5-'СЕТ СН'!$G$20</f>
        <v>5373.3315643100004</v>
      </c>
      <c r="P57" s="36">
        <f>SUMIFS(СВЦЭМ!$C$39:$C$782,СВЦЭМ!$A$39:$A$782,$A57,СВЦЭМ!$B$39:$B$782,P$47)+'СЕТ СН'!$G$12+СВЦЭМ!$D$10+'СЕТ СН'!$G$5-'СЕТ СН'!$G$20</f>
        <v>5393.4682512600002</v>
      </c>
      <c r="Q57" s="36">
        <f>SUMIFS(СВЦЭМ!$C$39:$C$782,СВЦЭМ!$A$39:$A$782,$A57,СВЦЭМ!$B$39:$B$782,Q$47)+'СЕТ СН'!$G$12+СВЦЭМ!$D$10+'СЕТ СН'!$G$5-'СЕТ СН'!$G$20</f>
        <v>5427.3149719800003</v>
      </c>
      <c r="R57" s="36">
        <f>SUMIFS(СВЦЭМ!$C$39:$C$782,СВЦЭМ!$A$39:$A$782,$A57,СВЦЭМ!$B$39:$B$782,R$47)+'СЕТ СН'!$G$12+СВЦЭМ!$D$10+'СЕТ СН'!$G$5-'СЕТ СН'!$G$20</f>
        <v>5423.17198921</v>
      </c>
      <c r="S57" s="36">
        <f>SUMIFS(СВЦЭМ!$C$39:$C$782,СВЦЭМ!$A$39:$A$782,$A57,СВЦЭМ!$B$39:$B$782,S$47)+'СЕТ СН'!$G$12+СВЦЭМ!$D$10+'СЕТ СН'!$G$5-'СЕТ СН'!$G$20</f>
        <v>5374.1444158000004</v>
      </c>
      <c r="T57" s="36">
        <f>SUMIFS(СВЦЭМ!$C$39:$C$782,СВЦЭМ!$A$39:$A$782,$A57,СВЦЭМ!$B$39:$B$782,T$47)+'СЕТ СН'!$G$12+СВЦЭМ!$D$10+'СЕТ СН'!$G$5-'СЕТ СН'!$G$20</f>
        <v>5312.4079992000006</v>
      </c>
      <c r="U57" s="36">
        <f>SUMIFS(СВЦЭМ!$C$39:$C$782,СВЦЭМ!$A$39:$A$782,$A57,СВЦЭМ!$B$39:$B$782,U$47)+'СЕТ СН'!$G$12+СВЦЭМ!$D$10+'СЕТ СН'!$G$5-'СЕТ СН'!$G$20</f>
        <v>5313.60204798</v>
      </c>
      <c r="V57" s="36">
        <f>SUMIFS(СВЦЭМ!$C$39:$C$782,СВЦЭМ!$A$39:$A$782,$A57,СВЦЭМ!$B$39:$B$782,V$47)+'СЕТ СН'!$G$12+СВЦЭМ!$D$10+'СЕТ СН'!$G$5-'СЕТ СН'!$G$20</f>
        <v>5344.0496050500005</v>
      </c>
      <c r="W57" s="36">
        <f>SUMIFS(СВЦЭМ!$C$39:$C$782,СВЦЭМ!$A$39:$A$782,$A57,СВЦЭМ!$B$39:$B$782,W$47)+'СЕТ СН'!$G$12+СВЦЭМ!$D$10+'СЕТ СН'!$G$5-'СЕТ СН'!$G$20</f>
        <v>5367.8653912099999</v>
      </c>
      <c r="X57" s="36">
        <f>SUMIFS(СВЦЭМ!$C$39:$C$782,СВЦЭМ!$A$39:$A$782,$A57,СВЦЭМ!$B$39:$B$782,X$47)+'СЕТ СН'!$G$12+СВЦЭМ!$D$10+'СЕТ СН'!$G$5-'СЕТ СН'!$G$20</f>
        <v>5414.6077320900004</v>
      </c>
      <c r="Y57" s="36">
        <f>SUMIFS(СВЦЭМ!$C$39:$C$782,СВЦЭМ!$A$39:$A$782,$A57,СВЦЭМ!$B$39:$B$782,Y$47)+'СЕТ СН'!$G$12+СВЦЭМ!$D$10+'СЕТ СН'!$G$5-'СЕТ СН'!$G$20</f>
        <v>5515.1995030899998</v>
      </c>
    </row>
    <row r="58" spans="1:25" ht="15.75" x14ac:dyDescent="0.2">
      <c r="A58" s="35">
        <f t="shared" si="1"/>
        <v>45241</v>
      </c>
      <c r="B58" s="36">
        <f>SUMIFS(СВЦЭМ!$C$39:$C$782,СВЦЭМ!$A$39:$A$782,$A58,СВЦЭМ!$B$39:$B$782,B$47)+'СЕТ СН'!$G$12+СВЦЭМ!$D$10+'СЕТ СН'!$G$5-'СЕТ СН'!$G$20</f>
        <v>5380.74950678</v>
      </c>
      <c r="C58" s="36">
        <f>SUMIFS(СВЦЭМ!$C$39:$C$782,СВЦЭМ!$A$39:$A$782,$A58,СВЦЭМ!$B$39:$B$782,C$47)+'СЕТ СН'!$G$12+СВЦЭМ!$D$10+'СЕТ СН'!$G$5-'СЕТ СН'!$G$20</f>
        <v>5404.9992729900005</v>
      </c>
      <c r="D58" s="36">
        <f>SUMIFS(СВЦЭМ!$C$39:$C$782,СВЦЭМ!$A$39:$A$782,$A58,СВЦЭМ!$B$39:$B$782,D$47)+'СЕТ СН'!$G$12+СВЦЭМ!$D$10+'СЕТ СН'!$G$5-'СЕТ СН'!$G$20</f>
        <v>5450.6922031499998</v>
      </c>
      <c r="E58" s="36">
        <f>SUMIFS(СВЦЭМ!$C$39:$C$782,СВЦЭМ!$A$39:$A$782,$A58,СВЦЭМ!$B$39:$B$782,E$47)+'СЕТ СН'!$G$12+СВЦЭМ!$D$10+'СЕТ СН'!$G$5-'СЕТ СН'!$G$20</f>
        <v>5433.4689308699999</v>
      </c>
      <c r="F58" s="36">
        <f>SUMIFS(СВЦЭМ!$C$39:$C$782,СВЦЭМ!$A$39:$A$782,$A58,СВЦЭМ!$B$39:$B$782,F$47)+'СЕТ СН'!$G$12+СВЦЭМ!$D$10+'СЕТ СН'!$G$5-'СЕТ СН'!$G$20</f>
        <v>5438.0668797100006</v>
      </c>
      <c r="G58" s="36">
        <f>SUMIFS(СВЦЭМ!$C$39:$C$782,СВЦЭМ!$A$39:$A$782,$A58,СВЦЭМ!$B$39:$B$782,G$47)+'СЕТ СН'!$G$12+СВЦЭМ!$D$10+'СЕТ СН'!$G$5-'СЕТ СН'!$G$20</f>
        <v>5443.3512980800006</v>
      </c>
      <c r="H58" s="36">
        <f>SUMIFS(СВЦЭМ!$C$39:$C$782,СВЦЭМ!$A$39:$A$782,$A58,СВЦЭМ!$B$39:$B$782,H$47)+'СЕТ СН'!$G$12+СВЦЭМ!$D$10+'СЕТ СН'!$G$5-'СЕТ СН'!$G$20</f>
        <v>5409.9883915</v>
      </c>
      <c r="I58" s="36">
        <f>SUMIFS(СВЦЭМ!$C$39:$C$782,СВЦЭМ!$A$39:$A$782,$A58,СВЦЭМ!$B$39:$B$782,I$47)+'СЕТ СН'!$G$12+СВЦЭМ!$D$10+'СЕТ СН'!$G$5-'СЕТ СН'!$G$20</f>
        <v>5387.4595962500007</v>
      </c>
      <c r="J58" s="36">
        <f>SUMIFS(СВЦЭМ!$C$39:$C$782,СВЦЭМ!$A$39:$A$782,$A58,СВЦЭМ!$B$39:$B$782,J$47)+'СЕТ СН'!$G$12+СВЦЭМ!$D$10+'СЕТ СН'!$G$5-'СЕТ СН'!$G$20</f>
        <v>5385.34319994</v>
      </c>
      <c r="K58" s="36">
        <f>SUMIFS(СВЦЭМ!$C$39:$C$782,СВЦЭМ!$A$39:$A$782,$A58,СВЦЭМ!$B$39:$B$782,K$47)+'СЕТ СН'!$G$12+СВЦЭМ!$D$10+'СЕТ СН'!$G$5-'СЕТ СН'!$G$20</f>
        <v>5324.1313666599999</v>
      </c>
      <c r="L58" s="36">
        <f>SUMIFS(СВЦЭМ!$C$39:$C$782,СВЦЭМ!$A$39:$A$782,$A58,СВЦЭМ!$B$39:$B$782,L$47)+'СЕТ СН'!$G$12+СВЦЭМ!$D$10+'СЕТ СН'!$G$5-'СЕТ СН'!$G$20</f>
        <v>5286.8369201700007</v>
      </c>
      <c r="M58" s="36">
        <f>SUMIFS(СВЦЭМ!$C$39:$C$782,СВЦЭМ!$A$39:$A$782,$A58,СВЦЭМ!$B$39:$B$782,M$47)+'СЕТ СН'!$G$12+СВЦЭМ!$D$10+'СЕТ СН'!$G$5-'СЕТ СН'!$G$20</f>
        <v>5281.7872474300002</v>
      </c>
      <c r="N58" s="36">
        <f>SUMIFS(СВЦЭМ!$C$39:$C$782,СВЦЭМ!$A$39:$A$782,$A58,СВЦЭМ!$B$39:$B$782,N$47)+'СЕТ СН'!$G$12+СВЦЭМ!$D$10+'СЕТ СН'!$G$5-'СЕТ СН'!$G$20</f>
        <v>5300.09904431</v>
      </c>
      <c r="O58" s="36">
        <f>SUMIFS(СВЦЭМ!$C$39:$C$782,СВЦЭМ!$A$39:$A$782,$A58,СВЦЭМ!$B$39:$B$782,O$47)+'СЕТ СН'!$G$12+СВЦЭМ!$D$10+'СЕТ СН'!$G$5-'СЕТ СН'!$G$20</f>
        <v>5318.5621292100004</v>
      </c>
      <c r="P58" s="36">
        <f>SUMIFS(СВЦЭМ!$C$39:$C$782,СВЦЭМ!$A$39:$A$782,$A58,СВЦЭМ!$B$39:$B$782,P$47)+'СЕТ СН'!$G$12+СВЦЭМ!$D$10+'СЕТ СН'!$G$5-'СЕТ СН'!$G$20</f>
        <v>5326.7055328400002</v>
      </c>
      <c r="Q58" s="36">
        <f>SUMIFS(СВЦЭМ!$C$39:$C$782,СВЦЭМ!$A$39:$A$782,$A58,СВЦЭМ!$B$39:$B$782,Q$47)+'СЕТ СН'!$G$12+СВЦЭМ!$D$10+'СЕТ СН'!$G$5-'СЕТ СН'!$G$20</f>
        <v>5340.8984615600002</v>
      </c>
      <c r="R58" s="36">
        <f>SUMIFS(СВЦЭМ!$C$39:$C$782,СВЦЭМ!$A$39:$A$782,$A58,СВЦЭМ!$B$39:$B$782,R$47)+'СЕТ СН'!$G$12+СВЦЭМ!$D$10+'СЕТ СН'!$G$5-'СЕТ СН'!$G$20</f>
        <v>5332.8275339100001</v>
      </c>
      <c r="S58" s="36">
        <f>SUMIFS(СВЦЭМ!$C$39:$C$782,СВЦЭМ!$A$39:$A$782,$A58,СВЦЭМ!$B$39:$B$782,S$47)+'СЕТ СН'!$G$12+СВЦЭМ!$D$10+'СЕТ СН'!$G$5-'СЕТ СН'!$G$20</f>
        <v>5296.0558880000008</v>
      </c>
      <c r="T58" s="36">
        <f>SUMIFS(СВЦЭМ!$C$39:$C$782,СВЦЭМ!$A$39:$A$782,$A58,СВЦЭМ!$B$39:$B$782,T$47)+'СЕТ СН'!$G$12+СВЦЭМ!$D$10+'СЕТ СН'!$G$5-'СЕТ СН'!$G$20</f>
        <v>5229.5028372500001</v>
      </c>
      <c r="U58" s="36">
        <f>SUMIFS(СВЦЭМ!$C$39:$C$782,СВЦЭМ!$A$39:$A$782,$A58,СВЦЭМ!$B$39:$B$782,U$47)+'СЕТ СН'!$G$12+СВЦЭМ!$D$10+'СЕТ СН'!$G$5-'СЕТ СН'!$G$20</f>
        <v>5231.8599483800008</v>
      </c>
      <c r="V58" s="36">
        <f>SUMIFS(СВЦЭМ!$C$39:$C$782,СВЦЭМ!$A$39:$A$782,$A58,СВЦЭМ!$B$39:$B$782,V$47)+'СЕТ СН'!$G$12+СВЦЭМ!$D$10+'СЕТ СН'!$G$5-'СЕТ СН'!$G$20</f>
        <v>5260.89074704</v>
      </c>
      <c r="W58" s="36">
        <f>SUMIFS(СВЦЭМ!$C$39:$C$782,СВЦЭМ!$A$39:$A$782,$A58,СВЦЭМ!$B$39:$B$782,W$47)+'СЕТ СН'!$G$12+СВЦЭМ!$D$10+'СЕТ СН'!$G$5-'СЕТ СН'!$G$20</f>
        <v>5284.9155745099997</v>
      </c>
      <c r="X58" s="36">
        <f>SUMIFS(СВЦЭМ!$C$39:$C$782,СВЦЭМ!$A$39:$A$782,$A58,СВЦЭМ!$B$39:$B$782,X$47)+'СЕТ СН'!$G$12+СВЦЭМ!$D$10+'СЕТ СН'!$G$5-'СЕТ СН'!$G$20</f>
        <v>5326.9720698900001</v>
      </c>
      <c r="Y58" s="36">
        <f>SUMIFS(СВЦЭМ!$C$39:$C$782,СВЦЭМ!$A$39:$A$782,$A58,СВЦЭМ!$B$39:$B$782,Y$47)+'СЕТ СН'!$G$12+СВЦЭМ!$D$10+'СЕТ СН'!$G$5-'СЕТ СН'!$G$20</f>
        <v>5352.2004927100006</v>
      </c>
    </row>
    <row r="59" spans="1:25" ht="15.75" x14ac:dyDescent="0.2">
      <c r="A59" s="35">
        <f t="shared" si="1"/>
        <v>45242</v>
      </c>
      <c r="B59" s="36">
        <f>SUMIFS(СВЦЭМ!$C$39:$C$782,СВЦЭМ!$A$39:$A$782,$A59,СВЦЭМ!$B$39:$B$782,B$47)+'СЕТ СН'!$G$12+СВЦЭМ!$D$10+'СЕТ СН'!$G$5-'СЕТ СН'!$G$20</f>
        <v>5265.5228781200003</v>
      </c>
      <c r="C59" s="36">
        <f>SUMIFS(СВЦЭМ!$C$39:$C$782,СВЦЭМ!$A$39:$A$782,$A59,СВЦЭМ!$B$39:$B$782,C$47)+'СЕТ СН'!$G$12+СВЦЭМ!$D$10+'СЕТ СН'!$G$5-'СЕТ СН'!$G$20</f>
        <v>5311.4989652000004</v>
      </c>
      <c r="D59" s="36">
        <f>SUMIFS(СВЦЭМ!$C$39:$C$782,СВЦЭМ!$A$39:$A$782,$A59,СВЦЭМ!$B$39:$B$782,D$47)+'СЕТ СН'!$G$12+СВЦЭМ!$D$10+'СЕТ СН'!$G$5-'СЕТ СН'!$G$20</f>
        <v>5340.8441093800002</v>
      </c>
      <c r="E59" s="36">
        <f>SUMIFS(СВЦЭМ!$C$39:$C$782,СВЦЭМ!$A$39:$A$782,$A59,СВЦЭМ!$B$39:$B$782,E$47)+'СЕТ СН'!$G$12+СВЦЭМ!$D$10+'СЕТ СН'!$G$5-'СЕТ СН'!$G$20</f>
        <v>5334.3568278700004</v>
      </c>
      <c r="F59" s="36">
        <f>SUMIFS(СВЦЭМ!$C$39:$C$782,СВЦЭМ!$A$39:$A$782,$A59,СВЦЭМ!$B$39:$B$782,F$47)+'СЕТ СН'!$G$12+СВЦЭМ!$D$10+'СЕТ СН'!$G$5-'СЕТ СН'!$G$20</f>
        <v>5336.7644858200001</v>
      </c>
      <c r="G59" s="36">
        <f>SUMIFS(СВЦЭМ!$C$39:$C$782,СВЦЭМ!$A$39:$A$782,$A59,СВЦЭМ!$B$39:$B$782,G$47)+'СЕТ СН'!$G$12+СВЦЭМ!$D$10+'СЕТ СН'!$G$5-'СЕТ СН'!$G$20</f>
        <v>5340.3229875100005</v>
      </c>
      <c r="H59" s="36">
        <f>SUMIFS(СВЦЭМ!$C$39:$C$782,СВЦЭМ!$A$39:$A$782,$A59,СВЦЭМ!$B$39:$B$782,H$47)+'СЕТ СН'!$G$12+СВЦЭМ!$D$10+'СЕТ СН'!$G$5-'СЕТ СН'!$G$20</f>
        <v>5342.6431776600002</v>
      </c>
      <c r="I59" s="36">
        <f>SUMIFS(СВЦЭМ!$C$39:$C$782,СВЦЭМ!$A$39:$A$782,$A59,СВЦЭМ!$B$39:$B$782,I$47)+'СЕТ СН'!$G$12+СВЦЭМ!$D$10+'СЕТ СН'!$G$5-'СЕТ СН'!$G$20</f>
        <v>5330.5863756700001</v>
      </c>
      <c r="J59" s="36">
        <f>SUMIFS(СВЦЭМ!$C$39:$C$782,СВЦЭМ!$A$39:$A$782,$A59,СВЦЭМ!$B$39:$B$782,J$47)+'СЕТ СН'!$G$12+СВЦЭМ!$D$10+'СЕТ СН'!$G$5-'СЕТ СН'!$G$20</f>
        <v>5303.9467685700001</v>
      </c>
      <c r="K59" s="36">
        <f>SUMIFS(СВЦЭМ!$C$39:$C$782,СВЦЭМ!$A$39:$A$782,$A59,СВЦЭМ!$B$39:$B$782,K$47)+'СЕТ СН'!$G$12+СВЦЭМ!$D$10+'СЕТ СН'!$G$5-'СЕТ СН'!$G$20</f>
        <v>5254.9743871999999</v>
      </c>
      <c r="L59" s="36">
        <f>SUMIFS(СВЦЭМ!$C$39:$C$782,СВЦЭМ!$A$39:$A$782,$A59,СВЦЭМ!$B$39:$B$782,L$47)+'СЕТ СН'!$G$12+СВЦЭМ!$D$10+'СЕТ СН'!$G$5-'СЕТ СН'!$G$20</f>
        <v>5218.8756486500006</v>
      </c>
      <c r="M59" s="36">
        <f>SUMIFS(СВЦЭМ!$C$39:$C$782,СВЦЭМ!$A$39:$A$782,$A59,СВЦЭМ!$B$39:$B$782,M$47)+'СЕТ СН'!$G$12+СВЦЭМ!$D$10+'СЕТ СН'!$G$5-'СЕТ СН'!$G$20</f>
        <v>5206.3160459500004</v>
      </c>
      <c r="N59" s="36">
        <f>SUMIFS(СВЦЭМ!$C$39:$C$782,СВЦЭМ!$A$39:$A$782,$A59,СВЦЭМ!$B$39:$B$782,N$47)+'СЕТ СН'!$G$12+СВЦЭМ!$D$10+'СЕТ СН'!$G$5-'СЕТ СН'!$G$20</f>
        <v>5206.8857440199999</v>
      </c>
      <c r="O59" s="36">
        <f>SUMIFS(СВЦЭМ!$C$39:$C$782,СВЦЭМ!$A$39:$A$782,$A59,СВЦЭМ!$B$39:$B$782,O$47)+'СЕТ СН'!$G$12+СВЦЭМ!$D$10+'СЕТ СН'!$G$5-'СЕТ СН'!$G$20</f>
        <v>5231.8053525400001</v>
      </c>
      <c r="P59" s="36">
        <f>SUMIFS(СВЦЭМ!$C$39:$C$782,СВЦЭМ!$A$39:$A$782,$A59,СВЦЭМ!$B$39:$B$782,P$47)+'СЕТ СН'!$G$12+СВЦЭМ!$D$10+'СЕТ СН'!$G$5-'СЕТ СН'!$G$20</f>
        <v>5247.7477092600002</v>
      </c>
      <c r="Q59" s="36">
        <f>SUMIFS(СВЦЭМ!$C$39:$C$782,СВЦЭМ!$A$39:$A$782,$A59,СВЦЭМ!$B$39:$B$782,Q$47)+'СЕТ СН'!$G$12+СВЦЭМ!$D$10+'СЕТ СН'!$G$5-'СЕТ СН'!$G$20</f>
        <v>5251.4168823600003</v>
      </c>
      <c r="R59" s="36">
        <f>SUMIFS(СВЦЭМ!$C$39:$C$782,СВЦЭМ!$A$39:$A$782,$A59,СВЦЭМ!$B$39:$B$782,R$47)+'СЕТ СН'!$G$12+СВЦЭМ!$D$10+'СЕТ СН'!$G$5-'СЕТ СН'!$G$20</f>
        <v>5237.7533750700004</v>
      </c>
      <c r="S59" s="36">
        <f>SUMIFS(СВЦЭМ!$C$39:$C$782,СВЦЭМ!$A$39:$A$782,$A59,СВЦЭМ!$B$39:$B$782,S$47)+'СЕТ СН'!$G$12+СВЦЭМ!$D$10+'СЕТ СН'!$G$5-'СЕТ СН'!$G$20</f>
        <v>5193.3201647400001</v>
      </c>
      <c r="T59" s="36">
        <f>SUMIFS(СВЦЭМ!$C$39:$C$782,СВЦЭМ!$A$39:$A$782,$A59,СВЦЭМ!$B$39:$B$782,T$47)+'СЕТ СН'!$G$12+СВЦЭМ!$D$10+'СЕТ СН'!$G$5-'СЕТ СН'!$G$20</f>
        <v>5147.3482904299999</v>
      </c>
      <c r="U59" s="36">
        <f>SUMIFS(СВЦЭМ!$C$39:$C$782,СВЦЭМ!$A$39:$A$782,$A59,СВЦЭМ!$B$39:$B$782,U$47)+'СЕТ СН'!$G$12+СВЦЭМ!$D$10+'СЕТ СН'!$G$5-'СЕТ СН'!$G$20</f>
        <v>5146.8778138800008</v>
      </c>
      <c r="V59" s="36">
        <f>SUMIFS(СВЦЭМ!$C$39:$C$782,СВЦЭМ!$A$39:$A$782,$A59,СВЦЭМ!$B$39:$B$782,V$47)+'СЕТ СН'!$G$12+СВЦЭМ!$D$10+'СЕТ СН'!$G$5-'СЕТ СН'!$G$20</f>
        <v>5175.91959219</v>
      </c>
      <c r="W59" s="36">
        <f>SUMIFS(СВЦЭМ!$C$39:$C$782,СВЦЭМ!$A$39:$A$782,$A59,СВЦЭМ!$B$39:$B$782,W$47)+'СЕТ СН'!$G$12+СВЦЭМ!$D$10+'СЕТ СН'!$G$5-'СЕТ СН'!$G$20</f>
        <v>5187.4473447500004</v>
      </c>
      <c r="X59" s="36">
        <f>SUMIFS(СВЦЭМ!$C$39:$C$782,СВЦЭМ!$A$39:$A$782,$A59,СВЦЭМ!$B$39:$B$782,X$47)+'СЕТ СН'!$G$12+СВЦЭМ!$D$10+'СЕТ СН'!$G$5-'СЕТ СН'!$G$20</f>
        <v>5232.3804894800005</v>
      </c>
      <c r="Y59" s="36">
        <f>SUMIFS(СВЦЭМ!$C$39:$C$782,СВЦЭМ!$A$39:$A$782,$A59,СВЦЭМ!$B$39:$B$782,Y$47)+'СЕТ СН'!$G$12+СВЦЭМ!$D$10+'СЕТ СН'!$G$5-'СЕТ СН'!$G$20</f>
        <v>5290.0562127600006</v>
      </c>
    </row>
    <row r="60" spans="1:25" ht="15.75" x14ac:dyDescent="0.2">
      <c r="A60" s="35">
        <f t="shared" si="1"/>
        <v>45243</v>
      </c>
      <c r="B60" s="36">
        <f>SUMIFS(СВЦЭМ!$C$39:$C$782,СВЦЭМ!$A$39:$A$782,$A60,СВЦЭМ!$B$39:$B$782,B$47)+'СЕТ СН'!$G$12+СВЦЭМ!$D$10+'СЕТ СН'!$G$5-'СЕТ СН'!$G$20</f>
        <v>5312.1020528600002</v>
      </c>
      <c r="C60" s="36">
        <f>SUMIFS(СВЦЭМ!$C$39:$C$782,СВЦЭМ!$A$39:$A$782,$A60,СВЦЭМ!$B$39:$B$782,C$47)+'СЕТ СН'!$G$12+СВЦЭМ!$D$10+'СЕТ СН'!$G$5-'СЕТ СН'!$G$20</f>
        <v>5363.8288369500006</v>
      </c>
      <c r="D60" s="36">
        <f>SUMIFS(СВЦЭМ!$C$39:$C$782,СВЦЭМ!$A$39:$A$782,$A60,СВЦЭМ!$B$39:$B$782,D$47)+'СЕТ СН'!$G$12+СВЦЭМ!$D$10+'СЕТ СН'!$G$5-'СЕТ СН'!$G$20</f>
        <v>5383.7927189399998</v>
      </c>
      <c r="E60" s="36">
        <f>SUMIFS(СВЦЭМ!$C$39:$C$782,СВЦЭМ!$A$39:$A$782,$A60,СВЦЭМ!$B$39:$B$782,E$47)+'СЕТ СН'!$G$12+СВЦЭМ!$D$10+'СЕТ СН'!$G$5-'СЕТ СН'!$G$20</f>
        <v>5371.1941861100004</v>
      </c>
      <c r="F60" s="36">
        <f>SUMIFS(СВЦЭМ!$C$39:$C$782,СВЦЭМ!$A$39:$A$782,$A60,СВЦЭМ!$B$39:$B$782,F$47)+'СЕТ СН'!$G$12+СВЦЭМ!$D$10+'СЕТ СН'!$G$5-'СЕТ СН'!$G$20</f>
        <v>5368.1977674400005</v>
      </c>
      <c r="G60" s="36">
        <f>SUMIFS(СВЦЭМ!$C$39:$C$782,СВЦЭМ!$A$39:$A$782,$A60,СВЦЭМ!$B$39:$B$782,G$47)+'СЕТ СН'!$G$12+СВЦЭМ!$D$10+'СЕТ СН'!$G$5-'СЕТ СН'!$G$20</f>
        <v>5369.9125828600008</v>
      </c>
      <c r="H60" s="36">
        <f>SUMIFS(СВЦЭМ!$C$39:$C$782,СВЦЭМ!$A$39:$A$782,$A60,СВЦЭМ!$B$39:$B$782,H$47)+'СЕТ СН'!$G$12+СВЦЭМ!$D$10+'СЕТ СН'!$G$5-'СЕТ СН'!$G$20</f>
        <v>5330.7202544000002</v>
      </c>
      <c r="I60" s="36">
        <f>SUMIFS(СВЦЭМ!$C$39:$C$782,СВЦЭМ!$A$39:$A$782,$A60,СВЦЭМ!$B$39:$B$782,I$47)+'СЕТ СН'!$G$12+СВЦЭМ!$D$10+'СЕТ СН'!$G$5-'СЕТ СН'!$G$20</f>
        <v>5260.6510062100006</v>
      </c>
      <c r="J60" s="36">
        <f>SUMIFS(СВЦЭМ!$C$39:$C$782,СВЦЭМ!$A$39:$A$782,$A60,СВЦЭМ!$B$39:$B$782,J$47)+'СЕТ СН'!$G$12+СВЦЭМ!$D$10+'СЕТ СН'!$G$5-'СЕТ СН'!$G$20</f>
        <v>5231.8832570100003</v>
      </c>
      <c r="K60" s="36">
        <f>SUMIFS(СВЦЭМ!$C$39:$C$782,СВЦЭМ!$A$39:$A$782,$A60,СВЦЭМ!$B$39:$B$782,K$47)+'СЕТ СН'!$G$12+СВЦЭМ!$D$10+'СЕТ СН'!$G$5-'СЕТ СН'!$G$20</f>
        <v>5204.5955780599998</v>
      </c>
      <c r="L60" s="36">
        <f>SUMIFS(СВЦЭМ!$C$39:$C$782,СВЦЭМ!$A$39:$A$782,$A60,СВЦЭМ!$B$39:$B$782,L$47)+'СЕТ СН'!$G$12+СВЦЭМ!$D$10+'СЕТ СН'!$G$5-'СЕТ СН'!$G$20</f>
        <v>5223.5550459000006</v>
      </c>
      <c r="M60" s="36">
        <f>SUMIFS(СВЦЭМ!$C$39:$C$782,СВЦЭМ!$A$39:$A$782,$A60,СВЦЭМ!$B$39:$B$782,M$47)+'СЕТ СН'!$G$12+СВЦЭМ!$D$10+'СЕТ СН'!$G$5-'СЕТ СН'!$G$20</f>
        <v>5226.1602904600004</v>
      </c>
      <c r="N60" s="36">
        <f>SUMIFS(СВЦЭМ!$C$39:$C$782,СВЦЭМ!$A$39:$A$782,$A60,СВЦЭМ!$B$39:$B$782,N$47)+'СЕТ СН'!$G$12+СВЦЭМ!$D$10+'СЕТ СН'!$G$5-'СЕТ СН'!$G$20</f>
        <v>5244.46311315</v>
      </c>
      <c r="O60" s="36">
        <f>SUMIFS(СВЦЭМ!$C$39:$C$782,СВЦЭМ!$A$39:$A$782,$A60,СВЦЭМ!$B$39:$B$782,O$47)+'СЕТ СН'!$G$12+СВЦЭМ!$D$10+'СЕТ СН'!$G$5-'СЕТ СН'!$G$20</f>
        <v>5264.1716906600004</v>
      </c>
      <c r="P60" s="36">
        <f>SUMIFS(СВЦЭМ!$C$39:$C$782,СВЦЭМ!$A$39:$A$782,$A60,СВЦЭМ!$B$39:$B$782,P$47)+'СЕТ СН'!$G$12+СВЦЭМ!$D$10+'СЕТ СН'!$G$5-'СЕТ СН'!$G$20</f>
        <v>5277.1454499900001</v>
      </c>
      <c r="Q60" s="36">
        <f>SUMIFS(СВЦЭМ!$C$39:$C$782,СВЦЭМ!$A$39:$A$782,$A60,СВЦЭМ!$B$39:$B$782,Q$47)+'СЕТ СН'!$G$12+СВЦЭМ!$D$10+'СЕТ СН'!$G$5-'СЕТ СН'!$G$20</f>
        <v>5307.9609119300003</v>
      </c>
      <c r="R60" s="36">
        <f>SUMIFS(СВЦЭМ!$C$39:$C$782,СВЦЭМ!$A$39:$A$782,$A60,СВЦЭМ!$B$39:$B$782,R$47)+'СЕТ СН'!$G$12+СВЦЭМ!$D$10+'СЕТ СН'!$G$5-'СЕТ СН'!$G$20</f>
        <v>5309.4333044300001</v>
      </c>
      <c r="S60" s="36">
        <f>SUMIFS(СВЦЭМ!$C$39:$C$782,СВЦЭМ!$A$39:$A$782,$A60,СВЦЭМ!$B$39:$B$782,S$47)+'СЕТ СН'!$G$12+СВЦЭМ!$D$10+'СЕТ СН'!$G$5-'СЕТ СН'!$G$20</f>
        <v>5261.4837264899998</v>
      </c>
      <c r="T60" s="36">
        <f>SUMIFS(СВЦЭМ!$C$39:$C$782,СВЦЭМ!$A$39:$A$782,$A60,СВЦЭМ!$B$39:$B$782,T$47)+'СЕТ СН'!$G$12+СВЦЭМ!$D$10+'СЕТ СН'!$G$5-'СЕТ СН'!$G$20</f>
        <v>5168.6622942100003</v>
      </c>
      <c r="U60" s="36">
        <f>SUMIFS(СВЦЭМ!$C$39:$C$782,СВЦЭМ!$A$39:$A$782,$A60,СВЦЭМ!$B$39:$B$782,U$47)+'СЕТ СН'!$G$12+СВЦЭМ!$D$10+'СЕТ СН'!$G$5-'СЕТ СН'!$G$20</f>
        <v>5158.7154254300003</v>
      </c>
      <c r="V60" s="36">
        <f>SUMIFS(СВЦЭМ!$C$39:$C$782,СВЦЭМ!$A$39:$A$782,$A60,СВЦЭМ!$B$39:$B$782,V$47)+'СЕТ СН'!$G$12+СВЦЭМ!$D$10+'СЕТ СН'!$G$5-'СЕТ СН'!$G$20</f>
        <v>5188.9831566800003</v>
      </c>
      <c r="W60" s="36">
        <f>SUMIFS(СВЦЭМ!$C$39:$C$782,СВЦЭМ!$A$39:$A$782,$A60,СВЦЭМ!$B$39:$B$782,W$47)+'СЕТ СН'!$G$12+СВЦЭМ!$D$10+'СЕТ СН'!$G$5-'СЕТ СН'!$G$20</f>
        <v>5214.9160333199998</v>
      </c>
      <c r="X60" s="36">
        <f>SUMIFS(СВЦЭМ!$C$39:$C$782,СВЦЭМ!$A$39:$A$782,$A60,СВЦЭМ!$B$39:$B$782,X$47)+'СЕТ СН'!$G$12+СВЦЭМ!$D$10+'СЕТ СН'!$G$5-'СЕТ СН'!$G$20</f>
        <v>5255.1118485400002</v>
      </c>
      <c r="Y60" s="36">
        <f>SUMIFS(СВЦЭМ!$C$39:$C$782,СВЦЭМ!$A$39:$A$782,$A60,СВЦЭМ!$B$39:$B$782,Y$47)+'СЕТ СН'!$G$12+СВЦЭМ!$D$10+'СЕТ СН'!$G$5-'СЕТ СН'!$G$20</f>
        <v>5285.51991258</v>
      </c>
    </row>
    <row r="61" spans="1:25" ht="15.75" x14ac:dyDescent="0.2">
      <c r="A61" s="35">
        <f t="shared" si="1"/>
        <v>45244</v>
      </c>
      <c r="B61" s="36">
        <f>SUMIFS(СВЦЭМ!$C$39:$C$782,СВЦЭМ!$A$39:$A$782,$A61,СВЦЭМ!$B$39:$B$782,B$47)+'СЕТ СН'!$G$12+СВЦЭМ!$D$10+'СЕТ СН'!$G$5-'СЕТ СН'!$G$20</f>
        <v>5404.5674510000008</v>
      </c>
      <c r="C61" s="36">
        <f>SUMIFS(СВЦЭМ!$C$39:$C$782,СВЦЭМ!$A$39:$A$782,$A61,СВЦЭМ!$B$39:$B$782,C$47)+'СЕТ СН'!$G$12+СВЦЭМ!$D$10+'СЕТ СН'!$G$5-'СЕТ СН'!$G$20</f>
        <v>5429.0032778700006</v>
      </c>
      <c r="D61" s="36">
        <f>SUMIFS(СВЦЭМ!$C$39:$C$782,СВЦЭМ!$A$39:$A$782,$A61,СВЦЭМ!$B$39:$B$782,D$47)+'СЕТ СН'!$G$12+СВЦЭМ!$D$10+'СЕТ СН'!$G$5-'СЕТ СН'!$G$20</f>
        <v>5456.1700952600004</v>
      </c>
      <c r="E61" s="36">
        <f>SUMIFS(СВЦЭМ!$C$39:$C$782,СВЦЭМ!$A$39:$A$782,$A61,СВЦЭМ!$B$39:$B$782,E$47)+'СЕТ СН'!$G$12+СВЦЭМ!$D$10+'СЕТ СН'!$G$5-'СЕТ СН'!$G$20</f>
        <v>5424.5905215700004</v>
      </c>
      <c r="F61" s="36">
        <f>SUMIFS(СВЦЭМ!$C$39:$C$782,СВЦЭМ!$A$39:$A$782,$A61,СВЦЭМ!$B$39:$B$782,F$47)+'СЕТ СН'!$G$12+СВЦЭМ!$D$10+'СЕТ СН'!$G$5-'СЕТ СН'!$G$20</f>
        <v>5426.4641757500003</v>
      </c>
      <c r="G61" s="36">
        <f>SUMIFS(СВЦЭМ!$C$39:$C$782,СВЦЭМ!$A$39:$A$782,$A61,СВЦЭМ!$B$39:$B$782,G$47)+'СЕТ СН'!$G$12+СВЦЭМ!$D$10+'СЕТ СН'!$G$5-'СЕТ СН'!$G$20</f>
        <v>5433.0306305600006</v>
      </c>
      <c r="H61" s="36">
        <f>SUMIFS(СВЦЭМ!$C$39:$C$782,СВЦЭМ!$A$39:$A$782,$A61,СВЦЭМ!$B$39:$B$782,H$47)+'СЕТ СН'!$G$12+СВЦЭМ!$D$10+'СЕТ СН'!$G$5-'СЕТ СН'!$G$20</f>
        <v>5396.86111721</v>
      </c>
      <c r="I61" s="36">
        <f>SUMIFS(СВЦЭМ!$C$39:$C$782,СВЦЭМ!$A$39:$A$782,$A61,СВЦЭМ!$B$39:$B$782,I$47)+'СЕТ СН'!$G$12+СВЦЭМ!$D$10+'СЕТ СН'!$G$5-'СЕТ СН'!$G$20</f>
        <v>5373.7676547999999</v>
      </c>
      <c r="J61" s="36">
        <f>SUMIFS(СВЦЭМ!$C$39:$C$782,СВЦЭМ!$A$39:$A$782,$A61,СВЦЭМ!$B$39:$B$782,J$47)+'СЕТ СН'!$G$12+СВЦЭМ!$D$10+'СЕТ СН'!$G$5-'СЕТ СН'!$G$20</f>
        <v>5329.3557855600002</v>
      </c>
      <c r="K61" s="36">
        <f>SUMIFS(СВЦЭМ!$C$39:$C$782,СВЦЭМ!$A$39:$A$782,$A61,СВЦЭМ!$B$39:$B$782,K$47)+'СЕТ СН'!$G$12+СВЦЭМ!$D$10+'СЕТ СН'!$G$5-'СЕТ СН'!$G$20</f>
        <v>5284.9407790000005</v>
      </c>
      <c r="L61" s="36">
        <f>SUMIFS(СВЦЭМ!$C$39:$C$782,СВЦЭМ!$A$39:$A$782,$A61,СВЦЭМ!$B$39:$B$782,L$47)+'СЕТ СН'!$G$12+СВЦЭМ!$D$10+'СЕТ СН'!$G$5-'СЕТ СН'!$G$20</f>
        <v>5273.3530620500005</v>
      </c>
      <c r="M61" s="36">
        <f>SUMIFS(СВЦЭМ!$C$39:$C$782,СВЦЭМ!$A$39:$A$782,$A61,СВЦЭМ!$B$39:$B$782,M$47)+'СЕТ СН'!$G$12+СВЦЭМ!$D$10+'СЕТ СН'!$G$5-'СЕТ СН'!$G$20</f>
        <v>5292.23163011</v>
      </c>
      <c r="N61" s="36">
        <f>SUMIFS(СВЦЭМ!$C$39:$C$782,СВЦЭМ!$A$39:$A$782,$A61,СВЦЭМ!$B$39:$B$782,N$47)+'СЕТ СН'!$G$12+СВЦЭМ!$D$10+'СЕТ СН'!$G$5-'СЕТ СН'!$G$20</f>
        <v>5312.0060975100005</v>
      </c>
      <c r="O61" s="36">
        <f>SUMIFS(СВЦЭМ!$C$39:$C$782,СВЦЭМ!$A$39:$A$782,$A61,СВЦЭМ!$B$39:$B$782,O$47)+'СЕТ СН'!$G$12+СВЦЭМ!$D$10+'СЕТ СН'!$G$5-'СЕТ СН'!$G$20</f>
        <v>5328.7450322599998</v>
      </c>
      <c r="P61" s="36">
        <f>SUMIFS(СВЦЭМ!$C$39:$C$782,СВЦЭМ!$A$39:$A$782,$A61,СВЦЭМ!$B$39:$B$782,P$47)+'СЕТ СН'!$G$12+СВЦЭМ!$D$10+'СЕТ СН'!$G$5-'СЕТ СН'!$G$20</f>
        <v>5322.5864061000002</v>
      </c>
      <c r="Q61" s="36">
        <f>SUMIFS(СВЦЭМ!$C$39:$C$782,СВЦЭМ!$A$39:$A$782,$A61,СВЦЭМ!$B$39:$B$782,Q$47)+'СЕТ СН'!$G$12+СВЦЭМ!$D$10+'СЕТ СН'!$G$5-'СЕТ СН'!$G$20</f>
        <v>5325.2535811500002</v>
      </c>
      <c r="R61" s="36">
        <f>SUMIFS(СВЦЭМ!$C$39:$C$782,СВЦЭМ!$A$39:$A$782,$A61,СВЦЭМ!$B$39:$B$782,R$47)+'СЕТ СН'!$G$12+СВЦЭМ!$D$10+'СЕТ СН'!$G$5-'СЕТ СН'!$G$20</f>
        <v>5313.4422114200006</v>
      </c>
      <c r="S61" s="36">
        <f>SUMIFS(СВЦЭМ!$C$39:$C$782,СВЦЭМ!$A$39:$A$782,$A61,СВЦЭМ!$B$39:$B$782,S$47)+'СЕТ СН'!$G$12+СВЦЭМ!$D$10+'СЕТ СН'!$G$5-'СЕТ СН'!$G$20</f>
        <v>5272.6047358400001</v>
      </c>
      <c r="T61" s="36">
        <f>SUMIFS(СВЦЭМ!$C$39:$C$782,СВЦЭМ!$A$39:$A$782,$A61,СВЦЭМ!$B$39:$B$782,T$47)+'СЕТ СН'!$G$12+СВЦЭМ!$D$10+'СЕТ СН'!$G$5-'СЕТ СН'!$G$20</f>
        <v>5218.89285432</v>
      </c>
      <c r="U61" s="36">
        <f>SUMIFS(СВЦЭМ!$C$39:$C$782,СВЦЭМ!$A$39:$A$782,$A61,СВЦЭМ!$B$39:$B$782,U$47)+'СЕТ СН'!$G$12+СВЦЭМ!$D$10+'СЕТ СН'!$G$5-'СЕТ СН'!$G$20</f>
        <v>5210.8824904600006</v>
      </c>
      <c r="V61" s="36">
        <f>SUMIFS(СВЦЭМ!$C$39:$C$782,СВЦЭМ!$A$39:$A$782,$A61,СВЦЭМ!$B$39:$B$782,V$47)+'СЕТ СН'!$G$12+СВЦЭМ!$D$10+'СЕТ СН'!$G$5-'СЕТ СН'!$G$20</f>
        <v>5257.5041722599999</v>
      </c>
      <c r="W61" s="36">
        <f>SUMIFS(СВЦЭМ!$C$39:$C$782,СВЦЭМ!$A$39:$A$782,$A61,СВЦЭМ!$B$39:$B$782,W$47)+'СЕТ СН'!$G$12+СВЦЭМ!$D$10+'СЕТ СН'!$G$5-'СЕТ СН'!$G$20</f>
        <v>5266.1686511600001</v>
      </c>
      <c r="X61" s="36">
        <f>SUMIFS(СВЦЭМ!$C$39:$C$782,СВЦЭМ!$A$39:$A$782,$A61,СВЦЭМ!$B$39:$B$782,X$47)+'СЕТ СН'!$G$12+СВЦЭМ!$D$10+'СЕТ СН'!$G$5-'СЕТ СН'!$G$20</f>
        <v>5314.5908443099997</v>
      </c>
      <c r="Y61" s="36">
        <f>SUMIFS(СВЦЭМ!$C$39:$C$782,СВЦЭМ!$A$39:$A$782,$A61,СВЦЭМ!$B$39:$B$782,Y$47)+'СЕТ СН'!$G$12+СВЦЭМ!$D$10+'СЕТ СН'!$G$5-'СЕТ СН'!$G$20</f>
        <v>5363.4650494400003</v>
      </c>
    </row>
    <row r="62" spans="1:25" ht="15.75" x14ac:dyDescent="0.2">
      <c r="A62" s="35">
        <f t="shared" si="1"/>
        <v>45245</v>
      </c>
      <c r="B62" s="36">
        <f>SUMIFS(СВЦЭМ!$C$39:$C$782,СВЦЭМ!$A$39:$A$782,$A62,СВЦЭМ!$B$39:$B$782,B$47)+'СЕТ СН'!$G$12+СВЦЭМ!$D$10+'СЕТ СН'!$G$5-'СЕТ СН'!$G$20</f>
        <v>5463.9245496900003</v>
      </c>
      <c r="C62" s="36">
        <f>SUMIFS(СВЦЭМ!$C$39:$C$782,СВЦЭМ!$A$39:$A$782,$A62,СВЦЭМ!$B$39:$B$782,C$47)+'СЕТ СН'!$G$12+СВЦЭМ!$D$10+'СЕТ СН'!$G$5-'СЕТ СН'!$G$20</f>
        <v>5525.3338209900003</v>
      </c>
      <c r="D62" s="36">
        <f>SUMIFS(СВЦЭМ!$C$39:$C$782,СВЦЭМ!$A$39:$A$782,$A62,СВЦЭМ!$B$39:$B$782,D$47)+'СЕТ СН'!$G$12+СВЦЭМ!$D$10+'СЕТ СН'!$G$5-'СЕТ СН'!$G$20</f>
        <v>5540.6674406700004</v>
      </c>
      <c r="E62" s="36">
        <f>SUMIFS(СВЦЭМ!$C$39:$C$782,СВЦЭМ!$A$39:$A$782,$A62,СВЦЭМ!$B$39:$B$782,E$47)+'СЕТ СН'!$G$12+СВЦЭМ!$D$10+'СЕТ СН'!$G$5-'СЕТ СН'!$G$20</f>
        <v>5535.58634506</v>
      </c>
      <c r="F62" s="36">
        <f>SUMIFS(СВЦЭМ!$C$39:$C$782,СВЦЭМ!$A$39:$A$782,$A62,СВЦЭМ!$B$39:$B$782,F$47)+'СЕТ СН'!$G$12+СВЦЭМ!$D$10+'СЕТ СН'!$G$5-'СЕТ СН'!$G$20</f>
        <v>5527.7024804600005</v>
      </c>
      <c r="G62" s="36">
        <f>SUMIFS(СВЦЭМ!$C$39:$C$782,СВЦЭМ!$A$39:$A$782,$A62,СВЦЭМ!$B$39:$B$782,G$47)+'СЕТ СН'!$G$12+СВЦЭМ!$D$10+'СЕТ СН'!$G$5-'СЕТ СН'!$G$20</f>
        <v>5535.7493923900001</v>
      </c>
      <c r="H62" s="36">
        <f>SUMIFS(СВЦЭМ!$C$39:$C$782,СВЦЭМ!$A$39:$A$782,$A62,СВЦЭМ!$B$39:$B$782,H$47)+'СЕТ СН'!$G$12+СВЦЭМ!$D$10+'СЕТ СН'!$G$5-'СЕТ СН'!$G$20</f>
        <v>5493.1231228800007</v>
      </c>
      <c r="I62" s="36">
        <f>SUMIFS(СВЦЭМ!$C$39:$C$782,СВЦЭМ!$A$39:$A$782,$A62,СВЦЭМ!$B$39:$B$782,I$47)+'СЕТ СН'!$G$12+СВЦЭМ!$D$10+'СЕТ СН'!$G$5-'СЕТ СН'!$G$20</f>
        <v>5401.7039169600002</v>
      </c>
      <c r="J62" s="36">
        <f>SUMIFS(СВЦЭМ!$C$39:$C$782,СВЦЭМ!$A$39:$A$782,$A62,СВЦЭМ!$B$39:$B$782,J$47)+'СЕТ СН'!$G$12+СВЦЭМ!$D$10+'СЕТ СН'!$G$5-'СЕТ СН'!$G$20</f>
        <v>5351.0956442900006</v>
      </c>
      <c r="K62" s="36">
        <f>SUMIFS(СВЦЭМ!$C$39:$C$782,СВЦЭМ!$A$39:$A$782,$A62,СВЦЭМ!$B$39:$B$782,K$47)+'СЕТ СН'!$G$12+СВЦЭМ!$D$10+'СЕТ СН'!$G$5-'СЕТ СН'!$G$20</f>
        <v>5312.5139482700006</v>
      </c>
      <c r="L62" s="36">
        <f>SUMIFS(СВЦЭМ!$C$39:$C$782,СВЦЭМ!$A$39:$A$782,$A62,СВЦЭМ!$B$39:$B$782,L$47)+'СЕТ СН'!$G$12+СВЦЭМ!$D$10+'СЕТ СН'!$G$5-'СЕТ СН'!$G$20</f>
        <v>5299.7076774200004</v>
      </c>
      <c r="M62" s="36">
        <f>SUMIFS(СВЦЭМ!$C$39:$C$782,СВЦЭМ!$A$39:$A$782,$A62,СВЦЭМ!$B$39:$B$782,M$47)+'СЕТ СН'!$G$12+СВЦЭМ!$D$10+'СЕТ СН'!$G$5-'СЕТ СН'!$G$20</f>
        <v>5302.4544497400002</v>
      </c>
      <c r="N62" s="36">
        <f>SUMIFS(СВЦЭМ!$C$39:$C$782,СВЦЭМ!$A$39:$A$782,$A62,СВЦЭМ!$B$39:$B$782,N$47)+'СЕТ СН'!$G$12+СВЦЭМ!$D$10+'СЕТ СН'!$G$5-'СЕТ СН'!$G$20</f>
        <v>5320.8572477300004</v>
      </c>
      <c r="O62" s="36">
        <f>SUMIFS(СВЦЭМ!$C$39:$C$782,СВЦЭМ!$A$39:$A$782,$A62,СВЦЭМ!$B$39:$B$782,O$47)+'СЕТ СН'!$G$12+СВЦЭМ!$D$10+'СЕТ СН'!$G$5-'СЕТ СН'!$G$20</f>
        <v>5307.20745807</v>
      </c>
      <c r="P62" s="36">
        <f>SUMIFS(СВЦЭМ!$C$39:$C$782,СВЦЭМ!$A$39:$A$782,$A62,СВЦЭМ!$B$39:$B$782,P$47)+'СЕТ СН'!$G$12+СВЦЭМ!$D$10+'СЕТ СН'!$G$5-'СЕТ СН'!$G$20</f>
        <v>5301.2952156200008</v>
      </c>
      <c r="Q62" s="36">
        <f>SUMIFS(СВЦЭМ!$C$39:$C$782,СВЦЭМ!$A$39:$A$782,$A62,СВЦЭМ!$B$39:$B$782,Q$47)+'СЕТ СН'!$G$12+СВЦЭМ!$D$10+'СЕТ СН'!$G$5-'СЕТ СН'!$G$20</f>
        <v>5340.2307352000007</v>
      </c>
      <c r="R62" s="36">
        <f>SUMIFS(СВЦЭМ!$C$39:$C$782,СВЦЭМ!$A$39:$A$782,$A62,СВЦЭМ!$B$39:$B$782,R$47)+'СЕТ СН'!$G$12+СВЦЭМ!$D$10+'СЕТ СН'!$G$5-'СЕТ СН'!$G$20</f>
        <v>5369.4143447300003</v>
      </c>
      <c r="S62" s="36">
        <f>SUMIFS(СВЦЭМ!$C$39:$C$782,СВЦЭМ!$A$39:$A$782,$A62,СВЦЭМ!$B$39:$B$782,S$47)+'СЕТ СН'!$G$12+СВЦЭМ!$D$10+'СЕТ СН'!$G$5-'СЕТ СН'!$G$20</f>
        <v>5333.6764770899999</v>
      </c>
      <c r="T62" s="36">
        <f>SUMIFS(СВЦЭМ!$C$39:$C$782,СВЦЭМ!$A$39:$A$782,$A62,СВЦЭМ!$B$39:$B$782,T$47)+'СЕТ СН'!$G$12+СВЦЭМ!$D$10+'СЕТ СН'!$G$5-'СЕТ СН'!$G$20</f>
        <v>5250.58505298</v>
      </c>
      <c r="U62" s="36">
        <f>SUMIFS(СВЦЭМ!$C$39:$C$782,СВЦЭМ!$A$39:$A$782,$A62,СВЦЭМ!$B$39:$B$782,U$47)+'СЕТ СН'!$G$12+СВЦЭМ!$D$10+'СЕТ СН'!$G$5-'СЕТ СН'!$G$20</f>
        <v>5266.0358563500004</v>
      </c>
      <c r="V62" s="36">
        <f>SUMIFS(СВЦЭМ!$C$39:$C$782,СВЦЭМ!$A$39:$A$782,$A62,СВЦЭМ!$B$39:$B$782,V$47)+'СЕТ СН'!$G$12+СВЦЭМ!$D$10+'СЕТ СН'!$G$5-'СЕТ СН'!$G$20</f>
        <v>5294.1299437899997</v>
      </c>
      <c r="W62" s="36">
        <f>SUMIFS(СВЦЭМ!$C$39:$C$782,СВЦЭМ!$A$39:$A$782,$A62,СВЦЭМ!$B$39:$B$782,W$47)+'СЕТ СН'!$G$12+СВЦЭМ!$D$10+'СЕТ СН'!$G$5-'СЕТ СН'!$G$20</f>
        <v>5314.5110088000001</v>
      </c>
      <c r="X62" s="36">
        <f>SUMIFS(СВЦЭМ!$C$39:$C$782,СВЦЭМ!$A$39:$A$782,$A62,СВЦЭМ!$B$39:$B$782,X$47)+'СЕТ СН'!$G$12+СВЦЭМ!$D$10+'СЕТ СН'!$G$5-'СЕТ СН'!$G$20</f>
        <v>5360.82351096</v>
      </c>
      <c r="Y62" s="36">
        <f>SUMIFS(СВЦЭМ!$C$39:$C$782,СВЦЭМ!$A$39:$A$782,$A62,СВЦЭМ!$B$39:$B$782,Y$47)+'СЕТ СН'!$G$12+СВЦЭМ!$D$10+'СЕТ СН'!$G$5-'СЕТ СН'!$G$20</f>
        <v>5416.66302361</v>
      </c>
    </row>
    <row r="63" spans="1:25" ht="15.75" x14ac:dyDescent="0.2">
      <c r="A63" s="35">
        <f t="shared" si="1"/>
        <v>45246</v>
      </c>
      <c r="B63" s="36">
        <f>SUMIFS(СВЦЭМ!$C$39:$C$782,СВЦЭМ!$A$39:$A$782,$A63,СВЦЭМ!$B$39:$B$782,B$47)+'СЕТ СН'!$G$12+СВЦЭМ!$D$10+'СЕТ СН'!$G$5-'СЕТ СН'!$G$20</f>
        <v>5403.4525553700005</v>
      </c>
      <c r="C63" s="36">
        <f>SUMIFS(СВЦЭМ!$C$39:$C$782,СВЦЭМ!$A$39:$A$782,$A63,СВЦЭМ!$B$39:$B$782,C$47)+'СЕТ СН'!$G$12+СВЦЭМ!$D$10+'СЕТ СН'!$G$5-'СЕТ СН'!$G$20</f>
        <v>5438.25711753</v>
      </c>
      <c r="D63" s="36">
        <f>SUMIFS(СВЦЭМ!$C$39:$C$782,СВЦЭМ!$A$39:$A$782,$A63,СВЦЭМ!$B$39:$B$782,D$47)+'СЕТ СН'!$G$12+СВЦЭМ!$D$10+'СЕТ СН'!$G$5-'СЕТ СН'!$G$20</f>
        <v>5472.0135163700006</v>
      </c>
      <c r="E63" s="36">
        <f>SUMIFS(СВЦЭМ!$C$39:$C$782,СВЦЭМ!$A$39:$A$782,$A63,СВЦЭМ!$B$39:$B$782,E$47)+'СЕТ СН'!$G$12+СВЦЭМ!$D$10+'СЕТ СН'!$G$5-'СЕТ СН'!$G$20</f>
        <v>5466.2429957300001</v>
      </c>
      <c r="F63" s="36">
        <f>SUMIFS(СВЦЭМ!$C$39:$C$782,СВЦЭМ!$A$39:$A$782,$A63,СВЦЭМ!$B$39:$B$782,F$47)+'СЕТ СН'!$G$12+СВЦЭМ!$D$10+'СЕТ СН'!$G$5-'СЕТ СН'!$G$20</f>
        <v>5458.1808251399998</v>
      </c>
      <c r="G63" s="36">
        <f>SUMIFS(СВЦЭМ!$C$39:$C$782,СВЦЭМ!$A$39:$A$782,$A63,СВЦЭМ!$B$39:$B$782,G$47)+'СЕТ СН'!$G$12+СВЦЭМ!$D$10+'СЕТ СН'!$G$5-'СЕТ СН'!$G$20</f>
        <v>5452.53442928</v>
      </c>
      <c r="H63" s="36">
        <f>SUMIFS(СВЦЭМ!$C$39:$C$782,СВЦЭМ!$A$39:$A$782,$A63,СВЦЭМ!$B$39:$B$782,H$47)+'СЕТ СН'!$G$12+СВЦЭМ!$D$10+'СЕТ СН'!$G$5-'СЕТ СН'!$G$20</f>
        <v>5386.4987369600003</v>
      </c>
      <c r="I63" s="36">
        <f>SUMIFS(СВЦЭМ!$C$39:$C$782,СВЦЭМ!$A$39:$A$782,$A63,СВЦЭМ!$B$39:$B$782,I$47)+'СЕТ СН'!$G$12+СВЦЭМ!$D$10+'СЕТ СН'!$G$5-'СЕТ СН'!$G$20</f>
        <v>5343.2705969500003</v>
      </c>
      <c r="J63" s="36">
        <f>SUMIFS(СВЦЭМ!$C$39:$C$782,СВЦЭМ!$A$39:$A$782,$A63,СВЦЭМ!$B$39:$B$782,J$47)+'СЕТ СН'!$G$12+СВЦЭМ!$D$10+'СЕТ СН'!$G$5-'СЕТ СН'!$G$20</f>
        <v>5315.1836932000006</v>
      </c>
      <c r="K63" s="36">
        <f>SUMIFS(СВЦЭМ!$C$39:$C$782,СВЦЭМ!$A$39:$A$782,$A63,СВЦЭМ!$B$39:$B$782,K$47)+'СЕТ СН'!$G$12+СВЦЭМ!$D$10+'СЕТ СН'!$G$5-'СЕТ СН'!$G$20</f>
        <v>5313.1285323600005</v>
      </c>
      <c r="L63" s="36">
        <f>SUMIFS(СВЦЭМ!$C$39:$C$782,СВЦЭМ!$A$39:$A$782,$A63,СВЦЭМ!$B$39:$B$782,L$47)+'СЕТ СН'!$G$12+СВЦЭМ!$D$10+'СЕТ СН'!$G$5-'СЕТ СН'!$G$20</f>
        <v>5348.0717108400004</v>
      </c>
      <c r="M63" s="36">
        <f>SUMIFS(СВЦЭМ!$C$39:$C$782,СВЦЭМ!$A$39:$A$782,$A63,СВЦЭМ!$B$39:$B$782,M$47)+'СЕТ СН'!$G$12+СВЦЭМ!$D$10+'СЕТ СН'!$G$5-'СЕТ СН'!$G$20</f>
        <v>5356.6275266299999</v>
      </c>
      <c r="N63" s="36">
        <f>SUMIFS(СВЦЭМ!$C$39:$C$782,СВЦЭМ!$A$39:$A$782,$A63,СВЦЭМ!$B$39:$B$782,N$47)+'СЕТ СН'!$G$12+СВЦЭМ!$D$10+'СЕТ СН'!$G$5-'СЕТ СН'!$G$20</f>
        <v>5382.15741084</v>
      </c>
      <c r="O63" s="36">
        <f>SUMIFS(СВЦЭМ!$C$39:$C$782,СВЦЭМ!$A$39:$A$782,$A63,СВЦЭМ!$B$39:$B$782,O$47)+'СЕТ СН'!$G$12+СВЦЭМ!$D$10+'СЕТ СН'!$G$5-'СЕТ СН'!$G$20</f>
        <v>5377.2479799000002</v>
      </c>
      <c r="P63" s="36">
        <f>SUMIFS(СВЦЭМ!$C$39:$C$782,СВЦЭМ!$A$39:$A$782,$A63,СВЦЭМ!$B$39:$B$782,P$47)+'СЕТ СН'!$G$12+СВЦЭМ!$D$10+'СЕТ СН'!$G$5-'СЕТ СН'!$G$20</f>
        <v>5358.7175382800006</v>
      </c>
      <c r="Q63" s="36">
        <f>SUMIFS(СВЦЭМ!$C$39:$C$782,СВЦЭМ!$A$39:$A$782,$A63,СВЦЭМ!$B$39:$B$782,Q$47)+'СЕТ СН'!$G$12+СВЦЭМ!$D$10+'СЕТ СН'!$G$5-'СЕТ СН'!$G$20</f>
        <v>5360.8752198900002</v>
      </c>
      <c r="R63" s="36">
        <f>SUMIFS(СВЦЭМ!$C$39:$C$782,СВЦЭМ!$A$39:$A$782,$A63,СВЦЭМ!$B$39:$B$782,R$47)+'СЕТ СН'!$G$12+СВЦЭМ!$D$10+'СЕТ СН'!$G$5-'СЕТ СН'!$G$20</f>
        <v>5409.7951198299997</v>
      </c>
      <c r="S63" s="36">
        <f>SUMIFS(СВЦЭМ!$C$39:$C$782,СВЦЭМ!$A$39:$A$782,$A63,СВЦЭМ!$B$39:$B$782,S$47)+'СЕТ СН'!$G$12+СВЦЭМ!$D$10+'СЕТ СН'!$G$5-'СЕТ СН'!$G$20</f>
        <v>5367.8429165300004</v>
      </c>
      <c r="T63" s="36">
        <f>SUMIFS(СВЦЭМ!$C$39:$C$782,СВЦЭМ!$A$39:$A$782,$A63,СВЦЭМ!$B$39:$B$782,T$47)+'СЕТ СН'!$G$12+СВЦЭМ!$D$10+'СЕТ СН'!$G$5-'СЕТ СН'!$G$20</f>
        <v>5266.4266605700004</v>
      </c>
      <c r="U63" s="36">
        <f>SUMIFS(СВЦЭМ!$C$39:$C$782,СВЦЭМ!$A$39:$A$782,$A63,СВЦЭМ!$B$39:$B$782,U$47)+'СЕТ СН'!$G$12+СВЦЭМ!$D$10+'СЕТ СН'!$G$5-'СЕТ СН'!$G$20</f>
        <v>5267.8192593399999</v>
      </c>
      <c r="V63" s="36">
        <f>SUMIFS(СВЦЭМ!$C$39:$C$782,СВЦЭМ!$A$39:$A$782,$A63,СВЦЭМ!$B$39:$B$782,V$47)+'СЕТ СН'!$G$12+СВЦЭМ!$D$10+'СЕТ СН'!$G$5-'СЕТ СН'!$G$20</f>
        <v>5296.0054198400003</v>
      </c>
      <c r="W63" s="36">
        <f>SUMIFS(СВЦЭМ!$C$39:$C$782,СВЦЭМ!$A$39:$A$782,$A63,СВЦЭМ!$B$39:$B$782,W$47)+'СЕТ СН'!$G$12+СВЦЭМ!$D$10+'СЕТ СН'!$G$5-'СЕТ СН'!$G$20</f>
        <v>5319.8397825500006</v>
      </c>
      <c r="X63" s="36">
        <f>SUMIFS(СВЦЭМ!$C$39:$C$782,СВЦЭМ!$A$39:$A$782,$A63,СВЦЭМ!$B$39:$B$782,X$47)+'СЕТ СН'!$G$12+СВЦЭМ!$D$10+'СЕТ СН'!$G$5-'СЕТ СН'!$G$20</f>
        <v>5353.3152743600003</v>
      </c>
      <c r="Y63" s="36">
        <f>SUMIFS(СВЦЭМ!$C$39:$C$782,СВЦЭМ!$A$39:$A$782,$A63,СВЦЭМ!$B$39:$B$782,Y$47)+'СЕТ СН'!$G$12+СВЦЭМ!$D$10+'СЕТ СН'!$G$5-'СЕТ СН'!$G$20</f>
        <v>5403.3997825200004</v>
      </c>
    </row>
    <row r="64" spans="1:25" ht="15.75" x14ac:dyDescent="0.2">
      <c r="A64" s="35">
        <f t="shared" si="1"/>
        <v>45247</v>
      </c>
      <c r="B64" s="36">
        <f>SUMIFS(СВЦЭМ!$C$39:$C$782,СВЦЭМ!$A$39:$A$782,$A64,СВЦЭМ!$B$39:$B$782,B$47)+'СЕТ СН'!$G$12+СВЦЭМ!$D$10+'СЕТ СН'!$G$5-'СЕТ СН'!$G$20</f>
        <v>5436.9570485900003</v>
      </c>
      <c r="C64" s="36">
        <f>SUMIFS(СВЦЭМ!$C$39:$C$782,СВЦЭМ!$A$39:$A$782,$A64,СВЦЭМ!$B$39:$B$782,C$47)+'СЕТ СН'!$G$12+СВЦЭМ!$D$10+'СЕТ СН'!$G$5-'СЕТ СН'!$G$20</f>
        <v>5488.0035867400002</v>
      </c>
      <c r="D64" s="36">
        <f>SUMIFS(СВЦЭМ!$C$39:$C$782,СВЦЭМ!$A$39:$A$782,$A64,СВЦЭМ!$B$39:$B$782,D$47)+'СЕТ СН'!$G$12+СВЦЭМ!$D$10+'СЕТ СН'!$G$5-'СЕТ СН'!$G$20</f>
        <v>5503.9814129000006</v>
      </c>
      <c r="E64" s="36">
        <f>SUMIFS(СВЦЭМ!$C$39:$C$782,СВЦЭМ!$A$39:$A$782,$A64,СВЦЭМ!$B$39:$B$782,E$47)+'СЕТ СН'!$G$12+СВЦЭМ!$D$10+'СЕТ СН'!$G$5-'СЕТ СН'!$G$20</f>
        <v>5503.0404759499997</v>
      </c>
      <c r="F64" s="36">
        <f>SUMIFS(СВЦЭМ!$C$39:$C$782,СВЦЭМ!$A$39:$A$782,$A64,СВЦЭМ!$B$39:$B$782,F$47)+'СЕТ СН'!$G$12+СВЦЭМ!$D$10+'СЕТ СН'!$G$5-'СЕТ СН'!$G$20</f>
        <v>5493.4833624000003</v>
      </c>
      <c r="G64" s="36">
        <f>SUMIFS(СВЦЭМ!$C$39:$C$782,СВЦЭМ!$A$39:$A$782,$A64,СВЦЭМ!$B$39:$B$782,G$47)+'СЕТ СН'!$G$12+СВЦЭМ!$D$10+'СЕТ СН'!$G$5-'СЕТ СН'!$G$20</f>
        <v>5493.7036168300001</v>
      </c>
      <c r="H64" s="36">
        <f>SUMIFS(СВЦЭМ!$C$39:$C$782,СВЦЭМ!$A$39:$A$782,$A64,СВЦЭМ!$B$39:$B$782,H$47)+'СЕТ СН'!$G$12+СВЦЭМ!$D$10+'СЕТ СН'!$G$5-'СЕТ СН'!$G$20</f>
        <v>5440.2258282900002</v>
      </c>
      <c r="I64" s="36">
        <f>SUMIFS(СВЦЭМ!$C$39:$C$782,СВЦЭМ!$A$39:$A$782,$A64,СВЦЭМ!$B$39:$B$782,I$47)+'СЕТ СН'!$G$12+СВЦЭМ!$D$10+'СЕТ СН'!$G$5-'СЕТ СН'!$G$20</f>
        <v>5352.6778811500008</v>
      </c>
      <c r="J64" s="36">
        <f>SUMIFS(СВЦЭМ!$C$39:$C$782,СВЦЭМ!$A$39:$A$782,$A64,СВЦЭМ!$B$39:$B$782,J$47)+'СЕТ СН'!$G$12+СВЦЭМ!$D$10+'СЕТ СН'!$G$5-'СЕТ СН'!$G$20</f>
        <v>5258.7871199000001</v>
      </c>
      <c r="K64" s="36">
        <f>SUMIFS(СВЦЭМ!$C$39:$C$782,СВЦЭМ!$A$39:$A$782,$A64,СВЦЭМ!$B$39:$B$782,K$47)+'СЕТ СН'!$G$12+СВЦЭМ!$D$10+'СЕТ СН'!$G$5-'СЕТ СН'!$G$20</f>
        <v>5267.7338975399998</v>
      </c>
      <c r="L64" s="36">
        <f>SUMIFS(СВЦЭМ!$C$39:$C$782,СВЦЭМ!$A$39:$A$782,$A64,СВЦЭМ!$B$39:$B$782,L$47)+'СЕТ СН'!$G$12+СВЦЭМ!$D$10+'СЕТ СН'!$G$5-'СЕТ СН'!$G$20</f>
        <v>5267.3065562600004</v>
      </c>
      <c r="M64" s="36">
        <f>SUMIFS(СВЦЭМ!$C$39:$C$782,СВЦЭМ!$A$39:$A$782,$A64,СВЦЭМ!$B$39:$B$782,M$47)+'СЕТ СН'!$G$12+СВЦЭМ!$D$10+'СЕТ СН'!$G$5-'СЕТ СН'!$G$20</f>
        <v>5289.51369669</v>
      </c>
      <c r="N64" s="36">
        <f>SUMIFS(СВЦЭМ!$C$39:$C$782,СВЦЭМ!$A$39:$A$782,$A64,СВЦЭМ!$B$39:$B$782,N$47)+'СЕТ СН'!$G$12+СВЦЭМ!$D$10+'СЕТ СН'!$G$5-'СЕТ СН'!$G$20</f>
        <v>5309.2123703699999</v>
      </c>
      <c r="O64" s="36">
        <f>SUMIFS(СВЦЭМ!$C$39:$C$782,СВЦЭМ!$A$39:$A$782,$A64,СВЦЭМ!$B$39:$B$782,O$47)+'СЕТ СН'!$G$12+СВЦЭМ!$D$10+'СЕТ СН'!$G$5-'СЕТ СН'!$G$20</f>
        <v>5348.8808307100007</v>
      </c>
      <c r="P64" s="36">
        <f>SUMIFS(СВЦЭМ!$C$39:$C$782,СВЦЭМ!$A$39:$A$782,$A64,СВЦЭМ!$B$39:$B$782,P$47)+'СЕТ СН'!$G$12+СВЦЭМ!$D$10+'СЕТ СН'!$G$5-'СЕТ СН'!$G$20</f>
        <v>5410.4009370399999</v>
      </c>
      <c r="Q64" s="36">
        <f>SUMIFS(СВЦЭМ!$C$39:$C$782,СВЦЭМ!$A$39:$A$782,$A64,СВЦЭМ!$B$39:$B$782,Q$47)+'СЕТ СН'!$G$12+СВЦЭМ!$D$10+'СЕТ СН'!$G$5-'СЕТ СН'!$G$20</f>
        <v>5390.8283182499999</v>
      </c>
      <c r="R64" s="36">
        <f>SUMIFS(СВЦЭМ!$C$39:$C$782,СВЦЭМ!$A$39:$A$782,$A64,СВЦЭМ!$B$39:$B$782,R$47)+'СЕТ СН'!$G$12+СВЦЭМ!$D$10+'СЕТ СН'!$G$5-'СЕТ СН'!$G$20</f>
        <v>5398.5057241700006</v>
      </c>
      <c r="S64" s="36">
        <f>SUMIFS(СВЦЭМ!$C$39:$C$782,СВЦЭМ!$A$39:$A$782,$A64,СВЦЭМ!$B$39:$B$782,S$47)+'СЕТ СН'!$G$12+СВЦЭМ!$D$10+'СЕТ СН'!$G$5-'СЕТ СН'!$G$20</f>
        <v>5349.6669593100005</v>
      </c>
      <c r="T64" s="36">
        <f>SUMIFS(СВЦЭМ!$C$39:$C$782,СВЦЭМ!$A$39:$A$782,$A64,СВЦЭМ!$B$39:$B$782,T$47)+'СЕТ СН'!$G$12+СВЦЭМ!$D$10+'СЕТ СН'!$G$5-'СЕТ СН'!$G$20</f>
        <v>5282.2791848400002</v>
      </c>
      <c r="U64" s="36">
        <f>SUMIFS(СВЦЭМ!$C$39:$C$782,СВЦЭМ!$A$39:$A$782,$A64,СВЦЭМ!$B$39:$B$782,U$47)+'СЕТ СН'!$G$12+СВЦЭМ!$D$10+'СЕТ СН'!$G$5-'СЕТ СН'!$G$20</f>
        <v>5267.48893125</v>
      </c>
      <c r="V64" s="36">
        <f>SUMIFS(СВЦЭМ!$C$39:$C$782,СВЦЭМ!$A$39:$A$782,$A64,СВЦЭМ!$B$39:$B$782,V$47)+'СЕТ СН'!$G$12+СВЦЭМ!$D$10+'СЕТ СН'!$G$5-'СЕТ СН'!$G$20</f>
        <v>5335.4795097799997</v>
      </c>
      <c r="W64" s="36">
        <f>SUMIFS(СВЦЭМ!$C$39:$C$782,СВЦЭМ!$A$39:$A$782,$A64,СВЦЭМ!$B$39:$B$782,W$47)+'СЕТ СН'!$G$12+СВЦЭМ!$D$10+'СЕТ СН'!$G$5-'СЕТ СН'!$G$20</f>
        <v>5345.5072223100005</v>
      </c>
      <c r="X64" s="36">
        <f>SUMIFS(СВЦЭМ!$C$39:$C$782,СВЦЭМ!$A$39:$A$782,$A64,СВЦЭМ!$B$39:$B$782,X$47)+'СЕТ СН'!$G$12+СВЦЭМ!$D$10+'СЕТ СН'!$G$5-'СЕТ СН'!$G$20</f>
        <v>5353.74129378</v>
      </c>
      <c r="Y64" s="36">
        <f>SUMIFS(СВЦЭМ!$C$39:$C$782,СВЦЭМ!$A$39:$A$782,$A64,СВЦЭМ!$B$39:$B$782,Y$47)+'СЕТ СН'!$G$12+СВЦЭМ!$D$10+'СЕТ СН'!$G$5-'СЕТ СН'!$G$20</f>
        <v>5444.9654326199998</v>
      </c>
    </row>
    <row r="65" spans="1:27" ht="15.75" x14ac:dyDescent="0.2">
      <c r="A65" s="35">
        <f t="shared" si="1"/>
        <v>45248</v>
      </c>
      <c r="B65" s="36">
        <f>SUMIFS(СВЦЭМ!$C$39:$C$782,СВЦЭМ!$A$39:$A$782,$A65,СВЦЭМ!$B$39:$B$782,B$47)+'СЕТ СН'!$G$12+СВЦЭМ!$D$10+'СЕТ СН'!$G$5-'СЕТ СН'!$G$20</f>
        <v>5442.0261038500003</v>
      </c>
      <c r="C65" s="36">
        <f>SUMIFS(СВЦЭМ!$C$39:$C$782,СВЦЭМ!$A$39:$A$782,$A65,СВЦЭМ!$B$39:$B$782,C$47)+'СЕТ СН'!$G$12+СВЦЭМ!$D$10+'СЕТ СН'!$G$5-'СЕТ СН'!$G$20</f>
        <v>5422.8327926700003</v>
      </c>
      <c r="D65" s="36">
        <f>SUMIFS(СВЦЭМ!$C$39:$C$782,СВЦЭМ!$A$39:$A$782,$A65,СВЦЭМ!$B$39:$B$782,D$47)+'СЕТ СН'!$G$12+СВЦЭМ!$D$10+'СЕТ СН'!$G$5-'СЕТ СН'!$G$20</f>
        <v>5447.8758736</v>
      </c>
      <c r="E65" s="36">
        <f>SUMIFS(СВЦЭМ!$C$39:$C$782,СВЦЭМ!$A$39:$A$782,$A65,СВЦЭМ!$B$39:$B$782,E$47)+'СЕТ СН'!$G$12+СВЦЭМ!$D$10+'СЕТ СН'!$G$5-'СЕТ СН'!$G$20</f>
        <v>5459.2221723300008</v>
      </c>
      <c r="F65" s="36">
        <f>SUMIFS(СВЦЭМ!$C$39:$C$782,СВЦЭМ!$A$39:$A$782,$A65,СВЦЭМ!$B$39:$B$782,F$47)+'СЕТ СН'!$G$12+СВЦЭМ!$D$10+'СЕТ СН'!$G$5-'СЕТ СН'!$G$20</f>
        <v>5463.2155325100002</v>
      </c>
      <c r="G65" s="36">
        <f>SUMIFS(СВЦЭМ!$C$39:$C$782,СВЦЭМ!$A$39:$A$782,$A65,СВЦЭМ!$B$39:$B$782,G$47)+'СЕТ СН'!$G$12+СВЦЭМ!$D$10+'СЕТ СН'!$G$5-'СЕТ СН'!$G$20</f>
        <v>5442.8754831200004</v>
      </c>
      <c r="H65" s="36">
        <f>SUMIFS(СВЦЭМ!$C$39:$C$782,СВЦЭМ!$A$39:$A$782,$A65,СВЦЭМ!$B$39:$B$782,H$47)+'СЕТ СН'!$G$12+СВЦЭМ!$D$10+'СЕТ СН'!$G$5-'СЕТ СН'!$G$20</f>
        <v>5433.1584158100004</v>
      </c>
      <c r="I65" s="36">
        <f>SUMIFS(СВЦЭМ!$C$39:$C$782,СВЦЭМ!$A$39:$A$782,$A65,СВЦЭМ!$B$39:$B$782,I$47)+'СЕТ СН'!$G$12+СВЦЭМ!$D$10+'СЕТ СН'!$G$5-'СЕТ СН'!$G$20</f>
        <v>5468.65020482</v>
      </c>
      <c r="J65" s="36">
        <f>SUMIFS(СВЦЭМ!$C$39:$C$782,СВЦЭМ!$A$39:$A$782,$A65,СВЦЭМ!$B$39:$B$782,J$47)+'СЕТ СН'!$G$12+СВЦЭМ!$D$10+'СЕТ СН'!$G$5-'СЕТ СН'!$G$20</f>
        <v>5438.1918489600002</v>
      </c>
      <c r="K65" s="36">
        <f>SUMIFS(СВЦЭМ!$C$39:$C$782,СВЦЭМ!$A$39:$A$782,$A65,СВЦЭМ!$B$39:$B$782,K$47)+'СЕТ СН'!$G$12+СВЦЭМ!$D$10+'СЕТ СН'!$G$5-'СЕТ СН'!$G$20</f>
        <v>5373.2916590300001</v>
      </c>
      <c r="L65" s="36">
        <f>SUMIFS(СВЦЭМ!$C$39:$C$782,СВЦЭМ!$A$39:$A$782,$A65,СВЦЭМ!$B$39:$B$782,L$47)+'СЕТ СН'!$G$12+СВЦЭМ!$D$10+'СЕТ СН'!$G$5-'СЕТ СН'!$G$20</f>
        <v>5351.4575645100003</v>
      </c>
      <c r="M65" s="36">
        <f>SUMIFS(СВЦЭМ!$C$39:$C$782,СВЦЭМ!$A$39:$A$782,$A65,СВЦЭМ!$B$39:$B$782,M$47)+'СЕТ СН'!$G$12+СВЦЭМ!$D$10+'СЕТ СН'!$G$5-'СЕТ СН'!$G$20</f>
        <v>5353.2347542699999</v>
      </c>
      <c r="N65" s="36">
        <f>SUMIFS(СВЦЭМ!$C$39:$C$782,СВЦЭМ!$A$39:$A$782,$A65,СВЦЭМ!$B$39:$B$782,N$47)+'СЕТ СН'!$G$12+СВЦЭМ!$D$10+'СЕТ СН'!$G$5-'СЕТ СН'!$G$20</f>
        <v>5337.6968451499997</v>
      </c>
      <c r="O65" s="36">
        <f>SUMIFS(СВЦЭМ!$C$39:$C$782,СВЦЭМ!$A$39:$A$782,$A65,СВЦЭМ!$B$39:$B$782,O$47)+'СЕТ СН'!$G$12+СВЦЭМ!$D$10+'СЕТ СН'!$G$5-'СЕТ СН'!$G$20</f>
        <v>5355.1285941000006</v>
      </c>
      <c r="P65" s="36">
        <f>SUMIFS(СВЦЭМ!$C$39:$C$782,СВЦЭМ!$A$39:$A$782,$A65,СВЦЭМ!$B$39:$B$782,P$47)+'СЕТ СН'!$G$12+СВЦЭМ!$D$10+'СЕТ СН'!$G$5-'СЕТ СН'!$G$20</f>
        <v>5399.8325926699999</v>
      </c>
      <c r="Q65" s="36">
        <f>SUMIFS(СВЦЭМ!$C$39:$C$782,СВЦЭМ!$A$39:$A$782,$A65,СВЦЭМ!$B$39:$B$782,Q$47)+'СЕТ СН'!$G$12+СВЦЭМ!$D$10+'СЕТ СН'!$G$5-'СЕТ СН'!$G$20</f>
        <v>5401.2341518000003</v>
      </c>
      <c r="R65" s="36">
        <f>SUMIFS(СВЦЭМ!$C$39:$C$782,СВЦЭМ!$A$39:$A$782,$A65,СВЦЭМ!$B$39:$B$782,R$47)+'СЕТ СН'!$G$12+СВЦЭМ!$D$10+'СЕТ СН'!$G$5-'СЕТ СН'!$G$20</f>
        <v>5409.7913713300004</v>
      </c>
      <c r="S65" s="36">
        <f>SUMIFS(СВЦЭМ!$C$39:$C$782,СВЦЭМ!$A$39:$A$782,$A65,СВЦЭМ!$B$39:$B$782,S$47)+'СЕТ СН'!$G$12+СВЦЭМ!$D$10+'СЕТ СН'!$G$5-'СЕТ СН'!$G$20</f>
        <v>5383.9444592100008</v>
      </c>
      <c r="T65" s="36">
        <f>SUMIFS(СВЦЭМ!$C$39:$C$782,СВЦЭМ!$A$39:$A$782,$A65,СВЦЭМ!$B$39:$B$782,T$47)+'СЕТ СН'!$G$12+СВЦЭМ!$D$10+'СЕТ СН'!$G$5-'СЕТ СН'!$G$20</f>
        <v>5327.4951129199999</v>
      </c>
      <c r="U65" s="36">
        <f>SUMIFS(СВЦЭМ!$C$39:$C$782,СВЦЭМ!$A$39:$A$782,$A65,СВЦЭМ!$B$39:$B$782,U$47)+'СЕТ СН'!$G$12+СВЦЭМ!$D$10+'СЕТ СН'!$G$5-'СЕТ СН'!$G$20</f>
        <v>5332.3797831100001</v>
      </c>
      <c r="V65" s="36">
        <f>SUMIFS(СВЦЭМ!$C$39:$C$782,СВЦЭМ!$A$39:$A$782,$A65,СВЦЭМ!$B$39:$B$782,V$47)+'СЕТ СН'!$G$12+СВЦЭМ!$D$10+'СЕТ СН'!$G$5-'СЕТ СН'!$G$20</f>
        <v>5360.2703319500006</v>
      </c>
      <c r="W65" s="36">
        <f>SUMIFS(СВЦЭМ!$C$39:$C$782,СВЦЭМ!$A$39:$A$782,$A65,СВЦЭМ!$B$39:$B$782,W$47)+'СЕТ СН'!$G$12+СВЦЭМ!$D$10+'СЕТ СН'!$G$5-'СЕТ СН'!$G$20</f>
        <v>5382.7824329100004</v>
      </c>
      <c r="X65" s="36">
        <f>SUMIFS(СВЦЭМ!$C$39:$C$782,СВЦЭМ!$A$39:$A$782,$A65,СВЦЭМ!$B$39:$B$782,X$47)+'СЕТ СН'!$G$12+СВЦЭМ!$D$10+'СЕТ СН'!$G$5-'СЕТ СН'!$G$20</f>
        <v>5418.2276888100005</v>
      </c>
      <c r="Y65" s="36">
        <f>SUMIFS(СВЦЭМ!$C$39:$C$782,СВЦЭМ!$A$39:$A$782,$A65,СВЦЭМ!$B$39:$B$782,Y$47)+'СЕТ СН'!$G$12+СВЦЭМ!$D$10+'СЕТ СН'!$G$5-'СЕТ СН'!$G$20</f>
        <v>5471.4873231199999</v>
      </c>
    </row>
    <row r="66" spans="1:27" ht="15.75" x14ac:dyDescent="0.2">
      <c r="A66" s="35">
        <f t="shared" si="1"/>
        <v>45249</v>
      </c>
      <c r="B66" s="36">
        <f>SUMIFS(СВЦЭМ!$C$39:$C$782,СВЦЭМ!$A$39:$A$782,$A66,СВЦЭМ!$B$39:$B$782,B$47)+'СЕТ СН'!$G$12+СВЦЭМ!$D$10+'СЕТ СН'!$G$5-'СЕТ СН'!$G$20</f>
        <v>5498.5948507200001</v>
      </c>
      <c r="C66" s="36">
        <f>SUMIFS(СВЦЭМ!$C$39:$C$782,СВЦЭМ!$A$39:$A$782,$A66,СВЦЭМ!$B$39:$B$782,C$47)+'СЕТ СН'!$G$12+СВЦЭМ!$D$10+'СЕТ СН'!$G$5-'СЕТ СН'!$G$20</f>
        <v>5507.0798226700008</v>
      </c>
      <c r="D66" s="36">
        <f>SUMIFS(СВЦЭМ!$C$39:$C$782,СВЦЭМ!$A$39:$A$782,$A66,СВЦЭМ!$B$39:$B$782,D$47)+'СЕТ СН'!$G$12+СВЦЭМ!$D$10+'СЕТ СН'!$G$5-'СЕТ СН'!$G$20</f>
        <v>5546.7014090499997</v>
      </c>
      <c r="E66" s="36">
        <f>SUMIFS(СВЦЭМ!$C$39:$C$782,СВЦЭМ!$A$39:$A$782,$A66,СВЦЭМ!$B$39:$B$782,E$47)+'СЕТ СН'!$G$12+СВЦЭМ!$D$10+'СЕТ СН'!$G$5-'СЕТ СН'!$G$20</f>
        <v>5556.9987292900005</v>
      </c>
      <c r="F66" s="36">
        <f>SUMIFS(СВЦЭМ!$C$39:$C$782,СВЦЭМ!$A$39:$A$782,$A66,СВЦЭМ!$B$39:$B$782,F$47)+'СЕТ СН'!$G$12+СВЦЭМ!$D$10+'СЕТ СН'!$G$5-'СЕТ СН'!$G$20</f>
        <v>5548.0597325600002</v>
      </c>
      <c r="G66" s="36">
        <f>SUMIFS(СВЦЭМ!$C$39:$C$782,СВЦЭМ!$A$39:$A$782,$A66,СВЦЭМ!$B$39:$B$782,G$47)+'СЕТ СН'!$G$12+СВЦЭМ!$D$10+'СЕТ СН'!$G$5-'СЕТ СН'!$G$20</f>
        <v>5553.8549857199996</v>
      </c>
      <c r="H66" s="36">
        <f>SUMIFS(СВЦЭМ!$C$39:$C$782,СВЦЭМ!$A$39:$A$782,$A66,СВЦЭМ!$B$39:$B$782,H$47)+'СЕТ СН'!$G$12+СВЦЭМ!$D$10+'СЕТ СН'!$G$5-'СЕТ СН'!$G$20</f>
        <v>5543.4505443600001</v>
      </c>
      <c r="I66" s="36">
        <f>SUMIFS(СВЦЭМ!$C$39:$C$782,СВЦЭМ!$A$39:$A$782,$A66,СВЦЭМ!$B$39:$B$782,I$47)+'СЕТ СН'!$G$12+СВЦЭМ!$D$10+'СЕТ СН'!$G$5-'СЕТ СН'!$G$20</f>
        <v>5534.2920304899999</v>
      </c>
      <c r="J66" s="36">
        <f>SUMIFS(СВЦЭМ!$C$39:$C$782,СВЦЭМ!$A$39:$A$782,$A66,СВЦЭМ!$B$39:$B$782,J$47)+'СЕТ СН'!$G$12+СВЦЭМ!$D$10+'СЕТ СН'!$G$5-'СЕТ СН'!$G$20</f>
        <v>5519.9849163199997</v>
      </c>
      <c r="K66" s="36">
        <f>SUMIFS(СВЦЭМ!$C$39:$C$782,СВЦЭМ!$A$39:$A$782,$A66,СВЦЭМ!$B$39:$B$782,K$47)+'СЕТ СН'!$G$12+СВЦЭМ!$D$10+'СЕТ СН'!$G$5-'СЕТ СН'!$G$20</f>
        <v>5472.6796531</v>
      </c>
      <c r="L66" s="36">
        <f>SUMIFS(СВЦЭМ!$C$39:$C$782,СВЦЭМ!$A$39:$A$782,$A66,СВЦЭМ!$B$39:$B$782,L$47)+'СЕТ СН'!$G$12+СВЦЭМ!$D$10+'СЕТ СН'!$G$5-'СЕТ СН'!$G$20</f>
        <v>5429.8115893499998</v>
      </c>
      <c r="M66" s="36">
        <f>SUMIFS(СВЦЭМ!$C$39:$C$782,СВЦЭМ!$A$39:$A$782,$A66,СВЦЭМ!$B$39:$B$782,M$47)+'СЕТ СН'!$G$12+СВЦЭМ!$D$10+'СЕТ СН'!$G$5-'СЕТ СН'!$G$20</f>
        <v>5421.5239784200003</v>
      </c>
      <c r="N66" s="36">
        <f>SUMIFS(СВЦЭМ!$C$39:$C$782,СВЦЭМ!$A$39:$A$782,$A66,СВЦЭМ!$B$39:$B$782,N$47)+'СЕТ СН'!$G$12+СВЦЭМ!$D$10+'СЕТ СН'!$G$5-'СЕТ СН'!$G$20</f>
        <v>5436.01430471</v>
      </c>
      <c r="O66" s="36">
        <f>SUMIFS(СВЦЭМ!$C$39:$C$782,СВЦЭМ!$A$39:$A$782,$A66,СВЦЭМ!$B$39:$B$782,O$47)+'СЕТ СН'!$G$12+СВЦЭМ!$D$10+'СЕТ СН'!$G$5-'СЕТ СН'!$G$20</f>
        <v>5475.55602344</v>
      </c>
      <c r="P66" s="36">
        <f>SUMIFS(СВЦЭМ!$C$39:$C$782,СВЦЭМ!$A$39:$A$782,$A66,СВЦЭМ!$B$39:$B$782,P$47)+'СЕТ СН'!$G$12+СВЦЭМ!$D$10+'СЕТ СН'!$G$5-'СЕТ СН'!$G$20</f>
        <v>5477.9714728500003</v>
      </c>
      <c r="Q66" s="36">
        <f>SUMIFS(СВЦЭМ!$C$39:$C$782,СВЦЭМ!$A$39:$A$782,$A66,СВЦЭМ!$B$39:$B$782,Q$47)+'СЕТ СН'!$G$12+СВЦЭМ!$D$10+'СЕТ СН'!$G$5-'СЕТ СН'!$G$20</f>
        <v>5490.0297098000001</v>
      </c>
      <c r="R66" s="36">
        <f>SUMIFS(СВЦЭМ!$C$39:$C$782,СВЦЭМ!$A$39:$A$782,$A66,СВЦЭМ!$B$39:$B$782,R$47)+'СЕТ СН'!$G$12+СВЦЭМ!$D$10+'СЕТ СН'!$G$5-'СЕТ СН'!$G$20</f>
        <v>5473.3036983399998</v>
      </c>
      <c r="S66" s="36">
        <f>SUMIFS(СВЦЭМ!$C$39:$C$782,СВЦЭМ!$A$39:$A$782,$A66,СВЦЭМ!$B$39:$B$782,S$47)+'СЕТ СН'!$G$12+СВЦЭМ!$D$10+'СЕТ СН'!$G$5-'СЕТ СН'!$G$20</f>
        <v>5451.9213422100001</v>
      </c>
      <c r="T66" s="36">
        <f>SUMIFS(СВЦЭМ!$C$39:$C$782,СВЦЭМ!$A$39:$A$782,$A66,СВЦЭМ!$B$39:$B$782,T$47)+'СЕТ СН'!$G$12+СВЦЭМ!$D$10+'СЕТ СН'!$G$5-'СЕТ СН'!$G$20</f>
        <v>5396.62000928</v>
      </c>
      <c r="U66" s="36">
        <f>SUMIFS(СВЦЭМ!$C$39:$C$782,СВЦЭМ!$A$39:$A$782,$A66,СВЦЭМ!$B$39:$B$782,U$47)+'СЕТ СН'!$G$12+СВЦЭМ!$D$10+'СЕТ СН'!$G$5-'СЕТ СН'!$G$20</f>
        <v>5398.6888714500001</v>
      </c>
      <c r="V66" s="36">
        <f>SUMIFS(СВЦЭМ!$C$39:$C$782,СВЦЭМ!$A$39:$A$782,$A66,СВЦЭМ!$B$39:$B$782,V$47)+'СЕТ СН'!$G$12+СВЦЭМ!$D$10+'СЕТ СН'!$G$5-'СЕТ СН'!$G$20</f>
        <v>5430.7699274300003</v>
      </c>
      <c r="W66" s="36">
        <f>SUMIFS(СВЦЭМ!$C$39:$C$782,СВЦЭМ!$A$39:$A$782,$A66,СВЦЭМ!$B$39:$B$782,W$47)+'СЕТ СН'!$G$12+СВЦЭМ!$D$10+'СЕТ СН'!$G$5-'СЕТ СН'!$G$20</f>
        <v>5448.6900387300002</v>
      </c>
      <c r="X66" s="36">
        <f>SUMIFS(СВЦЭМ!$C$39:$C$782,СВЦЭМ!$A$39:$A$782,$A66,СВЦЭМ!$B$39:$B$782,X$47)+'СЕТ СН'!$G$12+СВЦЭМ!$D$10+'СЕТ СН'!$G$5-'СЕТ СН'!$G$20</f>
        <v>5493.3336662300007</v>
      </c>
      <c r="Y66" s="36">
        <f>SUMIFS(СВЦЭМ!$C$39:$C$782,СВЦЭМ!$A$39:$A$782,$A66,СВЦЭМ!$B$39:$B$782,Y$47)+'СЕТ СН'!$G$12+СВЦЭМ!$D$10+'СЕТ СН'!$G$5-'СЕТ СН'!$G$20</f>
        <v>5538.5235793399997</v>
      </c>
    </row>
    <row r="67" spans="1:27" ht="15.75" x14ac:dyDescent="0.2">
      <c r="A67" s="35">
        <f t="shared" si="1"/>
        <v>45250</v>
      </c>
      <c r="B67" s="36">
        <f>SUMIFS(СВЦЭМ!$C$39:$C$782,СВЦЭМ!$A$39:$A$782,$A67,СВЦЭМ!$B$39:$B$782,B$47)+'СЕТ СН'!$G$12+СВЦЭМ!$D$10+'СЕТ СН'!$G$5-'СЕТ СН'!$G$20</f>
        <v>5480.3839458500006</v>
      </c>
      <c r="C67" s="36">
        <f>SUMIFS(СВЦЭМ!$C$39:$C$782,СВЦЭМ!$A$39:$A$782,$A67,СВЦЭМ!$B$39:$B$782,C$47)+'СЕТ СН'!$G$12+СВЦЭМ!$D$10+'СЕТ СН'!$G$5-'СЕТ СН'!$G$20</f>
        <v>5523.4365756699999</v>
      </c>
      <c r="D67" s="36">
        <f>SUMIFS(СВЦЭМ!$C$39:$C$782,СВЦЭМ!$A$39:$A$782,$A67,СВЦЭМ!$B$39:$B$782,D$47)+'СЕТ СН'!$G$12+СВЦЭМ!$D$10+'СЕТ СН'!$G$5-'СЕТ СН'!$G$20</f>
        <v>5586.3204486899995</v>
      </c>
      <c r="E67" s="36">
        <f>SUMIFS(СВЦЭМ!$C$39:$C$782,СВЦЭМ!$A$39:$A$782,$A67,СВЦЭМ!$B$39:$B$782,E$47)+'СЕТ СН'!$G$12+СВЦЭМ!$D$10+'СЕТ СН'!$G$5-'СЕТ СН'!$G$20</f>
        <v>5566.1635093300001</v>
      </c>
      <c r="F67" s="36">
        <f>SUMIFS(СВЦЭМ!$C$39:$C$782,СВЦЭМ!$A$39:$A$782,$A67,СВЦЭМ!$B$39:$B$782,F$47)+'СЕТ СН'!$G$12+СВЦЭМ!$D$10+'СЕТ СН'!$G$5-'СЕТ СН'!$G$20</f>
        <v>5559.35720081</v>
      </c>
      <c r="G67" s="36">
        <f>SUMIFS(СВЦЭМ!$C$39:$C$782,СВЦЭМ!$A$39:$A$782,$A67,СВЦЭМ!$B$39:$B$782,G$47)+'СЕТ СН'!$G$12+СВЦЭМ!$D$10+'СЕТ СН'!$G$5-'СЕТ СН'!$G$20</f>
        <v>5563.2209024200001</v>
      </c>
      <c r="H67" s="36">
        <f>SUMIFS(СВЦЭМ!$C$39:$C$782,СВЦЭМ!$A$39:$A$782,$A67,СВЦЭМ!$B$39:$B$782,H$47)+'СЕТ СН'!$G$12+СВЦЭМ!$D$10+'СЕТ СН'!$G$5-'СЕТ СН'!$G$20</f>
        <v>5515.57274719</v>
      </c>
      <c r="I67" s="36">
        <f>SUMIFS(СВЦЭМ!$C$39:$C$782,СВЦЭМ!$A$39:$A$782,$A67,СВЦЭМ!$B$39:$B$782,I$47)+'СЕТ СН'!$G$12+СВЦЭМ!$D$10+'СЕТ СН'!$G$5-'СЕТ СН'!$G$20</f>
        <v>5469.1785351899998</v>
      </c>
      <c r="J67" s="36">
        <f>SUMIFS(СВЦЭМ!$C$39:$C$782,СВЦЭМ!$A$39:$A$782,$A67,СВЦЭМ!$B$39:$B$782,J$47)+'СЕТ СН'!$G$12+СВЦЭМ!$D$10+'СЕТ СН'!$G$5-'СЕТ СН'!$G$20</f>
        <v>5448.9437515099999</v>
      </c>
      <c r="K67" s="36">
        <f>SUMIFS(СВЦЭМ!$C$39:$C$782,СВЦЭМ!$A$39:$A$782,$A67,СВЦЭМ!$B$39:$B$782,K$47)+'СЕТ СН'!$G$12+СВЦЭМ!$D$10+'СЕТ СН'!$G$5-'СЕТ СН'!$G$20</f>
        <v>5396.4872963500002</v>
      </c>
      <c r="L67" s="36">
        <f>SUMIFS(СВЦЭМ!$C$39:$C$782,СВЦЭМ!$A$39:$A$782,$A67,СВЦЭМ!$B$39:$B$782,L$47)+'СЕТ СН'!$G$12+СВЦЭМ!$D$10+'СЕТ СН'!$G$5-'СЕТ СН'!$G$20</f>
        <v>5428.9169664500005</v>
      </c>
      <c r="M67" s="36">
        <f>SUMIFS(СВЦЭМ!$C$39:$C$782,СВЦЭМ!$A$39:$A$782,$A67,СВЦЭМ!$B$39:$B$782,M$47)+'СЕТ СН'!$G$12+СВЦЭМ!$D$10+'СЕТ СН'!$G$5-'СЕТ СН'!$G$20</f>
        <v>5449.5382978200005</v>
      </c>
      <c r="N67" s="36">
        <f>SUMIFS(СВЦЭМ!$C$39:$C$782,СВЦЭМ!$A$39:$A$782,$A67,СВЦЭМ!$B$39:$B$782,N$47)+'СЕТ СН'!$G$12+СВЦЭМ!$D$10+'СЕТ СН'!$G$5-'СЕТ СН'!$G$20</f>
        <v>5460.7877492799998</v>
      </c>
      <c r="O67" s="36">
        <f>SUMIFS(СВЦЭМ!$C$39:$C$782,СВЦЭМ!$A$39:$A$782,$A67,СВЦЭМ!$B$39:$B$782,O$47)+'СЕТ СН'!$G$12+СВЦЭМ!$D$10+'СЕТ СН'!$G$5-'СЕТ СН'!$G$20</f>
        <v>5483.8936883000006</v>
      </c>
      <c r="P67" s="36">
        <f>SUMIFS(СВЦЭМ!$C$39:$C$782,СВЦЭМ!$A$39:$A$782,$A67,СВЦЭМ!$B$39:$B$782,P$47)+'СЕТ СН'!$G$12+СВЦЭМ!$D$10+'СЕТ СН'!$G$5-'СЕТ СН'!$G$20</f>
        <v>5498.5316937699999</v>
      </c>
      <c r="Q67" s="36">
        <f>SUMIFS(СВЦЭМ!$C$39:$C$782,СВЦЭМ!$A$39:$A$782,$A67,СВЦЭМ!$B$39:$B$782,Q$47)+'СЕТ СН'!$G$12+СВЦЭМ!$D$10+'СЕТ СН'!$G$5-'СЕТ СН'!$G$20</f>
        <v>5496.5992513400006</v>
      </c>
      <c r="R67" s="36">
        <f>SUMIFS(СВЦЭМ!$C$39:$C$782,СВЦЭМ!$A$39:$A$782,$A67,СВЦЭМ!$B$39:$B$782,R$47)+'СЕТ СН'!$G$12+СВЦЭМ!$D$10+'СЕТ СН'!$G$5-'СЕТ СН'!$G$20</f>
        <v>5488.47422327</v>
      </c>
      <c r="S67" s="36">
        <f>SUMIFS(СВЦЭМ!$C$39:$C$782,СВЦЭМ!$A$39:$A$782,$A67,СВЦЭМ!$B$39:$B$782,S$47)+'СЕТ СН'!$G$12+СВЦЭМ!$D$10+'СЕТ СН'!$G$5-'СЕТ СН'!$G$20</f>
        <v>5452.97213603</v>
      </c>
      <c r="T67" s="36">
        <f>SUMIFS(СВЦЭМ!$C$39:$C$782,СВЦЭМ!$A$39:$A$782,$A67,СВЦЭМ!$B$39:$B$782,T$47)+'СЕТ СН'!$G$12+СВЦЭМ!$D$10+'СЕТ СН'!$G$5-'СЕТ СН'!$G$20</f>
        <v>5368.5031919900002</v>
      </c>
      <c r="U67" s="36">
        <f>SUMIFS(СВЦЭМ!$C$39:$C$782,СВЦЭМ!$A$39:$A$782,$A67,СВЦЭМ!$B$39:$B$782,U$47)+'СЕТ СН'!$G$12+СВЦЭМ!$D$10+'СЕТ СН'!$G$5-'СЕТ СН'!$G$20</f>
        <v>5377.6955140600003</v>
      </c>
      <c r="V67" s="36">
        <f>SUMIFS(СВЦЭМ!$C$39:$C$782,СВЦЭМ!$A$39:$A$782,$A67,СВЦЭМ!$B$39:$B$782,V$47)+'СЕТ СН'!$G$12+СВЦЭМ!$D$10+'СЕТ СН'!$G$5-'СЕТ СН'!$G$20</f>
        <v>5404.8733267900006</v>
      </c>
      <c r="W67" s="36">
        <f>SUMIFS(СВЦЭМ!$C$39:$C$782,СВЦЭМ!$A$39:$A$782,$A67,СВЦЭМ!$B$39:$B$782,W$47)+'СЕТ СН'!$G$12+СВЦЭМ!$D$10+'СЕТ СН'!$G$5-'СЕТ СН'!$G$20</f>
        <v>5420.5035917200003</v>
      </c>
      <c r="X67" s="36">
        <f>SUMIFS(СВЦЭМ!$C$39:$C$782,СВЦЭМ!$A$39:$A$782,$A67,СВЦЭМ!$B$39:$B$782,X$47)+'СЕТ СН'!$G$12+СВЦЭМ!$D$10+'СЕТ СН'!$G$5-'СЕТ СН'!$G$20</f>
        <v>5449.21351383</v>
      </c>
      <c r="Y67" s="36">
        <f>SUMIFS(СВЦЭМ!$C$39:$C$782,СВЦЭМ!$A$39:$A$782,$A67,СВЦЭМ!$B$39:$B$782,Y$47)+'СЕТ СН'!$G$12+СВЦЭМ!$D$10+'СЕТ СН'!$G$5-'СЕТ СН'!$G$20</f>
        <v>5495.2108369699999</v>
      </c>
    </row>
    <row r="68" spans="1:27" ht="15.75" x14ac:dyDescent="0.2">
      <c r="A68" s="35">
        <f t="shared" si="1"/>
        <v>45251</v>
      </c>
      <c r="B68" s="36">
        <f>SUMIFS(СВЦЭМ!$C$39:$C$782,СВЦЭМ!$A$39:$A$782,$A68,СВЦЭМ!$B$39:$B$782,B$47)+'СЕТ СН'!$G$12+СВЦЭМ!$D$10+'СЕТ СН'!$G$5-'СЕТ СН'!$G$20</f>
        <v>5456.4518901400006</v>
      </c>
      <c r="C68" s="36">
        <f>SUMIFS(СВЦЭМ!$C$39:$C$782,СВЦЭМ!$A$39:$A$782,$A68,СВЦЭМ!$B$39:$B$782,C$47)+'СЕТ СН'!$G$12+СВЦЭМ!$D$10+'СЕТ СН'!$G$5-'СЕТ СН'!$G$20</f>
        <v>5495.3385574100002</v>
      </c>
      <c r="D68" s="36">
        <f>SUMIFS(СВЦЭМ!$C$39:$C$782,СВЦЭМ!$A$39:$A$782,$A68,СВЦЭМ!$B$39:$B$782,D$47)+'СЕТ СН'!$G$12+СВЦЭМ!$D$10+'СЕТ СН'!$G$5-'СЕТ СН'!$G$20</f>
        <v>5526.8048017800002</v>
      </c>
      <c r="E68" s="36">
        <f>SUMIFS(СВЦЭМ!$C$39:$C$782,СВЦЭМ!$A$39:$A$782,$A68,СВЦЭМ!$B$39:$B$782,E$47)+'СЕТ СН'!$G$12+СВЦЭМ!$D$10+'СЕТ СН'!$G$5-'СЕТ СН'!$G$20</f>
        <v>5508.7747735100002</v>
      </c>
      <c r="F68" s="36">
        <f>SUMIFS(СВЦЭМ!$C$39:$C$782,СВЦЭМ!$A$39:$A$782,$A68,СВЦЭМ!$B$39:$B$782,F$47)+'СЕТ СН'!$G$12+СВЦЭМ!$D$10+'СЕТ СН'!$G$5-'СЕТ СН'!$G$20</f>
        <v>5487.2201744900003</v>
      </c>
      <c r="G68" s="36">
        <f>SUMIFS(СВЦЭМ!$C$39:$C$782,СВЦЭМ!$A$39:$A$782,$A68,СВЦЭМ!$B$39:$B$782,G$47)+'СЕТ СН'!$G$12+СВЦЭМ!$D$10+'СЕТ СН'!$G$5-'СЕТ СН'!$G$20</f>
        <v>5480.6485228500005</v>
      </c>
      <c r="H68" s="36">
        <f>SUMIFS(СВЦЭМ!$C$39:$C$782,СВЦЭМ!$A$39:$A$782,$A68,СВЦЭМ!$B$39:$B$782,H$47)+'СЕТ СН'!$G$12+СВЦЭМ!$D$10+'СЕТ СН'!$G$5-'СЕТ СН'!$G$20</f>
        <v>5473.3246104099999</v>
      </c>
      <c r="I68" s="36">
        <f>SUMIFS(СВЦЭМ!$C$39:$C$782,СВЦЭМ!$A$39:$A$782,$A68,СВЦЭМ!$B$39:$B$782,I$47)+'СЕТ СН'!$G$12+СВЦЭМ!$D$10+'СЕТ СН'!$G$5-'СЕТ СН'!$G$20</f>
        <v>5460.1538420200004</v>
      </c>
      <c r="J68" s="36">
        <f>SUMIFS(СВЦЭМ!$C$39:$C$782,СВЦЭМ!$A$39:$A$782,$A68,СВЦЭМ!$B$39:$B$782,J$47)+'СЕТ СН'!$G$12+СВЦЭМ!$D$10+'СЕТ СН'!$G$5-'СЕТ СН'!$G$20</f>
        <v>5410.6005529000004</v>
      </c>
      <c r="K68" s="36">
        <f>SUMIFS(СВЦЭМ!$C$39:$C$782,СВЦЭМ!$A$39:$A$782,$A68,СВЦЭМ!$B$39:$B$782,K$47)+'СЕТ СН'!$G$12+СВЦЭМ!$D$10+'СЕТ СН'!$G$5-'СЕТ СН'!$G$20</f>
        <v>5415.1090471200005</v>
      </c>
      <c r="L68" s="36">
        <f>SUMIFS(СВЦЭМ!$C$39:$C$782,СВЦЭМ!$A$39:$A$782,$A68,СВЦЭМ!$B$39:$B$782,L$47)+'СЕТ СН'!$G$12+СВЦЭМ!$D$10+'СЕТ СН'!$G$5-'СЕТ СН'!$G$20</f>
        <v>5462.4833554900006</v>
      </c>
      <c r="M68" s="36">
        <f>SUMIFS(СВЦЭМ!$C$39:$C$782,СВЦЭМ!$A$39:$A$782,$A68,СВЦЭМ!$B$39:$B$782,M$47)+'СЕТ СН'!$G$12+СВЦЭМ!$D$10+'СЕТ СН'!$G$5-'СЕТ СН'!$G$20</f>
        <v>5491.4860566799998</v>
      </c>
      <c r="N68" s="36">
        <f>SUMIFS(СВЦЭМ!$C$39:$C$782,СВЦЭМ!$A$39:$A$782,$A68,СВЦЭМ!$B$39:$B$782,N$47)+'СЕТ СН'!$G$12+СВЦЭМ!$D$10+'СЕТ СН'!$G$5-'СЕТ СН'!$G$20</f>
        <v>5471.6084228</v>
      </c>
      <c r="O68" s="36">
        <f>SUMIFS(СВЦЭМ!$C$39:$C$782,СВЦЭМ!$A$39:$A$782,$A68,СВЦЭМ!$B$39:$B$782,O$47)+'СЕТ СН'!$G$12+СВЦЭМ!$D$10+'СЕТ СН'!$G$5-'СЕТ СН'!$G$20</f>
        <v>5452.9629686099997</v>
      </c>
      <c r="P68" s="36">
        <f>SUMIFS(СВЦЭМ!$C$39:$C$782,СВЦЭМ!$A$39:$A$782,$A68,СВЦЭМ!$B$39:$B$782,P$47)+'СЕТ СН'!$G$12+СВЦЭМ!$D$10+'СЕТ СН'!$G$5-'СЕТ СН'!$G$20</f>
        <v>5459.2936768400004</v>
      </c>
      <c r="Q68" s="36">
        <f>SUMIFS(СВЦЭМ!$C$39:$C$782,СВЦЭМ!$A$39:$A$782,$A68,СВЦЭМ!$B$39:$B$782,Q$47)+'СЕТ СН'!$G$12+СВЦЭМ!$D$10+'СЕТ СН'!$G$5-'СЕТ СН'!$G$20</f>
        <v>5457.6828134100006</v>
      </c>
      <c r="R68" s="36">
        <f>SUMIFS(СВЦЭМ!$C$39:$C$782,СВЦЭМ!$A$39:$A$782,$A68,СВЦЭМ!$B$39:$B$782,R$47)+'СЕТ СН'!$G$12+СВЦЭМ!$D$10+'СЕТ СН'!$G$5-'СЕТ СН'!$G$20</f>
        <v>5454.0867586300001</v>
      </c>
      <c r="S68" s="36">
        <f>SUMIFS(СВЦЭМ!$C$39:$C$782,СВЦЭМ!$A$39:$A$782,$A68,СВЦЭМ!$B$39:$B$782,S$47)+'СЕТ СН'!$G$12+СВЦЭМ!$D$10+'СЕТ СН'!$G$5-'СЕТ СН'!$G$20</f>
        <v>5437.2710475900003</v>
      </c>
      <c r="T68" s="36">
        <f>SUMIFS(СВЦЭМ!$C$39:$C$782,СВЦЭМ!$A$39:$A$782,$A68,СВЦЭМ!$B$39:$B$782,T$47)+'СЕТ СН'!$G$12+СВЦЭМ!$D$10+'СЕТ СН'!$G$5-'СЕТ СН'!$G$20</f>
        <v>5382.5421617700003</v>
      </c>
      <c r="U68" s="36">
        <f>SUMIFS(СВЦЭМ!$C$39:$C$782,СВЦЭМ!$A$39:$A$782,$A68,СВЦЭМ!$B$39:$B$782,U$47)+'СЕТ СН'!$G$12+СВЦЭМ!$D$10+'СЕТ СН'!$G$5-'СЕТ СН'!$G$20</f>
        <v>5359.7246868300008</v>
      </c>
      <c r="V68" s="36">
        <f>SUMIFS(СВЦЭМ!$C$39:$C$782,СВЦЭМ!$A$39:$A$782,$A68,СВЦЭМ!$B$39:$B$782,V$47)+'СЕТ СН'!$G$12+СВЦЭМ!$D$10+'СЕТ СН'!$G$5-'СЕТ СН'!$G$20</f>
        <v>5367.2880663800006</v>
      </c>
      <c r="W68" s="36">
        <f>SUMIFS(СВЦЭМ!$C$39:$C$782,СВЦЭМ!$A$39:$A$782,$A68,СВЦЭМ!$B$39:$B$782,W$47)+'СЕТ СН'!$G$12+СВЦЭМ!$D$10+'СЕТ СН'!$G$5-'СЕТ СН'!$G$20</f>
        <v>5379.2675574900004</v>
      </c>
      <c r="X68" s="36">
        <f>SUMIFS(СВЦЭМ!$C$39:$C$782,СВЦЭМ!$A$39:$A$782,$A68,СВЦЭМ!$B$39:$B$782,X$47)+'СЕТ СН'!$G$12+СВЦЭМ!$D$10+'СЕТ СН'!$G$5-'СЕТ СН'!$G$20</f>
        <v>5409.0497421300006</v>
      </c>
      <c r="Y68" s="36">
        <f>SUMIFS(СВЦЭМ!$C$39:$C$782,СВЦЭМ!$A$39:$A$782,$A68,СВЦЭМ!$B$39:$B$782,Y$47)+'СЕТ СН'!$G$12+СВЦЭМ!$D$10+'СЕТ СН'!$G$5-'СЕТ СН'!$G$20</f>
        <v>5435.7093989800005</v>
      </c>
    </row>
    <row r="69" spans="1:27" ht="15.75" x14ac:dyDescent="0.2">
      <c r="A69" s="35">
        <f t="shared" si="1"/>
        <v>45252</v>
      </c>
      <c r="B69" s="36">
        <f>SUMIFS(СВЦЭМ!$C$39:$C$782,СВЦЭМ!$A$39:$A$782,$A69,СВЦЭМ!$B$39:$B$782,B$47)+'СЕТ СН'!$G$12+СВЦЭМ!$D$10+'СЕТ СН'!$G$5-'СЕТ СН'!$G$20</f>
        <v>5346.4657582100008</v>
      </c>
      <c r="C69" s="36">
        <f>SUMIFS(СВЦЭМ!$C$39:$C$782,СВЦЭМ!$A$39:$A$782,$A69,СВЦЭМ!$B$39:$B$782,C$47)+'СЕТ СН'!$G$12+СВЦЭМ!$D$10+'СЕТ СН'!$G$5-'СЕТ СН'!$G$20</f>
        <v>5394.1948781299998</v>
      </c>
      <c r="D69" s="36">
        <f>SUMIFS(СВЦЭМ!$C$39:$C$782,СВЦЭМ!$A$39:$A$782,$A69,СВЦЭМ!$B$39:$B$782,D$47)+'СЕТ СН'!$G$12+СВЦЭМ!$D$10+'СЕТ СН'!$G$5-'СЕТ СН'!$G$20</f>
        <v>5450.2159647999997</v>
      </c>
      <c r="E69" s="36">
        <f>SUMIFS(СВЦЭМ!$C$39:$C$782,СВЦЭМ!$A$39:$A$782,$A69,СВЦЭМ!$B$39:$B$782,E$47)+'СЕТ СН'!$G$12+СВЦЭМ!$D$10+'СЕТ СН'!$G$5-'СЕТ СН'!$G$20</f>
        <v>5454.2110749600006</v>
      </c>
      <c r="F69" s="36">
        <f>SUMIFS(СВЦЭМ!$C$39:$C$782,СВЦЭМ!$A$39:$A$782,$A69,СВЦЭМ!$B$39:$B$782,F$47)+'СЕТ СН'!$G$12+СВЦЭМ!$D$10+'СЕТ СН'!$G$5-'СЕТ СН'!$G$20</f>
        <v>5441.1517242099999</v>
      </c>
      <c r="G69" s="36">
        <f>SUMIFS(СВЦЭМ!$C$39:$C$782,СВЦЭМ!$A$39:$A$782,$A69,СВЦЭМ!$B$39:$B$782,G$47)+'СЕТ СН'!$G$12+СВЦЭМ!$D$10+'СЕТ СН'!$G$5-'СЕТ СН'!$G$20</f>
        <v>5431.85301712</v>
      </c>
      <c r="H69" s="36">
        <f>SUMIFS(СВЦЭМ!$C$39:$C$782,СВЦЭМ!$A$39:$A$782,$A69,СВЦЭМ!$B$39:$B$782,H$47)+'СЕТ СН'!$G$12+СВЦЭМ!$D$10+'СЕТ СН'!$G$5-'СЕТ СН'!$G$20</f>
        <v>5392.2343308100008</v>
      </c>
      <c r="I69" s="36">
        <f>SUMIFS(СВЦЭМ!$C$39:$C$782,СВЦЭМ!$A$39:$A$782,$A69,СВЦЭМ!$B$39:$B$782,I$47)+'СЕТ СН'!$G$12+СВЦЭМ!$D$10+'СЕТ СН'!$G$5-'СЕТ СН'!$G$20</f>
        <v>5322.40459603</v>
      </c>
      <c r="J69" s="36">
        <f>SUMIFS(СВЦЭМ!$C$39:$C$782,СВЦЭМ!$A$39:$A$782,$A69,СВЦЭМ!$B$39:$B$782,J$47)+'СЕТ СН'!$G$12+СВЦЭМ!$D$10+'СЕТ СН'!$G$5-'СЕТ СН'!$G$20</f>
        <v>5289.6247927200002</v>
      </c>
      <c r="K69" s="36">
        <f>SUMIFS(СВЦЭМ!$C$39:$C$782,СВЦЭМ!$A$39:$A$782,$A69,СВЦЭМ!$B$39:$B$782,K$47)+'СЕТ СН'!$G$12+СВЦЭМ!$D$10+'СЕТ СН'!$G$5-'СЕТ СН'!$G$20</f>
        <v>5305.1786244100003</v>
      </c>
      <c r="L69" s="36">
        <f>SUMIFS(СВЦЭМ!$C$39:$C$782,СВЦЭМ!$A$39:$A$782,$A69,СВЦЭМ!$B$39:$B$782,L$47)+'СЕТ СН'!$G$12+СВЦЭМ!$D$10+'СЕТ СН'!$G$5-'СЕТ СН'!$G$20</f>
        <v>5323.5033835300001</v>
      </c>
      <c r="M69" s="36">
        <f>SUMIFS(СВЦЭМ!$C$39:$C$782,СВЦЭМ!$A$39:$A$782,$A69,СВЦЭМ!$B$39:$B$782,M$47)+'СЕТ СН'!$G$12+СВЦЭМ!$D$10+'СЕТ СН'!$G$5-'СЕТ СН'!$G$20</f>
        <v>5404.8233115200001</v>
      </c>
      <c r="N69" s="36">
        <f>SUMIFS(СВЦЭМ!$C$39:$C$782,СВЦЭМ!$A$39:$A$782,$A69,СВЦЭМ!$B$39:$B$782,N$47)+'СЕТ СН'!$G$12+СВЦЭМ!$D$10+'СЕТ СН'!$G$5-'СЕТ СН'!$G$20</f>
        <v>5415.9441413200002</v>
      </c>
      <c r="O69" s="36">
        <f>SUMIFS(СВЦЭМ!$C$39:$C$782,СВЦЭМ!$A$39:$A$782,$A69,СВЦЭМ!$B$39:$B$782,O$47)+'СЕТ СН'!$G$12+СВЦЭМ!$D$10+'СЕТ СН'!$G$5-'СЕТ СН'!$G$20</f>
        <v>5429.0645936700002</v>
      </c>
      <c r="P69" s="36">
        <f>SUMIFS(СВЦЭМ!$C$39:$C$782,СВЦЭМ!$A$39:$A$782,$A69,СВЦЭМ!$B$39:$B$782,P$47)+'СЕТ СН'!$G$12+СВЦЭМ!$D$10+'СЕТ СН'!$G$5-'СЕТ СН'!$G$20</f>
        <v>5445.6631742200007</v>
      </c>
      <c r="Q69" s="36">
        <f>SUMIFS(СВЦЭМ!$C$39:$C$782,СВЦЭМ!$A$39:$A$782,$A69,СВЦЭМ!$B$39:$B$782,Q$47)+'СЕТ СН'!$G$12+СВЦЭМ!$D$10+'СЕТ СН'!$G$5-'СЕТ СН'!$G$20</f>
        <v>5456.6006601600002</v>
      </c>
      <c r="R69" s="36">
        <f>SUMIFS(СВЦЭМ!$C$39:$C$782,СВЦЭМ!$A$39:$A$782,$A69,СВЦЭМ!$B$39:$B$782,R$47)+'СЕТ СН'!$G$12+СВЦЭМ!$D$10+'СЕТ СН'!$G$5-'СЕТ СН'!$G$20</f>
        <v>5449.08511808</v>
      </c>
      <c r="S69" s="36">
        <f>SUMIFS(СВЦЭМ!$C$39:$C$782,СВЦЭМ!$A$39:$A$782,$A69,СВЦЭМ!$B$39:$B$782,S$47)+'СЕТ СН'!$G$12+СВЦЭМ!$D$10+'СЕТ СН'!$G$5-'СЕТ СН'!$G$20</f>
        <v>5410.9799085900004</v>
      </c>
      <c r="T69" s="36">
        <f>SUMIFS(СВЦЭМ!$C$39:$C$782,СВЦЭМ!$A$39:$A$782,$A69,СВЦЭМ!$B$39:$B$782,T$47)+'СЕТ СН'!$G$12+СВЦЭМ!$D$10+'СЕТ СН'!$G$5-'СЕТ СН'!$G$20</f>
        <v>5337.0216900400001</v>
      </c>
      <c r="U69" s="36">
        <f>SUMIFS(СВЦЭМ!$C$39:$C$782,СВЦЭМ!$A$39:$A$782,$A69,СВЦЭМ!$B$39:$B$782,U$47)+'СЕТ СН'!$G$12+СВЦЭМ!$D$10+'СЕТ СН'!$G$5-'СЕТ СН'!$G$20</f>
        <v>5305.2938296800003</v>
      </c>
      <c r="V69" s="36">
        <f>SUMIFS(СВЦЭМ!$C$39:$C$782,СВЦЭМ!$A$39:$A$782,$A69,СВЦЭМ!$B$39:$B$782,V$47)+'СЕТ СН'!$G$12+СВЦЭМ!$D$10+'СЕТ СН'!$G$5-'СЕТ СН'!$G$20</f>
        <v>5283.4309954600003</v>
      </c>
      <c r="W69" s="36">
        <f>SUMIFS(СВЦЭМ!$C$39:$C$782,СВЦЭМ!$A$39:$A$782,$A69,СВЦЭМ!$B$39:$B$782,W$47)+'СЕТ СН'!$G$12+СВЦЭМ!$D$10+'СЕТ СН'!$G$5-'СЕТ СН'!$G$20</f>
        <v>5254.7574312699999</v>
      </c>
      <c r="X69" s="36">
        <f>SUMIFS(СВЦЭМ!$C$39:$C$782,СВЦЭМ!$A$39:$A$782,$A69,СВЦЭМ!$B$39:$B$782,X$47)+'СЕТ СН'!$G$12+СВЦЭМ!$D$10+'СЕТ СН'!$G$5-'СЕТ СН'!$G$20</f>
        <v>5281.68372636</v>
      </c>
      <c r="Y69" s="36">
        <f>SUMIFS(СВЦЭМ!$C$39:$C$782,СВЦЭМ!$A$39:$A$782,$A69,СВЦЭМ!$B$39:$B$782,Y$47)+'СЕТ СН'!$G$12+СВЦЭМ!$D$10+'СЕТ СН'!$G$5-'СЕТ СН'!$G$20</f>
        <v>5339.4085914700008</v>
      </c>
    </row>
    <row r="70" spans="1:27" ht="15.75" x14ac:dyDescent="0.2">
      <c r="A70" s="35">
        <f t="shared" si="1"/>
        <v>45253</v>
      </c>
      <c r="B70" s="36">
        <f>SUMIFS(СВЦЭМ!$C$39:$C$782,СВЦЭМ!$A$39:$A$782,$A70,СВЦЭМ!$B$39:$B$782,B$47)+'СЕТ СН'!$G$12+СВЦЭМ!$D$10+'СЕТ СН'!$G$5-'СЕТ СН'!$G$20</f>
        <v>5388.0467760299998</v>
      </c>
      <c r="C70" s="36">
        <f>SUMIFS(СВЦЭМ!$C$39:$C$782,СВЦЭМ!$A$39:$A$782,$A70,СВЦЭМ!$B$39:$B$782,C$47)+'СЕТ СН'!$G$12+СВЦЭМ!$D$10+'СЕТ СН'!$G$5-'СЕТ СН'!$G$20</f>
        <v>5452.5947078500003</v>
      </c>
      <c r="D70" s="36">
        <f>SUMIFS(СВЦЭМ!$C$39:$C$782,СВЦЭМ!$A$39:$A$782,$A70,СВЦЭМ!$B$39:$B$782,D$47)+'СЕТ СН'!$G$12+СВЦЭМ!$D$10+'СЕТ СН'!$G$5-'СЕТ СН'!$G$20</f>
        <v>5505.4351454300004</v>
      </c>
      <c r="E70" s="36">
        <f>SUMIFS(СВЦЭМ!$C$39:$C$782,СВЦЭМ!$A$39:$A$782,$A70,СВЦЭМ!$B$39:$B$782,E$47)+'СЕТ СН'!$G$12+СВЦЭМ!$D$10+'СЕТ СН'!$G$5-'СЕТ СН'!$G$20</f>
        <v>5479.9559797000002</v>
      </c>
      <c r="F70" s="36">
        <f>SUMIFS(СВЦЭМ!$C$39:$C$782,СВЦЭМ!$A$39:$A$782,$A70,СВЦЭМ!$B$39:$B$782,F$47)+'СЕТ СН'!$G$12+СВЦЭМ!$D$10+'СЕТ СН'!$G$5-'СЕТ СН'!$G$20</f>
        <v>5489.4386632100004</v>
      </c>
      <c r="G70" s="36">
        <f>SUMIFS(СВЦЭМ!$C$39:$C$782,СВЦЭМ!$A$39:$A$782,$A70,СВЦЭМ!$B$39:$B$782,G$47)+'СЕТ СН'!$G$12+СВЦЭМ!$D$10+'СЕТ СН'!$G$5-'СЕТ СН'!$G$20</f>
        <v>5458.1219304400001</v>
      </c>
      <c r="H70" s="36">
        <f>SUMIFS(СВЦЭМ!$C$39:$C$782,СВЦЭМ!$A$39:$A$782,$A70,СВЦЭМ!$B$39:$B$782,H$47)+'СЕТ СН'!$G$12+СВЦЭМ!$D$10+'СЕТ СН'!$G$5-'СЕТ СН'!$G$20</f>
        <v>5412.8291831400002</v>
      </c>
      <c r="I70" s="36">
        <f>SUMIFS(СВЦЭМ!$C$39:$C$782,СВЦЭМ!$A$39:$A$782,$A70,СВЦЭМ!$B$39:$B$782,I$47)+'СЕТ СН'!$G$12+СВЦЭМ!$D$10+'СЕТ СН'!$G$5-'СЕТ СН'!$G$20</f>
        <v>5368.32449911</v>
      </c>
      <c r="J70" s="36">
        <f>SUMIFS(СВЦЭМ!$C$39:$C$782,СВЦЭМ!$A$39:$A$782,$A70,СВЦЭМ!$B$39:$B$782,J$47)+'СЕТ СН'!$G$12+СВЦЭМ!$D$10+'СЕТ СН'!$G$5-'СЕТ СН'!$G$20</f>
        <v>5355.5968157799998</v>
      </c>
      <c r="K70" s="36">
        <f>SUMIFS(СВЦЭМ!$C$39:$C$782,СВЦЭМ!$A$39:$A$782,$A70,СВЦЭМ!$B$39:$B$782,K$47)+'СЕТ СН'!$G$12+СВЦЭМ!$D$10+'СЕТ СН'!$G$5-'СЕТ СН'!$G$20</f>
        <v>5379.6001000600008</v>
      </c>
      <c r="L70" s="36">
        <f>SUMIFS(СВЦЭМ!$C$39:$C$782,СВЦЭМ!$A$39:$A$782,$A70,СВЦЭМ!$B$39:$B$782,L$47)+'СЕТ СН'!$G$12+СВЦЭМ!$D$10+'СЕТ СН'!$G$5-'СЕТ СН'!$G$20</f>
        <v>5412.6592967200004</v>
      </c>
      <c r="M70" s="36">
        <f>SUMIFS(СВЦЭМ!$C$39:$C$782,СВЦЭМ!$A$39:$A$782,$A70,СВЦЭМ!$B$39:$B$782,M$47)+'СЕТ СН'!$G$12+СВЦЭМ!$D$10+'СЕТ СН'!$G$5-'СЕТ СН'!$G$20</f>
        <v>5488.0735546300002</v>
      </c>
      <c r="N70" s="36">
        <f>SUMIFS(СВЦЭМ!$C$39:$C$782,СВЦЭМ!$A$39:$A$782,$A70,СВЦЭМ!$B$39:$B$782,N$47)+'СЕТ СН'!$G$12+СВЦЭМ!$D$10+'СЕТ СН'!$G$5-'СЕТ СН'!$G$20</f>
        <v>5533.9923333799998</v>
      </c>
      <c r="O70" s="36">
        <f>SUMIFS(СВЦЭМ!$C$39:$C$782,СВЦЭМ!$A$39:$A$782,$A70,СВЦЭМ!$B$39:$B$782,O$47)+'СЕТ СН'!$G$12+СВЦЭМ!$D$10+'СЕТ СН'!$G$5-'СЕТ СН'!$G$20</f>
        <v>5534.3714019099998</v>
      </c>
      <c r="P70" s="36">
        <f>SUMIFS(СВЦЭМ!$C$39:$C$782,СВЦЭМ!$A$39:$A$782,$A70,СВЦЭМ!$B$39:$B$782,P$47)+'СЕТ СН'!$G$12+СВЦЭМ!$D$10+'СЕТ СН'!$G$5-'СЕТ СН'!$G$20</f>
        <v>5533.4629071700001</v>
      </c>
      <c r="Q70" s="36">
        <f>SUMIFS(СВЦЭМ!$C$39:$C$782,СВЦЭМ!$A$39:$A$782,$A70,СВЦЭМ!$B$39:$B$782,Q$47)+'СЕТ СН'!$G$12+СВЦЭМ!$D$10+'СЕТ СН'!$G$5-'СЕТ СН'!$G$20</f>
        <v>5539.4146245900001</v>
      </c>
      <c r="R70" s="36">
        <f>SUMIFS(СВЦЭМ!$C$39:$C$782,СВЦЭМ!$A$39:$A$782,$A70,СВЦЭМ!$B$39:$B$782,R$47)+'СЕТ СН'!$G$12+СВЦЭМ!$D$10+'СЕТ СН'!$G$5-'СЕТ СН'!$G$20</f>
        <v>5523.8226768200002</v>
      </c>
      <c r="S70" s="36">
        <f>SUMIFS(СВЦЭМ!$C$39:$C$782,СВЦЭМ!$A$39:$A$782,$A70,СВЦЭМ!$B$39:$B$782,S$47)+'СЕТ СН'!$G$12+СВЦЭМ!$D$10+'СЕТ СН'!$G$5-'СЕТ СН'!$G$20</f>
        <v>5495.5972624599999</v>
      </c>
      <c r="T70" s="36">
        <f>SUMIFS(СВЦЭМ!$C$39:$C$782,СВЦЭМ!$A$39:$A$782,$A70,СВЦЭМ!$B$39:$B$782,T$47)+'СЕТ СН'!$G$12+СВЦЭМ!$D$10+'СЕТ СН'!$G$5-'СЕТ СН'!$G$20</f>
        <v>5422.7441067</v>
      </c>
      <c r="U70" s="36">
        <f>SUMIFS(СВЦЭМ!$C$39:$C$782,СВЦЭМ!$A$39:$A$782,$A70,СВЦЭМ!$B$39:$B$782,U$47)+'СЕТ СН'!$G$12+СВЦЭМ!$D$10+'СЕТ СН'!$G$5-'СЕТ СН'!$G$20</f>
        <v>5422.98903496</v>
      </c>
      <c r="V70" s="36">
        <f>SUMIFS(СВЦЭМ!$C$39:$C$782,СВЦЭМ!$A$39:$A$782,$A70,СВЦЭМ!$B$39:$B$782,V$47)+'СЕТ СН'!$G$12+СВЦЭМ!$D$10+'СЕТ СН'!$G$5-'СЕТ СН'!$G$20</f>
        <v>5397.8599845400004</v>
      </c>
      <c r="W70" s="36">
        <f>SUMIFS(СВЦЭМ!$C$39:$C$782,СВЦЭМ!$A$39:$A$782,$A70,СВЦЭМ!$B$39:$B$782,W$47)+'СЕТ СН'!$G$12+СВЦЭМ!$D$10+'СЕТ СН'!$G$5-'СЕТ СН'!$G$20</f>
        <v>5388.4773050700005</v>
      </c>
      <c r="X70" s="36">
        <f>SUMIFS(СВЦЭМ!$C$39:$C$782,СВЦЭМ!$A$39:$A$782,$A70,СВЦЭМ!$B$39:$B$782,X$47)+'СЕТ СН'!$G$12+СВЦЭМ!$D$10+'СЕТ СН'!$G$5-'СЕТ СН'!$G$20</f>
        <v>5395.0459375</v>
      </c>
      <c r="Y70" s="36">
        <f>SUMIFS(СВЦЭМ!$C$39:$C$782,СВЦЭМ!$A$39:$A$782,$A70,СВЦЭМ!$B$39:$B$782,Y$47)+'СЕТ СН'!$G$12+СВЦЭМ!$D$10+'СЕТ СН'!$G$5-'СЕТ СН'!$G$20</f>
        <v>5459.3856128700008</v>
      </c>
    </row>
    <row r="71" spans="1:27" ht="15.75" x14ac:dyDescent="0.2">
      <c r="A71" s="35">
        <f t="shared" si="1"/>
        <v>45254</v>
      </c>
      <c r="B71" s="36">
        <f>SUMIFS(СВЦЭМ!$C$39:$C$782,СВЦЭМ!$A$39:$A$782,$A71,СВЦЭМ!$B$39:$B$782,B$47)+'СЕТ СН'!$G$12+СВЦЭМ!$D$10+'СЕТ СН'!$G$5-'СЕТ СН'!$G$20</f>
        <v>5368.4110820200003</v>
      </c>
      <c r="C71" s="36">
        <f>SUMIFS(СВЦЭМ!$C$39:$C$782,СВЦЭМ!$A$39:$A$782,$A71,СВЦЭМ!$B$39:$B$782,C$47)+'СЕТ СН'!$G$12+СВЦЭМ!$D$10+'СЕТ СН'!$G$5-'СЕТ СН'!$G$20</f>
        <v>5406.7486147899999</v>
      </c>
      <c r="D71" s="36">
        <f>SUMIFS(СВЦЭМ!$C$39:$C$782,СВЦЭМ!$A$39:$A$782,$A71,СВЦЭМ!$B$39:$B$782,D$47)+'СЕТ СН'!$G$12+СВЦЭМ!$D$10+'СЕТ СН'!$G$5-'СЕТ СН'!$G$20</f>
        <v>5443.8713303000004</v>
      </c>
      <c r="E71" s="36">
        <f>SUMIFS(СВЦЭМ!$C$39:$C$782,СВЦЭМ!$A$39:$A$782,$A71,СВЦЭМ!$B$39:$B$782,E$47)+'СЕТ СН'!$G$12+СВЦЭМ!$D$10+'СЕТ СН'!$G$5-'СЕТ СН'!$G$20</f>
        <v>5430.1230497400002</v>
      </c>
      <c r="F71" s="36">
        <f>SUMIFS(СВЦЭМ!$C$39:$C$782,СВЦЭМ!$A$39:$A$782,$A71,СВЦЭМ!$B$39:$B$782,F$47)+'СЕТ СН'!$G$12+СВЦЭМ!$D$10+'СЕТ СН'!$G$5-'СЕТ СН'!$G$20</f>
        <v>5435.7907678700003</v>
      </c>
      <c r="G71" s="36">
        <f>SUMIFS(СВЦЭМ!$C$39:$C$782,СВЦЭМ!$A$39:$A$782,$A71,СВЦЭМ!$B$39:$B$782,G$47)+'СЕТ СН'!$G$12+СВЦЭМ!$D$10+'СЕТ СН'!$G$5-'СЕТ СН'!$G$20</f>
        <v>5427.6550476700004</v>
      </c>
      <c r="H71" s="36">
        <f>SUMIFS(СВЦЭМ!$C$39:$C$782,СВЦЭМ!$A$39:$A$782,$A71,СВЦЭМ!$B$39:$B$782,H$47)+'СЕТ СН'!$G$12+СВЦЭМ!$D$10+'СЕТ СН'!$G$5-'СЕТ СН'!$G$20</f>
        <v>5398.6143596100001</v>
      </c>
      <c r="I71" s="36">
        <f>SUMIFS(СВЦЭМ!$C$39:$C$782,СВЦЭМ!$A$39:$A$782,$A71,СВЦЭМ!$B$39:$B$782,I$47)+'СЕТ СН'!$G$12+СВЦЭМ!$D$10+'СЕТ СН'!$G$5-'СЕТ СН'!$G$20</f>
        <v>5340.3874945600001</v>
      </c>
      <c r="J71" s="36">
        <f>SUMIFS(СВЦЭМ!$C$39:$C$782,СВЦЭМ!$A$39:$A$782,$A71,СВЦЭМ!$B$39:$B$782,J$47)+'СЕТ СН'!$G$12+СВЦЭМ!$D$10+'СЕТ СН'!$G$5-'СЕТ СН'!$G$20</f>
        <v>5286.4559097500005</v>
      </c>
      <c r="K71" s="36">
        <f>SUMIFS(СВЦЭМ!$C$39:$C$782,СВЦЭМ!$A$39:$A$782,$A71,СВЦЭМ!$B$39:$B$782,K$47)+'СЕТ СН'!$G$12+СВЦЭМ!$D$10+'СЕТ СН'!$G$5-'СЕТ СН'!$G$20</f>
        <v>5250.34094241</v>
      </c>
      <c r="L71" s="36">
        <f>SUMIFS(СВЦЭМ!$C$39:$C$782,СВЦЭМ!$A$39:$A$782,$A71,СВЦЭМ!$B$39:$B$782,L$47)+'СЕТ СН'!$G$12+СВЦЭМ!$D$10+'СЕТ СН'!$G$5-'СЕТ СН'!$G$20</f>
        <v>5237.83287182</v>
      </c>
      <c r="M71" s="36">
        <f>SUMIFS(СВЦЭМ!$C$39:$C$782,СВЦЭМ!$A$39:$A$782,$A71,СВЦЭМ!$B$39:$B$782,M$47)+'СЕТ СН'!$G$12+СВЦЭМ!$D$10+'СЕТ СН'!$G$5-'СЕТ СН'!$G$20</f>
        <v>5254.65939523</v>
      </c>
      <c r="N71" s="36">
        <f>SUMIFS(СВЦЭМ!$C$39:$C$782,СВЦЭМ!$A$39:$A$782,$A71,СВЦЭМ!$B$39:$B$782,N$47)+'СЕТ СН'!$G$12+СВЦЭМ!$D$10+'СЕТ СН'!$G$5-'СЕТ СН'!$G$20</f>
        <v>5267.6959189000008</v>
      </c>
      <c r="O71" s="36">
        <f>SUMIFS(СВЦЭМ!$C$39:$C$782,СВЦЭМ!$A$39:$A$782,$A71,СВЦЭМ!$B$39:$B$782,O$47)+'СЕТ СН'!$G$12+СВЦЭМ!$D$10+'СЕТ СН'!$G$5-'СЕТ СН'!$G$20</f>
        <v>5275.9154345400002</v>
      </c>
      <c r="P71" s="36">
        <f>SUMIFS(СВЦЭМ!$C$39:$C$782,СВЦЭМ!$A$39:$A$782,$A71,СВЦЭМ!$B$39:$B$782,P$47)+'СЕТ СН'!$G$12+СВЦЭМ!$D$10+'СЕТ СН'!$G$5-'СЕТ СН'!$G$20</f>
        <v>5280.3956376700007</v>
      </c>
      <c r="Q71" s="36">
        <f>SUMIFS(СВЦЭМ!$C$39:$C$782,СВЦЭМ!$A$39:$A$782,$A71,СВЦЭМ!$B$39:$B$782,Q$47)+'СЕТ СН'!$G$12+СВЦЭМ!$D$10+'СЕТ СН'!$G$5-'СЕТ СН'!$G$20</f>
        <v>5285.6095198900002</v>
      </c>
      <c r="R71" s="36">
        <f>SUMIFS(СВЦЭМ!$C$39:$C$782,СВЦЭМ!$A$39:$A$782,$A71,СВЦЭМ!$B$39:$B$782,R$47)+'СЕТ СН'!$G$12+СВЦЭМ!$D$10+'СЕТ СН'!$G$5-'СЕТ СН'!$G$20</f>
        <v>5282.5146538000008</v>
      </c>
      <c r="S71" s="36">
        <f>SUMIFS(СВЦЭМ!$C$39:$C$782,СВЦЭМ!$A$39:$A$782,$A71,СВЦЭМ!$B$39:$B$782,S$47)+'СЕТ СН'!$G$12+СВЦЭМ!$D$10+'СЕТ СН'!$G$5-'СЕТ СН'!$G$20</f>
        <v>5230.9037272400001</v>
      </c>
      <c r="T71" s="36">
        <f>SUMIFS(СВЦЭМ!$C$39:$C$782,СВЦЭМ!$A$39:$A$782,$A71,СВЦЭМ!$B$39:$B$782,T$47)+'СЕТ СН'!$G$12+СВЦЭМ!$D$10+'СЕТ СН'!$G$5-'СЕТ СН'!$G$20</f>
        <v>5195.5762575300005</v>
      </c>
      <c r="U71" s="36">
        <f>SUMIFS(СВЦЭМ!$C$39:$C$782,СВЦЭМ!$A$39:$A$782,$A71,СВЦЭМ!$B$39:$B$782,U$47)+'СЕТ СН'!$G$12+СВЦЭМ!$D$10+'СЕТ СН'!$G$5-'СЕТ СН'!$G$20</f>
        <v>5207.6509181900001</v>
      </c>
      <c r="V71" s="36">
        <f>SUMIFS(СВЦЭМ!$C$39:$C$782,СВЦЭМ!$A$39:$A$782,$A71,СВЦЭМ!$B$39:$B$782,V$47)+'СЕТ СН'!$G$12+СВЦЭМ!$D$10+'СЕТ СН'!$G$5-'СЕТ СН'!$G$20</f>
        <v>5242.6759593799998</v>
      </c>
      <c r="W71" s="36">
        <f>SUMIFS(СВЦЭМ!$C$39:$C$782,СВЦЭМ!$A$39:$A$782,$A71,СВЦЭМ!$B$39:$B$782,W$47)+'СЕТ СН'!$G$12+СВЦЭМ!$D$10+'СЕТ СН'!$G$5-'СЕТ СН'!$G$20</f>
        <v>5258.9015385600005</v>
      </c>
      <c r="X71" s="36">
        <f>SUMIFS(СВЦЭМ!$C$39:$C$782,СВЦЭМ!$A$39:$A$782,$A71,СВЦЭМ!$B$39:$B$782,X$47)+'СЕТ СН'!$G$12+СВЦЭМ!$D$10+'СЕТ СН'!$G$5-'СЕТ СН'!$G$20</f>
        <v>5268.2427549100003</v>
      </c>
      <c r="Y71" s="36">
        <f>SUMIFS(СВЦЭМ!$C$39:$C$782,СВЦЭМ!$A$39:$A$782,$A71,СВЦЭМ!$B$39:$B$782,Y$47)+'СЕТ СН'!$G$12+СВЦЭМ!$D$10+'СЕТ СН'!$G$5-'СЕТ СН'!$G$20</f>
        <v>5386.0744254800002</v>
      </c>
    </row>
    <row r="72" spans="1:27" ht="15.75" x14ac:dyDescent="0.2">
      <c r="A72" s="35">
        <f t="shared" si="1"/>
        <v>45255</v>
      </c>
      <c r="B72" s="36">
        <f>SUMIFS(СВЦЭМ!$C$39:$C$782,СВЦЭМ!$A$39:$A$782,$A72,СВЦЭМ!$B$39:$B$782,B$47)+'СЕТ СН'!$G$12+СВЦЭМ!$D$10+'СЕТ СН'!$G$5-'СЕТ СН'!$G$20</f>
        <v>5477.0566566100006</v>
      </c>
      <c r="C72" s="36">
        <f>SUMIFS(СВЦЭМ!$C$39:$C$782,СВЦЭМ!$A$39:$A$782,$A72,СВЦЭМ!$B$39:$B$782,C$47)+'СЕТ СН'!$G$12+СВЦЭМ!$D$10+'СЕТ СН'!$G$5-'СЕТ СН'!$G$20</f>
        <v>5444.7468797399997</v>
      </c>
      <c r="D72" s="36">
        <f>SUMIFS(СВЦЭМ!$C$39:$C$782,СВЦЭМ!$A$39:$A$782,$A72,СВЦЭМ!$B$39:$B$782,D$47)+'СЕТ СН'!$G$12+СВЦЭМ!$D$10+'СЕТ СН'!$G$5-'СЕТ СН'!$G$20</f>
        <v>5565.17352493</v>
      </c>
      <c r="E72" s="36">
        <f>SUMIFS(СВЦЭМ!$C$39:$C$782,СВЦЭМ!$A$39:$A$782,$A72,СВЦЭМ!$B$39:$B$782,E$47)+'СЕТ СН'!$G$12+СВЦЭМ!$D$10+'СЕТ СН'!$G$5-'СЕТ СН'!$G$20</f>
        <v>5539.0337107300002</v>
      </c>
      <c r="F72" s="36">
        <f>SUMIFS(СВЦЭМ!$C$39:$C$782,СВЦЭМ!$A$39:$A$782,$A72,СВЦЭМ!$B$39:$B$782,F$47)+'СЕТ СН'!$G$12+СВЦЭМ!$D$10+'СЕТ СН'!$G$5-'СЕТ СН'!$G$20</f>
        <v>5504.8963028600001</v>
      </c>
      <c r="G72" s="36">
        <f>SUMIFS(СВЦЭМ!$C$39:$C$782,СВЦЭМ!$A$39:$A$782,$A72,СВЦЭМ!$B$39:$B$782,G$47)+'СЕТ СН'!$G$12+СВЦЭМ!$D$10+'СЕТ СН'!$G$5-'СЕТ СН'!$G$20</f>
        <v>5521.4597459400002</v>
      </c>
      <c r="H72" s="36">
        <f>SUMIFS(СВЦЭМ!$C$39:$C$782,СВЦЭМ!$A$39:$A$782,$A72,СВЦЭМ!$B$39:$B$782,H$47)+'СЕТ СН'!$G$12+СВЦЭМ!$D$10+'СЕТ СН'!$G$5-'СЕТ СН'!$G$20</f>
        <v>5491.5522180600001</v>
      </c>
      <c r="I72" s="36">
        <f>SUMIFS(СВЦЭМ!$C$39:$C$782,СВЦЭМ!$A$39:$A$782,$A72,СВЦЭМ!$B$39:$B$782,I$47)+'СЕТ СН'!$G$12+СВЦЭМ!$D$10+'СЕТ СН'!$G$5-'СЕТ СН'!$G$20</f>
        <v>5484.8349785099999</v>
      </c>
      <c r="J72" s="36">
        <f>SUMIFS(СВЦЭМ!$C$39:$C$782,СВЦЭМ!$A$39:$A$782,$A72,СВЦЭМ!$B$39:$B$782,J$47)+'СЕТ СН'!$G$12+СВЦЭМ!$D$10+'СЕТ СН'!$G$5-'СЕТ СН'!$G$20</f>
        <v>5443.3374141599998</v>
      </c>
      <c r="K72" s="36">
        <f>SUMIFS(СВЦЭМ!$C$39:$C$782,СВЦЭМ!$A$39:$A$782,$A72,СВЦЭМ!$B$39:$B$782,K$47)+'СЕТ СН'!$G$12+СВЦЭМ!$D$10+'СЕТ СН'!$G$5-'СЕТ СН'!$G$20</f>
        <v>5410.53660089</v>
      </c>
      <c r="L72" s="36">
        <f>SUMIFS(СВЦЭМ!$C$39:$C$782,СВЦЭМ!$A$39:$A$782,$A72,СВЦЭМ!$B$39:$B$782,L$47)+'СЕТ СН'!$G$12+СВЦЭМ!$D$10+'СЕТ СН'!$G$5-'СЕТ СН'!$G$20</f>
        <v>5370.9687208699997</v>
      </c>
      <c r="M72" s="36">
        <f>SUMIFS(СВЦЭМ!$C$39:$C$782,СВЦЭМ!$A$39:$A$782,$A72,СВЦЭМ!$B$39:$B$782,M$47)+'СЕТ СН'!$G$12+СВЦЭМ!$D$10+'СЕТ СН'!$G$5-'СЕТ СН'!$G$20</f>
        <v>5362.1745836700002</v>
      </c>
      <c r="N72" s="36">
        <f>SUMIFS(СВЦЭМ!$C$39:$C$782,СВЦЭМ!$A$39:$A$782,$A72,СВЦЭМ!$B$39:$B$782,N$47)+'СЕТ СН'!$G$12+СВЦЭМ!$D$10+'СЕТ СН'!$G$5-'СЕТ СН'!$G$20</f>
        <v>5381.7013375500001</v>
      </c>
      <c r="O72" s="36">
        <f>SUMIFS(СВЦЭМ!$C$39:$C$782,СВЦЭМ!$A$39:$A$782,$A72,СВЦЭМ!$B$39:$B$782,O$47)+'СЕТ СН'!$G$12+СВЦЭМ!$D$10+'СЕТ СН'!$G$5-'СЕТ СН'!$G$20</f>
        <v>5401.2162859400005</v>
      </c>
      <c r="P72" s="36">
        <f>SUMIFS(СВЦЭМ!$C$39:$C$782,СВЦЭМ!$A$39:$A$782,$A72,СВЦЭМ!$B$39:$B$782,P$47)+'СЕТ СН'!$G$12+СВЦЭМ!$D$10+'СЕТ СН'!$G$5-'СЕТ СН'!$G$20</f>
        <v>5405.7952805700006</v>
      </c>
      <c r="Q72" s="36">
        <f>SUMIFS(СВЦЭМ!$C$39:$C$782,СВЦЭМ!$A$39:$A$782,$A72,СВЦЭМ!$B$39:$B$782,Q$47)+'СЕТ СН'!$G$12+СВЦЭМ!$D$10+'СЕТ СН'!$G$5-'СЕТ СН'!$G$20</f>
        <v>5410.8803675899999</v>
      </c>
      <c r="R72" s="36">
        <f>SUMIFS(СВЦЭМ!$C$39:$C$782,СВЦЭМ!$A$39:$A$782,$A72,СВЦЭМ!$B$39:$B$782,R$47)+'СЕТ СН'!$G$12+СВЦЭМ!$D$10+'СЕТ СН'!$G$5-'СЕТ СН'!$G$20</f>
        <v>5401.3696057200004</v>
      </c>
      <c r="S72" s="36">
        <f>SUMIFS(СВЦЭМ!$C$39:$C$782,СВЦЭМ!$A$39:$A$782,$A72,СВЦЭМ!$B$39:$B$782,S$47)+'СЕТ СН'!$G$12+СВЦЭМ!$D$10+'СЕТ СН'!$G$5-'СЕТ СН'!$G$20</f>
        <v>5369.8419019700004</v>
      </c>
      <c r="T72" s="36">
        <f>SUMIFS(СВЦЭМ!$C$39:$C$782,СВЦЭМ!$A$39:$A$782,$A72,СВЦЭМ!$B$39:$B$782,T$47)+'СЕТ СН'!$G$12+СВЦЭМ!$D$10+'СЕТ СН'!$G$5-'СЕТ СН'!$G$20</f>
        <v>5306.8593777400001</v>
      </c>
      <c r="U72" s="36">
        <f>SUMIFS(СВЦЭМ!$C$39:$C$782,СВЦЭМ!$A$39:$A$782,$A72,СВЦЭМ!$B$39:$B$782,U$47)+'СЕТ СН'!$G$12+СВЦЭМ!$D$10+'СЕТ СН'!$G$5-'СЕТ СН'!$G$20</f>
        <v>5326.99959855</v>
      </c>
      <c r="V72" s="36">
        <f>SUMIFS(СВЦЭМ!$C$39:$C$782,СВЦЭМ!$A$39:$A$782,$A72,СВЦЭМ!$B$39:$B$782,V$47)+'СЕТ СН'!$G$12+СВЦЭМ!$D$10+'СЕТ СН'!$G$5-'СЕТ СН'!$G$20</f>
        <v>5358.0736509500002</v>
      </c>
      <c r="W72" s="36">
        <f>SUMIFS(СВЦЭМ!$C$39:$C$782,СВЦЭМ!$A$39:$A$782,$A72,СВЦЭМ!$B$39:$B$782,W$47)+'СЕТ СН'!$G$12+СВЦЭМ!$D$10+'СЕТ СН'!$G$5-'СЕТ СН'!$G$20</f>
        <v>5373.4782072400003</v>
      </c>
      <c r="X72" s="36">
        <f>SUMIFS(СВЦЭМ!$C$39:$C$782,СВЦЭМ!$A$39:$A$782,$A72,СВЦЭМ!$B$39:$B$782,X$47)+'СЕТ СН'!$G$12+СВЦЭМ!$D$10+'СЕТ СН'!$G$5-'СЕТ СН'!$G$20</f>
        <v>5390.7486236000004</v>
      </c>
      <c r="Y72" s="36">
        <f>SUMIFS(СВЦЭМ!$C$39:$C$782,СВЦЭМ!$A$39:$A$782,$A72,СВЦЭМ!$B$39:$B$782,Y$47)+'СЕТ СН'!$G$12+СВЦЭМ!$D$10+'СЕТ СН'!$G$5-'СЕТ СН'!$G$20</f>
        <v>5416.0352988000004</v>
      </c>
    </row>
    <row r="73" spans="1:27" ht="15.75" x14ac:dyDescent="0.2">
      <c r="A73" s="35">
        <f t="shared" si="1"/>
        <v>45256</v>
      </c>
      <c r="B73" s="36">
        <f>SUMIFS(СВЦЭМ!$C$39:$C$782,СВЦЭМ!$A$39:$A$782,$A73,СВЦЭМ!$B$39:$B$782,B$47)+'СЕТ СН'!$G$12+СВЦЭМ!$D$10+'СЕТ СН'!$G$5-'СЕТ СН'!$G$20</f>
        <v>5489.0709636500005</v>
      </c>
      <c r="C73" s="36">
        <f>SUMIFS(СВЦЭМ!$C$39:$C$782,СВЦЭМ!$A$39:$A$782,$A73,СВЦЭМ!$B$39:$B$782,C$47)+'СЕТ СН'!$G$12+СВЦЭМ!$D$10+'СЕТ СН'!$G$5-'СЕТ СН'!$G$20</f>
        <v>5470.2874897399997</v>
      </c>
      <c r="D73" s="36">
        <f>SUMIFS(СВЦЭМ!$C$39:$C$782,СВЦЭМ!$A$39:$A$782,$A73,СВЦЭМ!$B$39:$B$782,D$47)+'СЕТ СН'!$G$12+СВЦЭМ!$D$10+'СЕТ СН'!$G$5-'СЕТ СН'!$G$20</f>
        <v>5476.0277576900007</v>
      </c>
      <c r="E73" s="36">
        <f>SUMIFS(СВЦЭМ!$C$39:$C$782,СВЦЭМ!$A$39:$A$782,$A73,СВЦЭМ!$B$39:$B$782,E$47)+'СЕТ СН'!$G$12+СВЦЭМ!$D$10+'СЕТ СН'!$G$5-'СЕТ СН'!$G$20</f>
        <v>5492.9889514799997</v>
      </c>
      <c r="F73" s="36">
        <f>SUMIFS(СВЦЭМ!$C$39:$C$782,СВЦЭМ!$A$39:$A$782,$A73,СВЦЭМ!$B$39:$B$782,F$47)+'СЕТ СН'!$G$12+СВЦЭМ!$D$10+'СЕТ СН'!$G$5-'СЕТ СН'!$G$20</f>
        <v>5490.0172243500001</v>
      </c>
      <c r="G73" s="36">
        <f>SUMIFS(СВЦЭМ!$C$39:$C$782,СВЦЭМ!$A$39:$A$782,$A73,СВЦЭМ!$B$39:$B$782,G$47)+'СЕТ СН'!$G$12+СВЦЭМ!$D$10+'СЕТ СН'!$G$5-'СЕТ СН'!$G$20</f>
        <v>5475.4699335400001</v>
      </c>
      <c r="H73" s="36">
        <f>SUMIFS(СВЦЭМ!$C$39:$C$782,СВЦЭМ!$A$39:$A$782,$A73,СВЦЭМ!$B$39:$B$782,H$47)+'СЕТ СН'!$G$12+СВЦЭМ!$D$10+'СЕТ СН'!$G$5-'СЕТ СН'!$G$20</f>
        <v>5456.1873280199998</v>
      </c>
      <c r="I73" s="36">
        <f>SUMIFS(СВЦЭМ!$C$39:$C$782,СВЦЭМ!$A$39:$A$782,$A73,СВЦЭМ!$B$39:$B$782,I$47)+'СЕТ СН'!$G$12+СВЦЭМ!$D$10+'СЕТ СН'!$G$5-'СЕТ СН'!$G$20</f>
        <v>5441.5406888400003</v>
      </c>
      <c r="J73" s="36">
        <f>SUMIFS(СВЦЭМ!$C$39:$C$782,СВЦЭМ!$A$39:$A$782,$A73,СВЦЭМ!$B$39:$B$782,J$47)+'СЕТ СН'!$G$12+СВЦЭМ!$D$10+'СЕТ СН'!$G$5-'СЕТ СН'!$G$20</f>
        <v>5424.5687580800004</v>
      </c>
      <c r="K73" s="36">
        <f>SUMIFS(СВЦЭМ!$C$39:$C$782,СВЦЭМ!$A$39:$A$782,$A73,СВЦЭМ!$B$39:$B$782,K$47)+'СЕТ СН'!$G$12+СВЦЭМ!$D$10+'СЕТ СН'!$G$5-'СЕТ СН'!$G$20</f>
        <v>5356.1609385500005</v>
      </c>
      <c r="L73" s="36">
        <f>SUMIFS(СВЦЭМ!$C$39:$C$782,СВЦЭМ!$A$39:$A$782,$A73,СВЦЭМ!$B$39:$B$782,L$47)+'СЕТ СН'!$G$12+СВЦЭМ!$D$10+'СЕТ СН'!$G$5-'СЕТ СН'!$G$20</f>
        <v>5326.45488553</v>
      </c>
      <c r="M73" s="36">
        <f>SUMIFS(СВЦЭМ!$C$39:$C$782,СВЦЭМ!$A$39:$A$782,$A73,СВЦЭМ!$B$39:$B$782,M$47)+'СЕТ СН'!$G$12+СВЦЭМ!$D$10+'СЕТ СН'!$G$5-'СЕТ СН'!$G$20</f>
        <v>5321.1798061700001</v>
      </c>
      <c r="N73" s="36">
        <f>SUMIFS(СВЦЭМ!$C$39:$C$782,СВЦЭМ!$A$39:$A$782,$A73,СВЦЭМ!$B$39:$B$782,N$47)+'СЕТ СН'!$G$12+СВЦЭМ!$D$10+'СЕТ СН'!$G$5-'СЕТ СН'!$G$20</f>
        <v>5324.9229845899999</v>
      </c>
      <c r="O73" s="36">
        <f>SUMIFS(СВЦЭМ!$C$39:$C$782,СВЦЭМ!$A$39:$A$782,$A73,СВЦЭМ!$B$39:$B$782,O$47)+'СЕТ СН'!$G$12+СВЦЭМ!$D$10+'СЕТ СН'!$G$5-'СЕТ СН'!$G$20</f>
        <v>5358.8704993900001</v>
      </c>
      <c r="P73" s="36">
        <f>SUMIFS(СВЦЭМ!$C$39:$C$782,СВЦЭМ!$A$39:$A$782,$A73,СВЦЭМ!$B$39:$B$782,P$47)+'СЕТ СН'!$G$12+СВЦЭМ!$D$10+'СЕТ СН'!$G$5-'СЕТ СН'!$G$20</f>
        <v>5367.6336956300001</v>
      </c>
      <c r="Q73" s="36">
        <f>SUMIFS(СВЦЭМ!$C$39:$C$782,СВЦЭМ!$A$39:$A$782,$A73,СВЦЭМ!$B$39:$B$782,Q$47)+'СЕТ СН'!$G$12+СВЦЭМ!$D$10+'СЕТ СН'!$G$5-'СЕТ СН'!$G$20</f>
        <v>5368.7254142399997</v>
      </c>
      <c r="R73" s="36">
        <f>SUMIFS(СВЦЭМ!$C$39:$C$782,СВЦЭМ!$A$39:$A$782,$A73,СВЦЭМ!$B$39:$B$782,R$47)+'СЕТ СН'!$G$12+СВЦЭМ!$D$10+'СЕТ СН'!$G$5-'СЕТ СН'!$G$20</f>
        <v>5368.9858336500001</v>
      </c>
      <c r="S73" s="36">
        <f>SUMIFS(СВЦЭМ!$C$39:$C$782,СВЦЭМ!$A$39:$A$782,$A73,СВЦЭМ!$B$39:$B$782,S$47)+'СЕТ СН'!$G$12+СВЦЭМ!$D$10+'СЕТ СН'!$G$5-'СЕТ СН'!$G$20</f>
        <v>5298.9724039700004</v>
      </c>
      <c r="T73" s="36">
        <f>SUMIFS(СВЦЭМ!$C$39:$C$782,СВЦЭМ!$A$39:$A$782,$A73,СВЦЭМ!$B$39:$B$782,T$47)+'СЕТ СН'!$G$12+СВЦЭМ!$D$10+'СЕТ СН'!$G$5-'СЕТ СН'!$G$20</f>
        <v>5240.1304586900005</v>
      </c>
      <c r="U73" s="36">
        <f>SUMIFS(СВЦЭМ!$C$39:$C$782,СВЦЭМ!$A$39:$A$782,$A73,СВЦЭМ!$B$39:$B$782,U$47)+'СЕТ СН'!$G$12+СВЦЭМ!$D$10+'СЕТ СН'!$G$5-'СЕТ СН'!$G$20</f>
        <v>5267.6086369200002</v>
      </c>
      <c r="V73" s="36">
        <f>SUMIFS(СВЦЭМ!$C$39:$C$782,СВЦЭМ!$A$39:$A$782,$A73,СВЦЭМ!$B$39:$B$782,V$47)+'СЕТ СН'!$G$12+СВЦЭМ!$D$10+'СЕТ СН'!$G$5-'СЕТ СН'!$G$20</f>
        <v>5297.34260877</v>
      </c>
      <c r="W73" s="36">
        <f>SUMIFS(СВЦЭМ!$C$39:$C$782,СВЦЭМ!$A$39:$A$782,$A73,СВЦЭМ!$B$39:$B$782,W$47)+'СЕТ СН'!$G$12+СВЦЭМ!$D$10+'СЕТ СН'!$G$5-'СЕТ СН'!$G$20</f>
        <v>5314.0074563800008</v>
      </c>
      <c r="X73" s="36">
        <f>SUMIFS(СВЦЭМ!$C$39:$C$782,СВЦЭМ!$A$39:$A$782,$A73,СВЦЭМ!$B$39:$B$782,X$47)+'СЕТ СН'!$G$12+СВЦЭМ!$D$10+'СЕТ СН'!$G$5-'СЕТ СН'!$G$20</f>
        <v>5329.3569887100002</v>
      </c>
      <c r="Y73" s="36">
        <f>SUMIFS(СВЦЭМ!$C$39:$C$782,СВЦЭМ!$A$39:$A$782,$A73,СВЦЭМ!$B$39:$B$782,Y$47)+'СЕТ СН'!$G$12+СВЦЭМ!$D$10+'СЕТ СН'!$G$5-'СЕТ СН'!$G$20</f>
        <v>5366.3448395100004</v>
      </c>
    </row>
    <row r="74" spans="1:27" ht="15.75" x14ac:dyDescent="0.2">
      <c r="A74" s="35">
        <f t="shared" si="1"/>
        <v>45257</v>
      </c>
      <c r="B74" s="36">
        <f>SUMIFS(СВЦЭМ!$C$39:$C$782,СВЦЭМ!$A$39:$A$782,$A74,СВЦЭМ!$B$39:$B$782,B$47)+'СЕТ СН'!$G$12+СВЦЭМ!$D$10+'СЕТ СН'!$G$5-'СЕТ СН'!$G$20</f>
        <v>5459.7155390600001</v>
      </c>
      <c r="C74" s="36">
        <f>SUMIFS(СВЦЭМ!$C$39:$C$782,СВЦЭМ!$A$39:$A$782,$A74,СВЦЭМ!$B$39:$B$782,C$47)+'СЕТ СН'!$G$12+СВЦЭМ!$D$10+'СЕТ СН'!$G$5-'СЕТ СН'!$G$20</f>
        <v>5510.4550346000005</v>
      </c>
      <c r="D74" s="36">
        <f>SUMIFS(СВЦЭМ!$C$39:$C$782,СВЦЭМ!$A$39:$A$782,$A74,СВЦЭМ!$B$39:$B$782,D$47)+'СЕТ СН'!$G$12+СВЦЭМ!$D$10+'СЕТ СН'!$G$5-'СЕТ СН'!$G$20</f>
        <v>5513.4323943899999</v>
      </c>
      <c r="E74" s="36">
        <f>SUMIFS(СВЦЭМ!$C$39:$C$782,СВЦЭМ!$A$39:$A$782,$A74,СВЦЭМ!$B$39:$B$782,E$47)+'СЕТ СН'!$G$12+СВЦЭМ!$D$10+'СЕТ СН'!$G$5-'СЕТ СН'!$G$20</f>
        <v>5515.9901850300002</v>
      </c>
      <c r="F74" s="36">
        <f>SUMIFS(СВЦЭМ!$C$39:$C$782,СВЦЭМ!$A$39:$A$782,$A74,СВЦЭМ!$B$39:$B$782,F$47)+'СЕТ СН'!$G$12+СВЦЭМ!$D$10+'СЕТ СН'!$G$5-'СЕТ СН'!$G$20</f>
        <v>5527.61646217</v>
      </c>
      <c r="G74" s="36">
        <f>SUMIFS(СВЦЭМ!$C$39:$C$782,СВЦЭМ!$A$39:$A$782,$A74,СВЦЭМ!$B$39:$B$782,G$47)+'СЕТ СН'!$G$12+СВЦЭМ!$D$10+'СЕТ СН'!$G$5-'СЕТ СН'!$G$20</f>
        <v>5520.91486575</v>
      </c>
      <c r="H74" s="36">
        <f>SUMIFS(СВЦЭМ!$C$39:$C$782,СВЦЭМ!$A$39:$A$782,$A74,СВЦЭМ!$B$39:$B$782,H$47)+'СЕТ СН'!$G$12+СВЦЭМ!$D$10+'СЕТ СН'!$G$5-'СЕТ СН'!$G$20</f>
        <v>5470.2076969600002</v>
      </c>
      <c r="I74" s="36">
        <f>SUMIFS(СВЦЭМ!$C$39:$C$782,СВЦЭМ!$A$39:$A$782,$A74,СВЦЭМ!$B$39:$B$782,I$47)+'СЕТ СН'!$G$12+СВЦЭМ!$D$10+'СЕТ СН'!$G$5-'СЕТ СН'!$G$20</f>
        <v>5394.99532636</v>
      </c>
      <c r="J74" s="36">
        <f>SUMIFS(СВЦЭМ!$C$39:$C$782,СВЦЭМ!$A$39:$A$782,$A74,СВЦЭМ!$B$39:$B$782,J$47)+'СЕТ СН'!$G$12+СВЦЭМ!$D$10+'СЕТ СН'!$G$5-'СЕТ СН'!$G$20</f>
        <v>5352.9120184800004</v>
      </c>
      <c r="K74" s="36">
        <f>SUMIFS(СВЦЭМ!$C$39:$C$782,СВЦЭМ!$A$39:$A$782,$A74,СВЦЭМ!$B$39:$B$782,K$47)+'СЕТ СН'!$G$12+СВЦЭМ!$D$10+'СЕТ СН'!$G$5-'СЕТ СН'!$G$20</f>
        <v>5340.03338386</v>
      </c>
      <c r="L74" s="36">
        <f>SUMIFS(СВЦЭМ!$C$39:$C$782,СВЦЭМ!$A$39:$A$782,$A74,СВЦЭМ!$B$39:$B$782,L$47)+'СЕТ СН'!$G$12+СВЦЭМ!$D$10+'СЕТ СН'!$G$5-'СЕТ СН'!$G$20</f>
        <v>5317.6892225000001</v>
      </c>
      <c r="M74" s="36">
        <f>SUMIFS(СВЦЭМ!$C$39:$C$782,СВЦЭМ!$A$39:$A$782,$A74,СВЦЭМ!$B$39:$B$782,M$47)+'СЕТ СН'!$G$12+СВЦЭМ!$D$10+'СЕТ СН'!$G$5-'СЕТ СН'!$G$20</f>
        <v>5331.6819795400006</v>
      </c>
      <c r="N74" s="36">
        <f>SUMIFS(СВЦЭМ!$C$39:$C$782,СВЦЭМ!$A$39:$A$782,$A74,СВЦЭМ!$B$39:$B$782,N$47)+'СЕТ СН'!$G$12+СВЦЭМ!$D$10+'СЕТ СН'!$G$5-'СЕТ СН'!$G$20</f>
        <v>5338.3205194000002</v>
      </c>
      <c r="O74" s="36">
        <f>SUMIFS(СВЦЭМ!$C$39:$C$782,СВЦЭМ!$A$39:$A$782,$A74,СВЦЭМ!$B$39:$B$782,O$47)+'СЕТ СН'!$G$12+СВЦЭМ!$D$10+'СЕТ СН'!$G$5-'СЕТ СН'!$G$20</f>
        <v>5345.4525207500001</v>
      </c>
      <c r="P74" s="36">
        <f>SUMIFS(СВЦЭМ!$C$39:$C$782,СВЦЭМ!$A$39:$A$782,$A74,СВЦЭМ!$B$39:$B$782,P$47)+'СЕТ СН'!$G$12+СВЦЭМ!$D$10+'СЕТ СН'!$G$5-'СЕТ СН'!$G$20</f>
        <v>5352.3839653800005</v>
      </c>
      <c r="Q74" s="36">
        <f>SUMIFS(СВЦЭМ!$C$39:$C$782,СВЦЭМ!$A$39:$A$782,$A74,СВЦЭМ!$B$39:$B$782,Q$47)+'СЕТ СН'!$G$12+СВЦЭМ!$D$10+'СЕТ СН'!$G$5-'СЕТ СН'!$G$20</f>
        <v>5361.9819896200006</v>
      </c>
      <c r="R74" s="36">
        <f>SUMIFS(СВЦЭМ!$C$39:$C$782,СВЦЭМ!$A$39:$A$782,$A74,СВЦЭМ!$B$39:$B$782,R$47)+'СЕТ СН'!$G$12+СВЦЭМ!$D$10+'СЕТ СН'!$G$5-'СЕТ СН'!$G$20</f>
        <v>5348.529098</v>
      </c>
      <c r="S74" s="36">
        <f>SUMIFS(СВЦЭМ!$C$39:$C$782,СВЦЭМ!$A$39:$A$782,$A74,СВЦЭМ!$B$39:$B$782,S$47)+'СЕТ СН'!$G$12+СВЦЭМ!$D$10+'СЕТ СН'!$G$5-'СЕТ СН'!$G$20</f>
        <v>5317.1020877200008</v>
      </c>
      <c r="T74" s="36">
        <f>SUMIFS(СВЦЭМ!$C$39:$C$782,СВЦЭМ!$A$39:$A$782,$A74,СВЦЭМ!$B$39:$B$782,T$47)+'СЕТ СН'!$G$12+СВЦЭМ!$D$10+'СЕТ СН'!$G$5-'СЕТ СН'!$G$20</f>
        <v>5259.7739732300006</v>
      </c>
      <c r="U74" s="36">
        <f>SUMIFS(СВЦЭМ!$C$39:$C$782,СВЦЭМ!$A$39:$A$782,$A74,СВЦЭМ!$B$39:$B$782,U$47)+'СЕТ СН'!$G$12+СВЦЭМ!$D$10+'СЕТ СН'!$G$5-'СЕТ СН'!$G$20</f>
        <v>5268.8533226600002</v>
      </c>
      <c r="V74" s="36">
        <f>SUMIFS(СВЦЭМ!$C$39:$C$782,СВЦЭМ!$A$39:$A$782,$A74,СВЦЭМ!$B$39:$B$782,V$47)+'СЕТ СН'!$G$12+СВЦЭМ!$D$10+'СЕТ СН'!$G$5-'СЕТ СН'!$G$20</f>
        <v>5278.4212882700003</v>
      </c>
      <c r="W74" s="36">
        <f>SUMIFS(СВЦЭМ!$C$39:$C$782,СВЦЭМ!$A$39:$A$782,$A74,СВЦЭМ!$B$39:$B$782,W$47)+'СЕТ СН'!$G$12+СВЦЭМ!$D$10+'СЕТ СН'!$G$5-'СЕТ СН'!$G$20</f>
        <v>5294.96766682</v>
      </c>
      <c r="X74" s="36">
        <f>SUMIFS(СВЦЭМ!$C$39:$C$782,СВЦЭМ!$A$39:$A$782,$A74,СВЦЭМ!$B$39:$B$782,X$47)+'СЕТ СН'!$G$12+СВЦЭМ!$D$10+'СЕТ СН'!$G$5-'СЕТ СН'!$G$20</f>
        <v>5332.0935062400004</v>
      </c>
      <c r="Y74" s="36">
        <f>SUMIFS(СВЦЭМ!$C$39:$C$782,СВЦЭМ!$A$39:$A$782,$A74,СВЦЭМ!$B$39:$B$782,Y$47)+'СЕТ СН'!$G$12+СВЦЭМ!$D$10+'СЕТ СН'!$G$5-'СЕТ СН'!$G$20</f>
        <v>5352.0594020799999</v>
      </c>
    </row>
    <row r="75" spans="1:27" ht="15.75" x14ac:dyDescent="0.2">
      <c r="A75" s="35">
        <f t="shared" si="1"/>
        <v>45258</v>
      </c>
      <c r="B75" s="36">
        <f>SUMIFS(СВЦЭМ!$C$39:$C$782,СВЦЭМ!$A$39:$A$782,$A75,СВЦЭМ!$B$39:$B$782,B$47)+'СЕТ СН'!$G$12+СВЦЭМ!$D$10+'СЕТ СН'!$G$5-'СЕТ СН'!$G$20</f>
        <v>5283.2880834699999</v>
      </c>
      <c r="C75" s="36">
        <f>SUMIFS(СВЦЭМ!$C$39:$C$782,СВЦЭМ!$A$39:$A$782,$A75,СВЦЭМ!$B$39:$B$782,C$47)+'СЕТ СН'!$G$12+СВЦЭМ!$D$10+'СЕТ СН'!$G$5-'СЕТ СН'!$G$20</f>
        <v>5335.0377412800008</v>
      </c>
      <c r="D75" s="36">
        <f>SUMIFS(СВЦЭМ!$C$39:$C$782,СВЦЭМ!$A$39:$A$782,$A75,СВЦЭМ!$B$39:$B$782,D$47)+'СЕТ СН'!$G$12+СВЦЭМ!$D$10+'СЕТ СН'!$G$5-'СЕТ СН'!$G$20</f>
        <v>5386.0001111000001</v>
      </c>
      <c r="E75" s="36">
        <f>SUMIFS(СВЦЭМ!$C$39:$C$782,СВЦЭМ!$A$39:$A$782,$A75,СВЦЭМ!$B$39:$B$782,E$47)+'СЕТ СН'!$G$12+СВЦЭМ!$D$10+'СЕТ СН'!$G$5-'СЕТ СН'!$G$20</f>
        <v>5374.1291929300005</v>
      </c>
      <c r="F75" s="36">
        <f>SUMIFS(СВЦЭМ!$C$39:$C$782,СВЦЭМ!$A$39:$A$782,$A75,СВЦЭМ!$B$39:$B$782,F$47)+'СЕТ СН'!$G$12+СВЦЭМ!$D$10+'СЕТ СН'!$G$5-'СЕТ СН'!$G$20</f>
        <v>5379.9645216500003</v>
      </c>
      <c r="G75" s="36">
        <f>SUMIFS(СВЦЭМ!$C$39:$C$782,СВЦЭМ!$A$39:$A$782,$A75,СВЦЭМ!$B$39:$B$782,G$47)+'СЕТ СН'!$G$12+СВЦЭМ!$D$10+'СЕТ СН'!$G$5-'СЕТ СН'!$G$20</f>
        <v>5381.6525532699998</v>
      </c>
      <c r="H75" s="36">
        <f>SUMIFS(СВЦЭМ!$C$39:$C$782,СВЦЭМ!$A$39:$A$782,$A75,СВЦЭМ!$B$39:$B$782,H$47)+'СЕТ СН'!$G$12+СВЦЭМ!$D$10+'СЕТ СН'!$G$5-'СЕТ СН'!$G$20</f>
        <v>5314.0601947900004</v>
      </c>
      <c r="I75" s="36">
        <f>SUMIFS(СВЦЭМ!$C$39:$C$782,СВЦЭМ!$A$39:$A$782,$A75,СВЦЭМ!$B$39:$B$782,I$47)+'СЕТ СН'!$G$12+СВЦЭМ!$D$10+'СЕТ СН'!$G$5-'СЕТ СН'!$G$20</f>
        <v>5267.9676137200004</v>
      </c>
      <c r="J75" s="36">
        <f>SUMIFS(СВЦЭМ!$C$39:$C$782,СВЦЭМ!$A$39:$A$782,$A75,СВЦЭМ!$B$39:$B$782,J$47)+'СЕТ СН'!$G$12+СВЦЭМ!$D$10+'СЕТ СН'!$G$5-'СЕТ СН'!$G$20</f>
        <v>5223.6492545700003</v>
      </c>
      <c r="K75" s="36">
        <f>SUMIFS(СВЦЭМ!$C$39:$C$782,СВЦЭМ!$A$39:$A$782,$A75,СВЦЭМ!$B$39:$B$782,K$47)+'СЕТ СН'!$G$12+СВЦЭМ!$D$10+'СЕТ СН'!$G$5-'СЕТ СН'!$G$20</f>
        <v>5210.08366578</v>
      </c>
      <c r="L75" s="36">
        <f>SUMIFS(СВЦЭМ!$C$39:$C$782,СВЦЭМ!$A$39:$A$782,$A75,СВЦЭМ!$B$39:$B$782,L$47)+'СЕТ СН'!$G$12+СВЦЭМ!$D$10+'СЕТ СН'!$G$5-'СЕТ СН'!$G$20</f>
        <v>5194.6461215600002</v>
      </c>
      <c r="M75" s="36">
        <f>SUMIFS(СВЦЭМ!$C$39:$C$782,СВЦЭМ!$A$39:$A$782,$A75,СВЦЭМ!$B$39:$B$782,M$47)+'СЕТ СН'!$G$12+СВЦЭМ!$D$10+'СЕТ СН'!$G$5-'СЕТ СН'!$G$20</f>
        <v>5208.5460754900005</v>
      </c>
      <c r="N75" s="36">
        <f>SUMIFS(СВЦЭМ!$C$39:$C$782,СВЦЭМ!$A$39:$A$782,$A75,СВЦЭМ!$B$39:$B$782,N$47)+'СЕТ СН'!$G$12+СВЦЭМ!$D$10+'СЕТ СН'!$G$5-'СЕТ СН'!$G$20</f>
        <v>5204.6762758900004</v>
      </c>
      <c r="O75" s="36">
        <f>SUMIFS(СВЦЭМ!$C$39:$C$782,СВЦЭМ!$A$39:$A$782,$A75,СВЦЭМ!$B$39:$B$782,O$47)+'СЕТ СН'!$G$12+СВЦЭМ!$D$10+'СЕТ СН'!$G$5-'СЕТ СН'!$G$20</f>
        <v>5219.1935299400002</v>
      </c>
      <c r="P75" s="36">
        <f>SUMIFS(СВЦЭМ!$C$39:$C$782,СВЦЭМ!$A$39:$A$782,$A75,СВЦЭМ!$B$39:$B$782,P$47)+'СЕТ СН'!$G$12+СВЦЭМ!$D$10+'СЕТ СН'!$G$5-'СЕТ СН'!$G$20</f>
        <v>5229.0804585200003</v>
      </c>
      <c r="Q75" s="36">
        <f>SUMIFS(СВЦЭМ!$C$39:$C$782,СВЦЭМ!$A$39:$A$782,$A75,СВЦЭМ!$B$39:$B$782,Q$47)+'СЕТ СН'!$G$12+СВЦЭМ!$D$10+'СЕТ СН'!$G$5-'СЕТ СН'!$G$20</f>
        <v>5236.2867490400004</v>
      </c>
      <c r="R75" s="36">
        <f>SUMIFS(СВЦЭМ!$C$39:$C$782,СВЦЭМ!$A$39:$A$782,$A75,СВЦЭМ!$B$39:$B$782,R$47)+'СЕТ СН'!$G$12+СВЦЭМ!$D$10+'СЕТ СН'!$G$5-'СЕТ СН'!$G$20</f>
        <v>5231.2464293499997</v>
      </c>
      <c r="S75" s="36">
        <f>SUMIFS(СВЦЭМ!$C$39:$C$782,СВЦЭМ!$A$39:$A$782,$A75,СВЦЭМ!$B$39:$B$782,S$47)+'СЕТ СН'!$G$12+СВЦЭМ!$D$10+'СЕТ СН'!$G$5-'СЕТ СН'!$G$20</f>
        <v>5191.04979078</v>
      </c>
      <c r="T75" s="36">
        <f>SUMIFS(СВЦЭМ!$C$39:$C$782,СВЦЭМ!$A$39:$A$782,$A75,СВЦЭМ!$B$39:$B$782,T$47)+'СЕТ СН'!$G$12+СВЦЭМ!$D$10+'СЕТ СН'!$G$5-'СЕТ СН'!$G$20</f>
        <v>5150.5406170100005</v>
      </c>
      <c r="U75" s="36">
        <f>SUMIFS(СВЦЭМ!$C$39:$C$782,СВЦЭМ!$A$39:$A$782,$A75,СВЦЭМ!$B$39:$B$782,U$47)+'СЕТ СН'!$G$12+СВЦЭМ!$D$10+'СЕТ СН'!$G$5-'СЕТ СН'!$G$20</f>
        <v>5172.0983057499998</v>
      </c>
      <c r="V75" s="36">
        <f>SUMIFS(СВЦЭМ!$C$39:$C$782,СВЦЭМ!$A$39:$A$782,$A75,СВЦЭМ!$B$39:$B$782,V$47)+'СЕТ СН'!$G$12+СВЦЭМ!$D$10+'СЕТ СН'!$G$5-'СЕТ СН'!$G$20</f>
        <v>5196.5158895000004</v>
      </c>
      <c r="W75" s="36">
        <f>SUMIFS(СВЦЭМ!$C$39:$C$782,СВЦЭМ!$A$39:$A$782,$A75,СВЦЭМ!$B$39:$B$782,W$47)+'СЕТ СН'!$G$12+СВЦЭМ!$D$10+'СЕТ СН'!$G$5-'СЕТ СН'!$G$20</f>
        <v>5215.7856484599997</v>
      </c>
      <c r="X75" s="36">
        <f>SUMIFS(СВЦЭМ!$C$39:$C$782,СВЦЭМ!$A$39:$A$782,$A75,СВЦЭМ!$B$39:$B$782,X$47)+'СЕТ СН'!$G$12+СВЦЭМ!$D$10+'СЕТ СН'!$G$5-'СЕТ СН'!$G$20</f>
        <v>5226.6545334300008</v>
      </c>
      <c r="Y75" s="36">
        <f>SUMIFS(СВЦЭМ!$C$39:$C$782,СВЦЭМ!$A$39:$A$782,$A75,СВЦЭМ!$B$39:$B$782,Y$47)+'СЕТ СН'!$G$12+СВЦЭМ!$D$10+'СЕТ СН'!$G$5-'СЕТ СН'!$G$20</f>
        <v>5239.6259769200005</v>
      </c>
    </row>
    <row r="76" spans="1:27" ht="15.75" x14ac:dyDescent="0.2">
      <c r="A76" s="35">
        <f t="shared" si="1"/>
        <v>45259</v>
      </c>
      <c r="B76" s="36">
        <f>SUMIFS(СВЦЭМ!$C$39:$C$782,СВЦЭМ!$A$39:$A$782,$A76,СВЦЭМ!$B$39:$B$782,B$47)+'СЕТ СН'!$G$12+СВЦЭМ!$D$10+'СЕТ СН'!$G$5-'СЕТ СН'!$G$20</f>
        <v>5220.1733913500002</v>
      </c>
      <c r="C76" s="36">
        <f>SUMIFS(СВЦЭМ!$C$39:$C$782,СВЦЭМ!$A$39:$A$782,$A76,СВЦЭМ!$B$39:$B$782,C$47)+'СЕТ СН'!$G$12+СВЦЭМ!$D$10+'СЕТ СН'!$G$5-'СЕТ СН'!$G$20</f>
        <v>5299.3913296400005</v>
      </c>
      <c r="D76" s="36">
        <f>SUMIFS(СВЦЭМ!$C$39:$C$782,СВЦЭМ!$A$39:$A$782,$A76,СВЦЭМ!$B$39:$B$782,D$47)+'СЕТ СН'!$G$12+СВЦЭМ!$D$10+'СЕТ СН'!$G$5-'СЕТ СН'!$G$20</f>
        <v>5355.1270519900008</v>
      </c>
      <c r="E76" s="36">
        <f>SUMIFS(СВЦЭМ!$C$39:$C$782,СВЦЭМ!$A$39:$A$782,$A76,СВЦЭМ!$B$39:$B$782,E$47)+'СЕТ СН'!$G$12+СВЦЭМ!$D$10+'СЕТ СН'!$G$5-'СЕТ СН'!$G$20</f>
        <v>5362.1838172300004</v>
      </c>
      <c r="F76" s="36">
        <f>SUMIFS(СВЦЭМ!$C$39:$C$782,СВЦЭМ!$A$39:$A$782,$A76,СВЦЭМ!$B$39:$B$782,F$47)+'СЕТ СН'!$G$12+СВЦЭМ!$D$10+'СЕТ СН'!$G$5-'СЕТ СН'!$G$20</f>
        <v>5361.1577489800002</v>
      </c>
      <c r="G76" s="36">
        <f>SUMIFS(СВЦЭМ!$C$39:$C$782,СВЦЭМ!$A$39:$A$782,$A76,СВЦЭМ!$B$39:$B$782,G$47)+'СЕТ СН'!$G$12+СВЦЭМ!$D$10+'СЕТ СН'!$G$5-'СЕТ СН'!$G$20</f>
        <v>5345.1228125300004</v>
      </c>
      <c r="H76" s="36">
        <f>SUMIFS(СВЦЭМ!$C$39:$C$782,СВЦЭМ!$A$39:$A$782,$A76,СВЦЭМ!$B$39:$B$782,H$47)+'СЕТ СН'!$G$12+СВЦЭМ!$D$10+'СЕТ СН'!$G$5-'СЕТ СН'!$G$20</f>
        <v>5314.4734478700002</v>
      </c>
      <c r="I76" s="36">
        <f>SUMIFS(СВЦЭМ!$C$39:$C$782,СВЦЭМ!$A$39:$A$782,$A76,СВЦЭМ!$B$39:$B$782,I$47)+'СЕТ СН'!$G$12+СВЦЭМ!$D$10+'СЕТ СН'!$G$5-'СЕТ СН'!$G$20</f>
        <v>5261.7455615400004</v>
      </c>
      <c r="J76" s="36">
        <f>SUMIFS(СВЦЭМ!$C$39:$C$782,СВЦЭМ!$A$39:$A$782,$A76,СВЦЭМ!$B$39:$B$782,J$47)+'СЕТ СН'!$G$12+СВЦЭМ!$D$10+'СЕТ СН'!$G$5-'СЕТ СН'!$G$20</f>
        <v>5231.7917283300003</v>
      </c>
      <c r="K76" s="36">
        <f>SUMIFS(СВЦЭМ!$C$39:$C$782,СВЦЭМ!$A$39:$A$782,$A76,СВЦЭМ!$B$39:$B$782,K$47)+'СЕТ СН'!$G$12+СВЦЭМ!$D$10+'СЕТ СН'!$G$5-'СЕТ СН'!$G$20</f>
        <v>5204.9951628200006</v>
      </c>
      <c r="L76" s="36">
        <f>SUMIFS(СВЦЭМ!$C$39:$C$782,СВЦЭМ!$A$39:$A$782,$A76,СВЦЭМ!$B$39:$B$782,L$47)+'СЕТ СН'!$G$12+СВЦЭМ!$D$10+'СЕТ СН'!$G$5-'СЕТ СН'!$G$20</f>
        <v>5198.9107476400004</v>
      </c>
      <c r="M76" s="36">
        <f>SUMIFS(СВЦЭМ!$C$39:$C$782,СВЦЭМ!$A$39:$A$782,$A76,СВЦЭМ!$B$39:$B$782,M$47)+'СЕТ СН'!$G$12+СВЦЭМ!$D$10+'СЕТ СН'!$G$5-'СЕТ СН'!$G$20</f>
        <v>5201.3133880300002</v>
      </c>
      <c r="N76" s="36">
        <f>SUMIFS(СВЦЭМ!$C$39:$C$782,СВЦЭМ!$A$39:$A$782,$A76,СВЦЭМ!$B$39:$B$782,N$47)+'СЕТ СН'!$G$12+СВЦЭМ!$D$10+'СЕТ СН'!$G$5-'СЕТ СН'!$G$20</f>
        <v>5217.6663074500002</v>
      </c>
      <c r="O76" s="36">
        <f>SUMIFS(СВЦЭМ!$C$39:$C$782,СВЦЭМ!$A$39:$A$782,$A76,СВЦЭМ!$B$39:$B$782,O$47)+'СЕТ СН'!$G$12+СВЦЭМ!$D$10+'СЕТ СН'!$G$5-'СЕТ СН'!$G$20</f>
        <v>5237.75652971</v>
      </c>
      <c r="P76" s="36">
        <f>SUMIFS(СВЦЭМ!$C$39:$C$782,СВЦЭМ!$A$39:$A$782,$A76,СВЦЭМ!$B$39:$B$782,P$47)+'СЕТ СН'!$G$12+СВЦЭМ!$D$10+'СЕТ СН'!$G$5-'СЕТ СН'!$G$20</f>
        <v>5237.9080624899998</v>
      </c>
      <c r="Q76" s="36">
        <f>SUMIFS(СВЦЭМ!$C$39:$C$782,СВЦЭМ!$A$39:$A$782,$A76,СВЦЭМ!$B$39:$B$782,Q$47)+'СЕТ СН'!$G$12+СВЦЭМ!$D$10+'СЕТ СН'!$G$5-'СЕТ СН'!$G$20</f>
        <v>5245.8406692999997</v>
      </c>
      <c r="R76" s="36">
        <f>SUMIFS(СВЦЭМ!$C$39:$C$782,СВЦЭМ!$A$39:$A$782,$A76,СВЦЭМ!$B$39:$B$782,R$47)+'СЕТ СН'!$G$12+СВЦЭМ!$D$10+'СЕТ СН'!$G$5-'СЕТ СН'!$G$20</f>
        <v>5243.2339358500003</v>
      </c>
      <c r="S76" s="36">
        <f>SUMIFS(СВЦЭМ!$C$39:$C$782,СВЦЭМ!$A$39:$A$782,$A76,СВЦЭМ!$B$39:$B$782,S$47)+'СЕТ СН'!$G$12+СВЦЭМ!$D$10+'СЕТ СН'!$G$5-'СЕТ СН'!$G$20</f>
        <v>5201.52399969</v>
      </c>
      <c r="T76" s="36">
        <f>SUMIFS(СВЦЭМ!$C$39:$C$782,СВЦЭМ!$A$39:$A$782,$A76,СВЦЭМ!$B$39:$B$782,T$47)+'СЕТ СН'!$G$12+СВЦЭМ!$D$10+'СЕТ СН'!$G$5-'СЕТ СН'!$G$20</f>
        <v>5147.2369981299998</v>
      </c>
      <c r="U76" s="36">
        <f>SUMIFS(СВЦЭМ!$C$39:$C$782,СВЦЭМ!$A$39:$A$782,$A76,СВЦЭМ!$B$39:$B$782,U$47)+'СЕТ СН'!$G$12+СВЦЭМ!$D$10+'СЕТ СН'!$G$5-'СЕТ СН'!$G$20</f>
        <v>5169.6907900400001</v>
      </c>
      <c r="V76" s="36">
        <f>SUMIFS(СВЦЭМ!$C$39:$C$782,СВЦЭМ!$A$39:$A$782,$A76,СВЦЭМ!$B$39:$B$782,V$47)+'СЕТ СН'!$G$12+СВЦЭМ!$D$10+'СЕТ СН'!$G$5-'СЕТ СН'!$G$20</f>
        <v>5192.8728381800001</v>
      </c>
      <c r="W76" s="36">
        <f>SUMIFS(СВЦЭМ!$C$39:$C$782,СВЦЭМ!$A$39:$A$782,$A76,СВЦЭМ!$B$39:$B$782,W$47)+'СЕТ СН'!$G$12+СВЦЭМ!$D$10+'СЕТ СН'!$G$5-'СЕТ СН'!$G$20</f>
        <v>5204.5161615300003</v>
      </c>
      <c r="X76" s="36">
        <f>SUMIFS(СВЦЭМ!$C$39:$C$782,СВЦЭМ!$A$39:$A$782,$A76,СВЦЭМ!$B$39:$B$782,X$47)+'СЕТ СН'!$G$12+СВЦЭМ!$D$10+'СЕТ СН'!$G$5-'СЕТ СН'!$G$20</f>
        <v>5240.5709458600004</v>
      </c>
      <c r="Y76" s="36">
        <f>SUMIFS(СВЦЭМ!$C$39:$C$782,СВЦЭМ!$A$39:$A$782,$A76,СВЦЭМ!$B$39:$B$782,Y$47)+'СЕТ СН'!$G$12+СВЦЭМ!$D$10+'СЕТ СН'!$G$5-'СЕТ СН'!$G$20</f>
        <v>5268.84418241</v>
      </c>
    </row>
    <row r="77" spans="1:27" ht="15.75" x14ac:dyDescent="0.2">
      <c r="A77" s="35">
        <f t="shared" si="1"/>
        <v>45260</v>
      </c>
      <c r="B77" s="36">
        <f>SUMIFS(СВЦЭМ!$C$39:$C$782,СВЦЭМ!$A$39:$A$782,$A77,СВЦЭМ!$B$39:$B$782,B$47)+'СЕТ СН'!$G$12+СВЦЭМ!$D$10+'СЕТ СН'!$G$5-'СЕТ СН'!$G$20</f>
        <v>5310.1306592800001</v>
      </c>
      <c r="C77" s="36">
        <f>SUMIFS(СВЦЭМ!$C$39:$C$782,СВЦЭМ!$A$39:$A$782,$A77,СВЦЭМ!$B$39:$B$782,C$47)+'СЕТ СН'!$G$12+СВЦЭМ!$D$10+'СЕТ СН'!$G$5-'СЕТ СН'!$G$20</f>
        <v>5344.6574198400003</v>
      </c>
      <c r="D77" s="36">
        <f>SUMIFS(СВЦЭМ!$C$39:$C$782,СВЦЭМ!$A$39:$A$782,$A77,СВЦЭМ!$B$39:$B$782,D$47)+'СЕТ СН'!$G$12+СВЦЭМ!$D$10+'СЕТ СН'!$G$5-'СЕТ СН'!$G$20</f>
        <v>5379.7790165100005</v>
      </c>
      <c r="E77" s="36">
        <f>SUMIFS(СВЦЭМ!$C$39:$C$782,СВЦЭМ!$A$39:$A$782,$A77,СВЦЭМ!$B$39:$B$782,E$47)+'СЕТ СН'!$G$12+СВЦЭМ!$D$10+'СЕТ СН'!$G$5-'СЕТ СН'!$G$20</f>
        <v>5373.6816854500003</v>
      </c>
      <c r="F77" s="36">
        <f>SUMIFS(СВЦЭМ!$C$39:$C$782,СВЦЭМ!$A$39:$A$782,$A77,СВЦЭМ!$B$39:$B$782,F$47)+'СЕТ СН'!$G$12+СВЦЭМ!$D$10+'СЕТ СН'!$G$5-'СЕТ СН'!$G$20</f>
        <v>5379.0689873600004</v>
      </c>
      <c r="G77" s="36">
        <f>SUMIFS(СВЦЭМ!$C$39:$C$782,СВЦЭМ!$A$39:$A$782,$A77,СВЦЭМ!$B$39:$B$782,G$47)+'СЕТ СН'!$G$12+СВЦЭМ!$D$10+'СЕТ СН'!$G$5-'СЕТ СН'!$G$20</f>
        <v>5379.1980896500008</v>
      </c>
      <c r="H77" s="36">
        <f>SUMIFS(СВЦЭМ!$C$39:$C$782,СВЦЭМ!$A$39:$A$782,$A77,СВЦЭМ!$B$39:$B$782,H$47)+'СЕТ СН'!$G$12+СВЦЭМ!$D$10+'СЕТ СН'!$G$5-'СЕТ СН'!$G$20</f>
        <v>5320.7512942700005</v>
      </c>
      <c r="I77" s="36">
        <f>SUMIFS(СВЦЭМ!$C$39:$C$782,СВЦЭМ!$A$39:$A$782,$A77,СВЦЭМ!$B$39:$B$782,I$47)+'СЕТ СН'!$G$12+СВЦЭМ!$D$10+'СЕТ СН'!$G$5-'СЕТ СН'!$G$20</f>
        <v>5280.2544293800001</v>
      </c>
      <c r="J77" s="36">
        <f>SUMIFS(СВЦЭМ!$C$39:$C$782,СВЦЭМ!$A$39:$A$782,$A77,СВЦЭМ!$B$39:$B$782,J$47)+'СЕТ СН'!$G$12+СВЦЭМ!$D$10+'СЕТ СН'!$G$5-'СЕТ СН'!$G$20</f>
        <v>5225.2852869100007</v>
      </c>
      <c r="K77" s="36">
        <f>SUMIFS(СВЦЭМ!$C$39:$C$782,СВЦЭМ!$A$39:$A$782,$A77,СВЦЭМ!$B$39:$B$782,K$47)+'СЕТ СН'!$G$12+СВЦЭМ!$D$10+'СЕТ СН'!$G$5-'СЕТ СН'!$G$20</f>
        <v>5200.6787747100007</v>
      </c>
      <c r="L77" s="36">
        <f>SUMIFS(СВЦЭМ!$C$39:$C$782,СВЦЭМ!$A$39:$A$782,$A77,СВЦЭМ!$B$39:$B$782,L$47)+'СЕТ СН'!$G$12+СВЦЭМ!$D$10+'СЕТ СН'!$G$5-'СЕТ СН'!$G$20</f>
        <v>5187.7898395299999</v>
      </c>
      <c r="M77" s="36">
        <f>SUMIFS(СВЦЭМ!$C$39:$C$782,СВЦЭМ!$A$39:$A$782,$A77,СВЦЭМ!$B$39:$B$782,M$47)+'СЕТ СН'!$G$12+СВЦЭМ!$D$10+'СЕТ СН'!$G$5-'СЕТ СН'!$G$20</f>
        <v>5198.62000162</v>
      </c>
      <c r="N77" s="36">
        <f>SUMIFS(СВЦЭМ!$C$39:$C$782,СВЦЭМ!$A$39:$A$782,$A77,СВЦЭМ!$B$39:$B$782,N$47)+'СЕТ СН'!$G$12+СВЦЭМ!$D$10+'СЕТ СН'!$G$5-'СЕТ СН'!$G$20</f>
        <v>5214.9032488299999</v>
      </c>
      <c r="O77" s="36">
        <f>SUMIFS(СВЦЭМ!$C$39:$C$782,СВЦЭМ!$A$39:$A$782,$A77,СВЦЭМ!$B$39:$B$782,O$47)+'СЕТ СН'!$G$12+СВЦЭМ!$D$10+'СЕТ СН'!$G$5-'СЕТ СН'!$G$20</f>
        <v>5211.5184900700006</v>
      </c>
      <c r="P77" s="36">
        <f>SUMIFS(СВЦЭМ!$C$39:$C$782,СВЦЭМ!$A$39:$A$782,$A77,СВЦЭМ!$B$39:$B$782,P$47)+'СЕТ СН'!$G$12+СВЦЭМ!$D$10+'СЕТ СН'!$G$5-'СЕТ СН'!$G$20</f>
        <v>5218.9290349700004</v>
      </c>
      <c r="Q77" s="36">
        <f>SUMIFS(СВЦЭМ!$C$39:$C$782,СВЦЭМ!$A$39:$A$782,$A77,СВЦЭМ!$B$39:$B$782,Q$47)+'СЕТ СН'!$G$12+СВЦЭМ!$D$10+'СЕТ СН'!$G$5-'СЕТ СН'!$G$20</f>
        <v>5246.9349694900002</v>
      </c>
      <c r="R77" s="36">
        <f>SUMIFS(СВЦЭМ!$C$39:$C$782,СВЦЭМ!$A$39:$A$782,$A77,СВЦЭМ!$B$39:$B$782,R$47)+'СЕТ СН'!$G$12+СВЦЭМ!$D$10+'СЕТ СН'!$G$5-'СЕТ СН'!$G$20</f>
        <v>5234.3325912</v>
      </c>
      <c r="S77" s="36">
        <f>SUMIFS(СВЦЭМ!$C$39:$C$782,СВЦЭМ!$A$39:$A$782,$A77,СВЦЭМ!$B$39:$B$782,S$47)+'СЕТ СН'!$G$12+СВЦЭМ!$D$10+'СЕТ СН'!$G$5-'СЕТ СН'!$G$20</f>
        <v>5190.1956769300004</v>
      </c>
      <c r="T77" s="36">
        <f>SUMIFS(СВЦЭМ!$C$39:$C$782,СВЦЭМ!$A$39:$A$782,$A77,СВЦЭМ!$B$39:$B$782,T$47)+'СЕТ СН'!$G$12+СВЦЭМ!$D$10+'СЕТ СН'!$G$5-'СЕТ СН'!$G$20</f>
        <v>5146.7296348199998</v>
      </c>
      <c r="U77" s="36">
        <f>SUMIFS(СВЦЭМ!$C$39:$C$782,СВЦЭМ!$A$39:$A$782,$A77,СВЦЭМ!$B$39:$B$782,U$47)+'СЕТ СН'!$G$12+СВЦЭМ!$D$10+'СЕТ СН'!$G$5-'СЕТ СН'!$G$20</f>
        <v>5173.0362490300004</v>
      </c>
      <c r="V77" s="36">
        <f>SUMIFS(СВЦЭМ!$C$39:$C$782,СВЦЭМ!$A$39:$A$782,$A77,СВЦЭМ!$B$39:$B$782,V$47)+'СЕТ СН'!$G$12+СВЦЭМ!$D$10+'СЕТ СН'!$G$5-'СЕТ СН'!$G$20</f>
        <v>5201.4618772900003</v>
      </c>
      <c r="W77" s="36">
        <f>SUMIFS(СВЦЭМ!$C$39:$C$782,СВЦЭМ!$A$39:$A$782,$A77,СВЦЭМ!$B$39:$B$782,W$47)+'СЕТ СН'!$G$12+СВЦЭМ!$D$10+'СЕТ СН'!$G$5-'СЕТ СН'!$G$20</f>
        <v>5219.6579238300001</v>
      </c>
      <c r="X77" s="36">
        <f>SUMIFS(СВЦЭМ!$C$39:$C$782,СВЦЭМ!$A$39:$A$782,$A77,СВЦЭМ!$B$39:$B$782,X$47)+'СЕТ СН'!$G$12+СВЦЭМ!$D$10+'СЕТ СН'!$G$5-'СЕТ СН'!$G$20</f>
        <v>5253.6289172400002</v>
      </c>
      <c r="Y77" s="36">
        <f>SUMIFS(СВЦЭМ!$C$39:$C$782,СВЦЭМ!$A$39:$A$782,$A77,СВЦЭМ!$B$39:$B$782,Y$47)+'СЕТ СН'!$G$12+СВЦЭМ!$D$10+'СЕТ СН'!$G$5-'СЕТ СН'!$G$20</f>
        <v>5293.5439170500003</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01.11.2023</v>
      </c>
      <c r="B84" s="36">
        <f>SUMIFS(СВЦЭМ!$C$39:$C$782,СВЦЭМ!$A$39:$A$782,$A84,СВЦЭМ!$B$39:$B$782,B$83)+'СЕТ СН'!$H$12+СВЦЭМ!$D$10+'СЕТ СН'!$H$5-'СЕТ СН'!$H$20</f>
        <v>5711.7982252000002</v>
      </c>
      <c r="C84" s="36">
        <f>SUMIFS(СВЦЭМ!$C$39:$C$782,СВЦЭМ!$A$39:$A$782,$A84,СВЦЭМ!$B$39:$B$782,C$83)+'СЕТ СН'!$H$12+СВЦЭМ!$D$10+'СЕТ СН'!$H$5-'СЕТ СН'!$H$20</f>
        <v>5639.3815169200006</v>
      </c>
      <c r="D84" s="36">
        <f>SUMIFS(СВЦЭМ!$C$39:$C$782,СВЦЭМ!$A$39:$A$782,$A84,СВЦЭМ!$B$39:$B$782,D$83)+'СЕТ СН'!$H$12+СВЦЭМ!$D$10+'СЕТ СН'!$H$5-'СЕТ СН'!$H$20</f>
        <v>5717.4484847100002</v>
      </c>
      <c r="E84" s="36">
        <f>SUMIFS(СВЦЭМ!$C$39:$C$782,СВЦЭМ!$A$39:$A$782,$A84,СВЦЭМ!$B$39:$B$782,E$83)+'СЕТ СН'!$H$12+СВЦЭМ!$D$10+'СЕТ СН'!$H$5-'СЕТ СН'!$H$20</f>
        <v>5707.4649561799997</v>
      </c>
      <c r="F84" s="36">
        <f>SUMIFS(СВЦЭМ!$C$39:$C$782,СВЦЭМ!$A$39:$A$782,$A84,СВЦЭМ!$B$39:$B$782,F$83)+'СЕТ СН'!$H$12+СВЦЭМ!$D$10+'СЕТ СН'!$H$5-'СЕТ СН'!$H$20</f>
        <v>5718.8175895700006</v>
      </c>
      <c r="G84" s="36">
        <f>SUMIFS(СВЦЭМ!$C$39:$C$782,СВЦЭМ!$A$39:$A$782,$A84,СВЦЭМ!$B$39:$B$782,G$83)+'СЕТ СН'!$H$12+СВЦЭМ!$D$10+'СЕТ СН'!$H$5-'СЕТ СН'!$H$20</f>
        <v>5717.58500912</v>
      </c>
      <c r="H84" s="36">
        <f>SUMIFS(СВЦЭМ!$C$39:$C$782,СВЦЭМ!$A$39:$A$782,$A84,СВЦЭМ!$B$39:$B$782,H$83)+'СЕТ СН'!$H$12+СВЦЭМ!$D$10+'СЕТ СН'!$H$5-'СЕТ СН'!$H$20</f>
        <v>5642.8423322199997</v>
      </c>
      <c r="I84" s="36">
        <f>SUMIFS(СВЦЭМ!$C$39:$C$782,СВЦЭМ!$A$39:$A$782,$A84,СВЦЭМ!$B$39:$B$782,I$83)+'СЕТ СН'!$H$12+СВЦЭМ!$D$10+'СЕТ СН'!$H$5-'СЕТ СН'!$H$20</f>
        <v>5569.5283220500005</v>
      </c>
      <c r="J84" s="36">
        <f>SUMIFS(СВЦЭМ!$C$39:$C$782,СВЦЭМ!$A$39:$A$782,$A84,СВЦЭМ!$B$39:$B$782,J$83)+'СЕТ СН'!$H$12+СВЦЭМ!$D$10+'СЕТ СН'!$H$5-'СЕТ СН'!$H$20</f>
        <v>5531.3904941300007</v>
      </c>
      <c r="K84" s="36">
        <f>SUMIFS(СВЦЭМ!$C$39:$C$782,СВЦЭМ!$A$39:$A$782,$A84,СВЦЭМ!$B$39:$B$782,K$83)+'СЕТ СН'!$H$12+СВЦЭМ!$D$10+'СЕТ СН'!$H$5-'СЕТ СН'!$H$20</f>
        <v>5490.3353885699999</v>
      </c>
      <c r="L84" s="36">
        <f>SUMIFS(СВЦЭМ!$C$39:$C$782,СВЦЭМ!$A$39:$A$782,$A84,СВЦЭМ!$B$39:$B$782,L$83)+'СЕТ СН'!$H$12+СВЦЭМ!$D$10+'СЕТ СН'!$H$5-'СЕТ СН'!$H$20</f>
        <v>5505.9836542200001</v>
      </c>
      <c r="M84" s="36">
        <f>SUMIFS(СВЦЭМ!$C$39:$C$782,СВЦЭМ!$A$39:$A$782,$A84,СВЦЭМ!$B$39:$B$782,M$83)+'СЕТ СН'!$H$12+СВЦЭМ!$D$10+'СЕТ СН'!$H$5-'СЕТ СН'!$H$20</f>
        <v>5498.5792287000004</v>
      </c>
      <c r="N84" s="36">
        <f>SUMIFS(СВЦЭМ!$C$39:$C$782,СВЦЭМ!$A$39:$A$782,$A84,СВЦЭМ!$B$39:$B$782,N$83)+'СЕТ СН'!$H$12+СВЦЭМ!$D$10+'СЕТ СН'!$H$5-'СЕТ СН'!$H$20</f>
        <v>5518.8853738200005</v>
      </c>
      <c r="O84" s="36">
        <f>SUMIFS(СВЦЭМ!$C$39:$C$782,СВЦЭМ!$A$39:$A$782,$A84,СВЦЭМ!$B$39:$B$782,O$83)+'СЕТ СН'!$H$12+СВЦЭМ!$D$10+'СЕТ СН'!$H$5-'СЕТ СН'!$H$20</f>
        <v>5520.9711941800006</v>
      </c>
      <c r="P84" s="36">
        <f>SUMIFS(СВЦЭМ!$C$39:$C$782,СВЦЭМ!$A$39:$A$782,$A84,СВЦЭМ!$B$39:$B$782,P$83)+'СЕТ СН'!$H$12+СВЦЭМ!$D$10+'СЕТ СН'!$H$5-'СЕТ СН'!$H$20</f>
        <v>5528.5803349500002</v>
      </c>
      <c r="Q84" s="36">
        <f>SUMIFS(СВЦЭМ!$C$39:$C$782,СВЦЭМ!$A$39:$A$782,$A84,СВЦЭМ!$B$39:$B$782,Q$83)+'СЕТ СН'!$H$12+СВЦЭМ!$D$10+'СЕТ СН'!$H$5-'СЕТ СН'!$H$20</f>
        <v>5538.3731190200006</v>
      </c>
      <c r="R84" s="36">
        <f>SUMIFS(СВЦЭМ!$C$39:$C$782,СВЦЭМ!$A$39:$A$782,$A84,СВЦЭМ!$B$39:$B$782,R$83)+'СЕТ СН'!$H$12+СВЦЭМ!$D$10+'СЕТ СН'!$H$5-'СЕТ СН'!$H$20</f>
        <v>5541.9489367300002</v>
      </c>
      <c r="S84" s="36">
        <f>SUMIFS(СВЦЭМ!$C$39:$C$782,СВЦЭМ!$A$39:$A$782,$A84,СВЦЭМ!$B$39:$B$782,S$83)+'СЕТ СН'!$H$12+СВЦЭМ!$D$10+'СЕТ СН'!$H$5-'СЕТ СН'!$H$20</f>
        <v>5512.4022868100001</v>
      </c>
      <c r="T84" s="36">
        <f>SUMIFS(СВЦЭМ!$C$39:$C$782,СВЦЭМ!$A$39:$A$782,$A84,СВЦЭМ!$B$39:$B$782,T$83)+'СЕТ СН'!$H$12+СВЦЭМ!$D$10+'СЕТ СН'!$H$5-'СЕТ СН'!$H$20</f>
        <v>5450.0807897000004</v>
      </c>
      <c r="U84" s="36">
        <f>SUMIFS(СВЦЭМ!$C$39:$C$782,СВЦЭМ!$A$39:$A$782,$A84,СВЦЭМ!$B$39:$B$782,U$83)+'СЕТ СН'!$H$12+СВЦЭМ!$D$10+'СЕТ СН'!$H$5-'СЕТ СН'!$H$20</f>
        <v>5428.6203487399998</v>
      </c>
      <c r="V84" s="36">
        <f>SUMIFS(СВЦЭМ!$C$39:$C$782,СВЦЭМ!$A$39:$A$782,$A84,СВЦЭМ!$B$39:$B$782,V$83)+'СЕТ СН'!$H$12+СВЦЭМ!$D$10+'СЕТ СН'!$H$5-'СЕТ СН'!$H$20</f>
        <v>5453.5100635300005</v>
      </c>
      <c r="W84" s="36">
        <f>SUMIFS(СВЦЭМ!$C$39:$C$782,СВЦЭМ!$A$39:$A$782,$A84,СВЦЭМ!$B$39:$B$782,W$83)+'СЕТ СН'!$H$12+СВЦЭМ!$D$10+'СЕТ СН'!$H$5-'СЕТ СН'!$H$20</f>
        <v>5465.3369334400004</v>
      </c>
      <c r="X84" s="36">
        <f>SUMIFS(СВЦЭМ!$C$39:$C$782,СВЦЭМ!$A$39:$A$782,$A84,СВЦЭМ!$B$39:$B$782,X$83)+'СЕТ СН'!$H$12+СВЦЭМ!$D$10+'СЕТ СН'!$H$5-'СЕТ СН'!$H$20</f>
        <v>5504.9719287200005</v>
      </c>
      <c r="Y84" s="36">
        <f>SUMIFS(СВЦЭМ!$C$39:$C$782,СВЦЭМ!$A$39:$A$782,$A84,СВЦЭМ!$B$39:$B$782,Y$83)+'СЕТ СН'!$H$12+СВЦЭМ!$D$10+'СЕТ СН'!$H$5-'СЕТ СН'!$H$20</f>
        <v>5558.0758007800005</v>
      </c>
    </row>
    <row r="85" spans="1:25" ht="15.75" x14ac:dyDescent="0.2">
      <c r="A85" s="35">
        <f>A84+1</f>
        <v>45232</v>
      </c>
      <c r="B85" s="36">
        <f>SUMIFS(СВЦЭМ!$C$39:$C$782,СВЦЭМ!$A$39:$A$782,$A85,СВЦЭМ!$B$39:$B$782,B$83)+'СЕТ СН'!$H$12+СВЦЭМ!$D$10+'СЕТ СН'!$H$5-'СЕТ СН'!$H$20</f>
        <v>5558.1711485699998</v>
      </c>
      <c r="C85" s="36">
        <f>SUMIFS(СВЦЭМ!$C$39:$C$782,СВЦЭМ!$A$39:$A$782,$A85,СВЦЭМ!$B$39:$B$782,C$83)+'СЕТ СН'!$H$12+СВЦЭМ!$D$10+'СЕТ СН'!$H$5-'СЕТ СН'!$H$20</f>
        <v>5615.2984382600007</v>
      </c>
      <c r="D85" s="36">
        <f>SUMIFS(СВЦЭМ!$C$39:$C$782,СВЦЭМ!$A$39:$A$782,$A85,СВЦЭМ!$B$39:$B$782,D$83)+'СЕТ СН'!$H$12+СВЦЭМ!$D$10+'СЕТ СН'!$H$5-'СЕТ СН'!$H$20</f>
        <v>5675.9389491100001</v>
      </c>
      <c r="E85" s="36">
        <f>SUMIFS(СВЦЭМ!$C$39:$C$782,СВЦЭМ!$A$39:$A$782,$A85,СВЦЭМ!$B$39:$B$782,E$83)+'СЕТ СН'!$H$12+СВЦЭМ!$D$10+'СЕТ СН'!$H$5-'СЕТ СН'!$H$20</f>
        <v>5671.6200440800003</v>
      </c>
      <c r="F85" s="36">
        <f>SUMIFS(СВЦЭМ!$C$39:$C$782,СВЦЭМ!$A$39:$A$782,$A85,СВЦЭМ!$B$39:$B$782,F$83)+'СЕТ СН'!$H$12+СВЦЭМ!$D$10+'СЕТ СН'!$H$5-'СЕТ СН'!$H$20</f>
        <v>5665.6923403300007</v>
      </c>
      <c r="G85" s="36">
        <f>SUMIFS(СВЦЭМ!$C$39:$C$782,СВЦЭМ!$A$39:$A$782,$A85,СВЦЭМ!$B$39:$B$782,G$83)+'СЕТ СН'!$H$12+СВЦЭМ!$D$10+'СЕТ СН'!$H$5-'СЕТ СН'!$H$20</f>
        <v>5655.5329263000003</v>
      </c>
      <c r="H85" s="36">
        <f>SUMIFS(СВЦЭМ!$C$39:$C$782,СВЦЭМ!$A$39:$A$782,$A85,СВЦЭМ!$B$39:$B$782,H$83)+'СЕТ СН'!$H$12+СВЦЭМ!$D$10+'СЕТ СН'!$H$5-'СЕТ СН'!$H$20</f>
        <v>5584.3313777900003</v>
      </c>
      <c r="I85" s="36">
        <f>SUMIFS(СВЦЭМ!$C$39:$C$782,СВЦЭМ!$A$39:$A$782,$A85,СВЦЭМ!$B$39:$B$782,I$83)+'СЕТ СН'!$H$12+СВЦЭМ!$D$10+'СЕТ СН'!$H$5-'СЕТ СН'!$H$20</f>
        <v>5494.82605126</v>
      </c>
      <c r="J85" s="36">
        <f>SUMIFS(СВЦЭМ!$C$39:$C$782,СВЦЭМ!$A$39:$A$782,$A85,СВЦЭМ!$B$39:$B$782,J$83)+'СЕТ СН'!$H$12+СВЦЭМ!$D$10+'СЕТ СН'!$H$5-'СЕТ СН'!$H$20</f>
        <v>5442.5821316300007</v>
      </c>
      <c r="K85" s="36">
        <f>SUMIFS(СВЦЭМ!$C$39:$C$782,СВЦЭМ!$A$39:$A$782,$A85,СВЦЭМ!$B$39:$B$782,K$83)+'СЕТ СН'!$H$12+СВЦЭМ!$D$10+'СЕТ СН'!$H$5-'СЕТ СН'!$H$20</f>
        <v>5394.7031133700002</v>
      </c>
      <c r="L85" s="36">
        <f>SUMIFS(СВЦЭМ!$C$39:$C$782,СВЦЭМ!$A$39:$A$782,$A85,СВЦЭМ!$B$39:$B$782,L$83)+'СЕТ СН'!$H$12+СВЦЭМ!$D$10+'СЕТ СН'!$H$5-'СЕТ СН'!$H$20</f>
        <v>5398.5462391400006</v>
      </c>
      <c r="M85" s="36">
        <f>SUMIFS(СВЦЭМ!$C$39:$C$782,СВЦЭМ!$A$39:$A$782,$A85,СВЦЭМ!$B$39:$B$782,M$83)+'СЕТ СН'!$H$12+СВЦЭМ!$D$10+'СЕТ СН'!$H$5-'СЕТ СН'!$H$20</f>
        <v>5406.96316114</v>
      </c>
      <c r="N85" s="36">
        <f>SUMIFS(СВЦЭМ!$C$39:$C$782,СВЦЭМ!$A$39:$A$782,$A85,СВЦЭМ!$B$39:$B$782,N$83)+'СЕТ СН'!$H$12+СВЦЭМ!$D$10+'СЕТ СН'!$H$5-'СЕТ СН'!$H$20</f>
        <v>5442.7755680299997</v>
      </c>
      <c r="O85" s="36">
        <f>SUMIFS(СВЦЭМ!$C$39:$C$782,СВЦЭМ!$A$39:$A$782,$A85,СВЦЭМ!$B$39:$B$782,O$83)+'СЕТ СН'!$H$12+СВЦЭМ!$D$10+'СЕТ СН'!$H$5-'СЕТ СН'!$H$20</f>
        <v>5442.2874887100006</v>
      </c>
      <c r="P85" s="36">
        <f>SUMIFS(СВЦЭМ!$C$39:$C$782,СВЦЭМ!$A$39:$A$782,$A85,СВЦЭМ!$B$39:$B$782,P$83)+'СЕТ СН'!$H$12+СВЦЭМ!$D$10+'СЕТ СН'!$H$5-'СЕТ СН'!$H$20</f>
        <v>5448.0592258300003</v>
      </c>
      <c r="Q85" s="36">
        <f>SUMIFS(СВЦЭМ!$C$39:$C$782,СВЦЭМ!$A$39:$A$782,$A85,СВЦЭМ!$B$39:$B$782,Q$83)+'СЕТ СН'!$H$12+СВЦЭМ!$D$10+'СЕТ СН'!$H$5-'СЕТ СН'!$H$20</f>
        <v>5459.76630544</v>
      </c>
      <c r="R85" s="36">
        <f>SUMIFS(СВЦЭМ!$C$39:$C$782,СВЦЭМ!$A$39:$A$782,$A85,СВЦЭМ!$B$39:$B$782,R$83)+'СЕТ СН'!$H$12+СВЦЭМ!$D$10+'СЕТ СН'!$H$5-'СЕТ СН'!$H$20</f>
        <v>5451.3635463999999</v>
      </c>
      <c r="S85" s="36">
        <f>SUMIFS(СВЦЭМ!$C$39:$C$782,СВЦЭМ!$A$39:$A$782,$A85,СВЦЭМ!$B$39:$B$782,S$83)+'СЕТ СН'!$H$12+СВЦЭМ!$D$10+'СЕТ СН'!$H$5-'СЕТ СН'!$H$20</f>
        <v>5431.6561841700004</v>
      </c>
      <c r="T85" s="36">
        <f>SUMIFS(СВЦЭМ!$C$39:$C$782,СВЦЭМ!$A$39:$A$782,$A85,СВЦЭМ!$B$39:$B$782,T$83)+'СЕТ СН'!$H$12+СВЦЭМ!$D$10+'СЕТ СН'!$H$5-'СЕТ СН'!$H$20</f>
        <v>5369.8814819199997</v>
      </c>
      <c r="U85" s="36">
        <f>SUMIFS(СВЦЭМ!$C$39:$C$782,СВЦЭМ!$A$39:$A$782,$A85,СВЦЭМ!$B$39:$B$782,U$83)+'СЕТ СН'!$H$12+СВЦЭМ!$D$10+'СЕТ СН'!$H$5-'СЕТ СН'!$H$20</f>
        <v>5348.5127527200002</v>
      </c>
      <c r="V85" s="36">
        <f>SUMIFS(СВЦЭМ!$C$39:$C$782,СВЦЭМ!$A$39:$A$782,$A85,СВЦЭМ!$B$39:$B$782,V$83)+'СЕТ СН'!$H$12+СВЦЭМ!$D$10+'СЕТ СН'!$H$5-'СЕТ СН'!$H$20</f>
        <v>5370.7261862000005</v>
      </c>
      <c r="W85" s="36">
        <f>SUMIFS(СВЦЭМ!$C$39:$C$782,СВЦЭМ!$A$39:$A$782,$A85,СВЦЭМ!$B$39:$B$782,W$83)+'СЕТ СН'!$H$12+СВЦЭМ!$D$10+'СЕТ СН'!$H$5-'СЕТ СН'!$H$20</f>
        <v>5396.7738712500004</v>
      </c>
      <c r="X85" s="36">
        <f>SUMIFS(СВЦЭМ!$C$39:$C$782,СВЦЭМ!$A$39:$A$782,$A85,СВЦЭМ!$B$39:$B$782,X$83)+'СЕТ СН'!$H$12+СВЦЭМ!$D$10+'СЕТ СН'!$H$5-'СЕТ СН'!$H$20</f>
        <v>5445.1598623200007</v>
      </c>
      <c r="Y85" s="36">
        <f>SUMIFS(СВЦЭМ!$C$39:$C$782,СВЦЭМ!$A$39:$A$782,$A85,СВЦЭМ!$B$39:$B$782,Y$83)+'СЕТ СН'!$H$12+СВЦЭМ!$D$10+'СЕТ СН'!$H$5-'СЕТ СН'!$H$20</f>
        <v>5504.8358384200001</v>
      </c>
    </row>
    <row r="86" spans="1:25" ht="15.75" x14ac:dyDescent="0.2">
      <c r="A86" s="35">
        <f t="shared" ref="A86:A113" si="2">A85+1</f>
        <v>45233</v>
      </c>
      <c r="B86" s="36">
        <f>SUMIFS(СВЦЭМ!$C$39:$C$782,СВЦЭМ!$A$39:$A$782,$A86,СВЦЭМ!$B$39:$B$782,B$83)+'СЕТ СН'!$H$12+СВЦЭМ!$D$10+'СЕТ СН'!$H$5-'СЕТ СН'!$H$20</f>
        <v>5540.7330408600001</v>
      </c>
      <c r="C86" s="36">
        <f>SUMIFS(СВЦЭМ!$C$39:$C$782,СВЦЭМ!$A$39:$A$782,$A86,СВЦЭМ!$B$39:$B$782,C$83)+'СЕТ СН'!$H$12+СВЦЭМ!$D$10+'СЕТ СН'!$H$5-'СЕТ СН'!$H$20</f>
        <v>5595.5232334800003</v>
      </c>
      <c r="D86" s="36">
        <f>SUMIFS(СВЦЭМ!$C$39:$C$782,СВЦЭМ!$A$39:$A$782,$A86,СВЦЭМ!$B$39:$B$782,D$83)+'СЕТ СН'!$H$12+СВЦЭМ!$D$10+'СЕТ СН'!$H$5-'СЕТ СН'!$H$20</f>
        <v>5629.2443172200001</v>
      </c>
      <c r="E86" s="36">
        <f>SUMIFS(СВЦЭМ!$C$39:$C$782,СВЦЭМ!$A$39:$A$782,$A86,СВЦЭМ!$B$39:$B$782,E$83)+'СЕТ СН'!$H$12+СВЦЭМ!$D$10+'СЕТ СН'!$H$5-'СЕТ СН'!$H$20</f>
        <v>5661.5041739099997</v>
      </c>
      <c r="F86" s="36">
        <f>SUMIFS(СВЦЭМ!$C$39:$C$782,СВЦЭМ!$A$39:$A$782,$A86,СВЦЭМ!$B$39:$B$782,F$83)+'СЕТ СН'!$H$12+СВЦЭМ!$D$10+'СЕТ СН'!$H$5-'СЕТ СН'!$H$20</f>
        <v>5674.1868540100004</v>
      </c>
      <c r="G86" s="36">
        <f>SUMIFS(СВЦЭМ!$C$39:$C$782,СВЦЭМ!$A$39:$A$782,$A86,СВЦЭМ!$B$39:$B$782,G$83)+'СЕТ СН'!$H$12+СВЦЭМ!$D$10+'СЕТ СН'!$H$5-'СЕТ СН'!$H$20</f>
        <v>5665.6685311000001</v>
      </c>
      <c r="H86" s="36">
        <f>SUMIFS(СВЦЭМ!$C$39:$C$782,СВЦЭМ!$A$39:$A$782,$A86,СВЦЭМ!$B$39:$B$782,H$83)+'СЕТ СН'!$H$12+СВЦЭМ!$D$10+'СЕТ СН'!$H$5-'СЕТ СН'!$H$20</f>
        <v>5598.6154981300006</v>
      </c>
      <c r="I86" s="36">
        <f>SUMIFS(СВЦЭМ!$C$39:$C$782,СВЦЭМ!$A$39:$A$782,$A86,СВЦЭМ!$B$39:$B$782,I$83)+'СЕТ СН'!$H$12+СВЦЭМ!$D$10+'СЕТ СН'!$H$5-'СЕТ СН'!$H$20</f>
        <v>5522.9140523200003</v>
      </c>
      <c r="J86" s="36">
        <f>SUMIFS(СВЦЭМ!$C$39:$C$782,СВЦЭМ!$A$39:$A$782,$A86,СВЦЭМ!$B$39:$B$782,J$83)+'СЕТ СН'!$H$12+СВЦЭМ!$D$10+'СЕТ СН'!$H$5-'СЕТ СН'!$H$20</f>
        <v>5483.3914423400001</v>
      </c>
      <c r="K86" s="36">
        <f>SUMIFS(СВЦЭМ!$C$39:$C$782,СВЦЭМ!$A$39:$A$782,$A86,СВЦЭМ!$B$39:$B$782,K$83)+'СЕТ СН'!$H$12+СВЦЭМ!$D$10+'СЕТ СН'!$H$5-'СЕТ СН'!$H$20</f>
        <v>5439.5772938200007</v>
      </c>
      <c r="L86" s="36">
        <f>SUMIFS(СВЦЭМ!$C$39:$C$782,СВЦЭМ!$A$39:$A$782,$A86,СВЦЭМ!$B$39:$B$782,L$83)+'СЕТ СН'!$H$12+СВЦЭМ!$D$10+'СЕТ СН'!$H$5-'СЕТ СН'!$H$20</f>
        <v>5461.8378457100007</v>
      </c>
      <c r="M86" s="36">
        <f>SUMIFS(СВЦЭМ!$C$39:$C$782,СВЦЭМ!$A$39:$A$782,$A86,СВЦЭМ!$B$39:$B$782,M$83)+'СЕТ СН'!$H$12+СВЦЭМ!$D$10+'СЕТ СН'!$H$5-'СЕТ СН'!$H$20</f>
        <v>5468.3669415599998</v>
      </c>
      <c r="N86" s="36">
        <f>SUMIFS(СВЦЭМ!$C$39:$C$782,СВЦЭМ!$A$39:$A$782,$A86,СВЦЭМ!$B$39:$B$782,N$83)+'СЕТ СН'!$H$12+СВЦЭМ!$D$10+'СЕТ СН'!$H$5-'СЕТ СН'!$H$20</f>
        <v>5505.6646538599998</v>
      </c>
      <c r="O86" s="36">
        <f>SUMIFS(СВЦЭМ!$C$39:$C$782,СВЦЭМ!$A$39:$A$782,$A86,СВЦЭМ!$B$39:$B$782,O$83)+'СЕТ СН'!$H$12+СВЦЭМ!$D$10+'СЕТ СН'!$H$5-'СЕТ СН'!$H$20</f>
        <v>5491.0298500900008</v>
      </c>
      <c r="P86" s="36">
        <f>SUMIFS(СВЦЭМ!$C$39:$C$782,СВЦЭМ!$A$39:$A$782,$A86,СВЦЭМ!$B$39:$B$782,P$83)+'СЕТ СН'!$H$12+СВЦЭМ!$D$10+'СЕТ СН'!$H$5-'СЕТ СН'!$H$20</f>
        <v>5489.6484781300005</v>
      </c>
      <c r="Q86" s="36">
        <f>SUMIFS(СВЦЭМ!$C$39:$C$782,СВЦЭМ!$A$39:$A$782,$A86,СВЦЭМ!$B$39:$B$782,Q$83)+'СЕТ СН'!$H$12+СВЦЭМ!$D$10+'СЕТ СН'!$H$5-'СЕТ СН'!$H$20</f>
        <v>5494.55818559</v>
      </c>
      <c r="R86" s="36">
        <f>SUMIFS(СВЦЭМ!$C$39:$C$782,СВЦЭМ!$A$39:$A$782,$A86,СВЦЭМ!$B$39:$B$782,R$83)+'СЕТ СН'!$H$12+СВЦЭМ!$D$10+'СЕТ СН'!$H$5-'СЕТ СН'!$H$20</f>
        <v>5493.5156591600007</v>
      </c>
      <c r="S86" s="36">
        <f>SUMIFS(СВЦЭМ!$C$39:$C$782,СВЦЭМ!$A$39:$A$782,$A86,СВЦЭМ!$B$39:$B$782,S$83)+'СЕТ СН'!$H$12+СВЦЭМ!$D$10+'СЕТ СН'!$H$5-'СЕТ СН'!$H$20</f>
        <v>5460.1521884399999</v>
      </c>
      <c r="T86" s="36">
        <f>SUMIFS(СВЦЭМ!$C$39:$C$782,СВЦЭМ!$A$39:$A$782,$A86,СВЦЭМ!$B$39:$B$782,T$83)+'СЕТ СН'!$H$12+СВЦЭМ!$D$10+'СЕТ СН'!$H$5-'СЕТ СН'!$H$20</f>
        <v>5396.4031285400006</v>
      </c>
      <c r="U86" s="36">
        <f>SUMIFS(СВЦЭМ!$C$39:$C$782,СВЦЭМ!$A$39:$A$782,$A86,СВЦЭМ!$B$39:$B$782,U$83)+'СЕТ СН'!$H$12+СВЦЭМ!$D$10+'СЕТ СН'!$H$5-'СЕТ СН'!$H$20</f>
        <v>5367.8823074100001</v>
      </c>
      <c r="V86" s="36">
        <f>SUMIFS(СВЦЭМ!$C$39:$C$782,СВЦЭМ!$A$39:$A$782,$A86,СВЦЭМ!$B$39:$B$782,V$83)+'СЕТ СН'!$H$12+СВЦЭМ!$D$10+'СЕТ СН'!$H$5-'СЕТ СН'!$H$20</f>
        <v>5398.0364611499999</v>
      </c>
      <c r="W86" s="36">
        <f>SUMIFS(СВЦЭМ!$C$39:$C$782,СВЦЭМ!$A$39:$A$782,$A86,СВЦЭМ!$B$39:$B$782,W$83)+'СЕТ СН'!$H$12+СВЦЭМ!$D$10+'СЕТ СН'!$H$5-'СЕТ СН'!$H$20</f>
        <v>5406.6172844900002</v>
      </c>
      <c r="X86" s="36">
        <f>SUMIFS(СВЦЭМ!$C$39:$C$782,СВЦЭМ!$A$39:$A$782,$A86,СВЦЭМ!$B$39:$B$782,X$83)+'СЕТ СН'!$H$12+СВЦЭМ!$D$10+'СЕТ СН'!$H$5-'СЕТ СН'!$H$20</f>
        <v>5458.9621875700004</v>
      </c>
      <c r="Y86" s="36">
        <f>SUMIFS(СВЦЭМ!$C$39:$C$782,СВЦЭМ!$A$39:$A$782,$A86,СВЦЭМ!$B$39:$B$782,Y$83)+'СЕТ СН'!$H$12+СВЦЭМ!$D$10+'СЕТ СН'!$H$5-'СЕТ СН'!$H$20</f>
        <v>5585.8516301400005</v>
      </c>
    </row>
    <row r="87" spans="1:25" ht="15.75" x14ac:dyDescent="0.2">
      <c r="A87" s="35">
        <f t="shared" si="2"/>
        <v>45234</v>
      </c>
      <c r="B87" s="36">
        <f>SUMIFS(СВЦЭМ!$C$39:$C$782,СВЦЭМ!$A$39:$A$782,$A87,СВЦЭМ!$B$39:$B$782,B$83)+'СЕТ СН'!$H$12+СВЦЭМ!$D$10+'СЕТ СН'!$H$5-'СЕТ СН'!$H$20</f>
        <v>5385.6766793300003</v>
      </c>
      <c r="C87" s="36">
        <f>SUMIFS(СВЦЭМ!$C$39:$C$782,СВЦЭМ!$A$39:$A$782,$A87,СВЦЭМ!$B$39:$B$782,C$83)+'СЕТ СН'!$H$12+СВЦЭМ!$D$10+'СЕТ СН'!$H$5-'СЕТ СН'!$H$20</f>
        <v>5449.7554610200004</v>
      </c>
      <c r="D87" s="36">
        <f>SUMIFS(СВЦЭМ!$C$39:$C$782,СВЦЭМ!$A$39:$A$782,$A87,СВЦЭМ!$B$39:$B$782,D$83)+'СЕТ СН'!$H$12+СВЦЭМ!$D$10+'СЕТ СН'!$H$5-'СЕТ СН'!$H$20</f>
        <v>5523.0492332499998</v>
      </c>
      <c r="E87" s="36">
        <f>SUMIFS(СВЦЭМ!$C$39:$C$782,СВЦЭМ!$A$39:$A$782,$A87,СВЦЭМ!$B$39:$B$782,E$83)+'СЕТ СН'!$H$12+СВЦЭМ!$D$10+'СЕТ СН'!$H$5-'СЕТ СН'!$H$20</f>
        <v>5541.9458167800003</v>
      </c>
      <c r="F87" s="36">
        <f>SUMIFS(СВЦЭМ!$C$39:$C$782,СВЦЭМ!$A$39:$A$782,$A87,СВЦЭМ!$B$39:$B$782,F$83)+'СЕТ СН'!$H$12+СВЦЭМ!$D$10+'СЕТ СН'!$H$5-'СЕТ СН'!$H$20</f>
        <v>5547.5425041600001</v>
      </c>
      <c r="G87" s="36">
        <f>SUMIFS(СВЦЭМ!$C$39:$C$782,СВЦЭМ!$A$39:$A$782,$A87,СВЦЭМ!$B$39:$B$782,G$83)+'СЕТ СН'!$H$12+СВЦЭМ!$D$10+'СЕТ СН'!$H$5-'СЕТ СН'!$H$20</f>
        <v>5548.5871000900006</v>
      </c>
      <c r="H87" s="36">
        <f>SUMIFS(СВЦЭМ!$C$39:$C$782,СВЦЭМ!$A$39:$A$782,$A87,СВЦЭМ!$B$39:$B$782,H$83)+'СЕТ СН'!$H$12+СВЦЭМ!$D$10+'СЕТ СН'!$H$5-'СЕТ СН'!$H$20</f>
        <v>5535.3370120300006</v>
      </c>
      <c r="I87" s="36">
        <f>SUMIFS(СВЦЭМ!$C$39:$C$782,СВЦЭМ!$A$39:$A$782,$A87,СВЦЭМ!$B$39:$B$782,I$83)+'СЕТ СН'!$H$12+СВЦЭМ!$D$10+'СЕТ СН'!$H$5-'СЕТ СН'!$H$20</f>
        <v>5424.4864651300004</v>
      </c>
      <c r="J87" s="36">
        <f>SUMIFS(СВЦЭМ!$C$39:$C$782,СВЦЭМ!$A$39:$A$782,$A87,СВЦЭМ!$B$39:$B$782,J$83)+'СЕТ СН'!$H$12+СВЦЭМ!$D$10+'СЕТ СН'!$H$5-'СЕТ СН'!$H$20</f>
        <v>5337.9005350100006</v>
      </c>
      <c r="K87" s="36">
        <f>SUMIFS(СВЦЭМ!$C$39:$C$782,СВЦЭМ!$A$39:$A$782,$A87,СВЦЭМ!$B$39:$B$782,K$83)+'СЕТ СН'!$H$12+СВЦЭМ!$D$10+'СЕТ СН'!$H$5-'СЕТ СН'!$H$20</f>
        <v>5280.2802253500004</v>
      </c>
      <c r="L87" s="36">
        <f>SUMIFS(СВЦЭМ!$C$39:$C$782,СВЦЭМ!$A$39:$A$782,$A87,СВЦЭМ!$B$39:$B$782,L$83)+'СЕТ СН'!$H$12+СВЦЭМ!$D$10+'СЕТ СН'!$H$5-'СЕТ СН'!$H$20</f>
        <v>5256.2543378999999</v>
      </c>
      <c r="M87" s="36">
        <f>SUMIFS(СВЦЭМ!$C$39:$C$782,СВЦЭМ!$A$39:$A$782,$A87,СВЦЭМ!$B$39:$B$782,M$83)+'СЕТ СН'!$H$12+СВЦЭМ!$D$10+'СЕТ СН'!$H$5-'СЕТ СН'!$H$20</f>
        <v>5248.0639807900006</v>
      </c>
      <c r="N87" s="36">
        <f>SUMIFS(СВЦЭМ!$C$39:$C$782,СВЦЭМ!$A$39:$A$782,$A87,СВЦЭМ!$B$39:$B$782,N$83)+'СЕТ СН'!$H$12+СВЦЭМ!$D$10+'СЕТ СН'!$H$5-'СЕТ СН'!$H$20</f>
        <v>5275.69003479</v>
      </c>
      <c r="O87" s="36">
        <f>SUMIFS(СВЦЭМ!$C$39:$C$782,СВЦЭМ!$A$39:$A$782,$A87,СВЦЭМ!$B$39:$B$782,O$83)+'СЕТ СН'!$H$12+СВЦЭМ!$D$10+'СЕТ СН'!$H$5-'СЕТ СН'!$H$20</f>
        <v>5301.6950905800004</v>
      </c>
      <c r="P87" s="36">
        <f>SUMIFS(СВЦЭМ!$C$39:$C$782,СВЦЭМ!$A$39:$A$782,$A87,СВЦЭМ!$B$39:$B$782,P$83)+'СЕТ СН'!$H$12+СВЦЭМ!$D$10+'СЕТ СН'!$H$5-'СЕТ СН'!$H$20</f>
        <v>5323.8198582100003</v>
      </c>
      <c r="Q87" s="36">
        <f>SUMIFS(СВЦЭМ!$C$39:$C$782,СВЦЭМ!$A$39:$A$782,$A87,СВЦЭМ!$B$39:$B$782,Q$83)+'СЕТ СН'!$H$12+СВЦЭМ!$D$10+'СЕТ СН'!$H$5-'СЕТ СН'!$H$20</f>
        <v>5328.1328533400001</v>
      </c>
      <c r="R87" s="36">
        <f>SUMIFS(СВЦЭМ!$C$39:$C$782,СВЦЭМ!$A$39:$A$782,$A87,СВЦЭМ!$B$39:$B$782,R$83)+'СЕТ СН'!$H$12+СВЦЭМ!$D$10+'СЕТ СН'!$H$5-'СЕТ СН'!$H$20</f>
        <v>5322.7415750400005</v>
      </c>
      <c r="S87" s="36">
        <f>SUMIFS(СВЦЭМ!$C$39:$C$782,СВЦЭМ!$A$39:$A$782,$A87,СВЦЭМ!$B$39:$B$782,S$83)+'СЕТ СН'!$H$12+СВЦЭМ!$D$10+'СЕТ СН'!$H$5-'СЕТ СН'!$H$20</f>
        <v>5294.9142918899997</v>
      </c>
      <c r="T87" s="36">
        <f>SUMIFS(СВЦЭМ!$C$39:$C$782,СВЦЭМ!$A$39:$A$782,$A87,СВЦЭМ!$B$39:$B$782,T$83)+'СЕТ СН'!$H$12+СВЦЭМ!$D$10+'СЕТ СН'!$H$5-'СЕТ СН'!$H$20</f>
        <v>5225.7990437400003</v>
      </c>
      <c r="U87" s="36">
        <f>SUMIFS(СВЦЭМ!$C$39:$C$782,СВЦЭМ!$A$39:$A$782,$A87,СВЦЭМ!$B$39:$B$782,U$83)+'СЕТ СН'!$H$12+СВЦЭМ!$D$10+'СЕТ СН'!$H$5-'СЕТ СН'!$H$20</f>
        <v>5211.42062885</v>
      </c>
      <c r="V87" s="36">
        <f>SUMIFS(СВЦЭМ!$C$39:$C$782,СВЦЭМ!$A$39:$A$782,$A87,СВЦЭМ!$B$39:$B$782,V$83)+'СЕТ СН'!$H$12+СВЦЭМ!$D$10+'СЕТ СН'!$H$5-'СЕТ СН'!$H$20</f>
        <v>5234.00385164</v>
      </c>
      <c r="W87" s="36">
        <f>SUMIFS(СВЦЭМ!$C$39:$C$782,СВЦЭМ!$A$39:$A$782,$A87,СВЦЭМ!$B$39:$B$782,W$83)+'СЕТ СН'!$H$12+СВЦЭМ!$D$10+'СЕТ СН'!$H$5-'СЕТ СН'!$H$20</f>
        <v>5260.0215698600005</v>
      </c>
      <c r="X87" s="36">
        <f>SUMIFS(СВЦЭМ!$C$39:$C$782,СВЦЭМ!$A$39:$A$782,$A87,СВЦЭМ!$B$39:$B$782,X$83)+'СЕТ СН'!$H$12+СВЦЭМ!$D$10+'СЕТ СН'!$H$5-'СЕТ СН'!$H$20</f>
        <v>5304.8281873900005</v>
      </c>
      <c r="Y87" s="36">
        <f>SUMIFS(СВЦЭМ!$C$39:$C$782,СВЦЭМ!$A$39:$A$782,$A87,СВЦЭМ!$B$39:$B$782,Y$83)+'СЕТ СН'!$H$12+СВЦЭМ!$D$10+'СЕТ СН'!$H$5-'СЕТ СН'!$H$20</f>
        <v>5344.6573258900007</v>
      </c>
    </row>
    <row r="88" spans="1:25" ht="15.75" x14ac:dyDescent="0.2">
      <c r="A88" s="35">
        <f t="shared" si="2"/>
        <v>45235</v>
      </c>
      <c r="B88" s="36">
        <f>SUMIFS(СВЦЭМ!$C$39:$C$782,СВЦЭМ!$A$39:$A$782,$A88,СВЦЭМ!$B$39:$B$782,B$83)+'СЕТ СН'!$H$12+СВЦЭМ!$D$10+'СЕТ СН'!$H$5-'СЕТ СН'!$H$20</f>
        <v>5494.8331523800007</v>
      </c>
      <c r="C88" s="36">
        <f>SUMIFS(СВЦЭМ!$C$39:$C$782,СВЦЭМ!$A$39:$A$782,$A88,СВЦЭМ!$B$39:$B$782,C$83)+'СЕТ СН'!$H$12+СВЦЭМ!$D$10+'СЕТ СН'!$H$5-'СЕТ СН'!$H$20</f>
        <v>5543.4824896999999</v>
      </c>
      <c r="D88" s="36">
        <f>SUMIFS(СВЦЭМ!$C$39:$C$782,СВЦЭМ!$A$39:$A$782,$A88,СВЦЭМ!$B$39:$B$782,D$83)+'СЕТ СН'!$H$12+СВЦЭМ!$D$10+'СЕТ СН'!$H$5-'СЕТ СН'!$H$20</f>
        <v>5605.3397520600001</v>
      </c>
      <c r="E88" s="36">
        <f>SUMIFS(СВЦЭМ!$C$39:$C$782,СВЦЭМ!$A$39:$A$782,$A88,СВЦЭМ!$B$39:$B$782,E$83)+'СЕТ СН'!$H$12+СВЦЭМ!$D$10+'СЕТ СН'!$H$5-'СЕТ СН'!$H$20</f>
        <v>5601.6439894100004</v>
      </c>
      <c r="F88" s="36">
        <f>SUMIFS(СВЦЭМ!$C$39:$C$782,СВЦЭМ!$A$39:$A$782,$A88,СВЦЭМ!$B$39:$B$782,F$83)+'СЕТ СН'!$H$12+СВЦЭМ!$D$10+'СЕТ СН'!$H$5-'СЕТ СН'!$H$20</f>
        <v>5612.7123334000007</v>
      </c>
      <c r="G88" s="36">
        <f>SUMIFS(СВЦЭМ!$C$39:$C$782,СВЦЭМ!$A$39:$A$782,$A88,СВЦЭМ!$B$39:$B$782,G$83)+'СЕТ СН'!$H$12+СВЦЭМ!$D$10+'СЕТ СН'!$H$5-'СЕТ СН'!$H$20</f>
        <v>5609.1189880600004</v>
      </c>
      <c r="H88" s="36">
        <f>SUMIFS(СВЦЭМ!$C$39:$C$782,СВЦЭМ!$A$39:$A$782,$A88,СВЦЭМ!$B$39:$B$782,H$83)+'СЕТ СН'!$H$12+СВЦЭМ!$D$10+'СЕТ СН'!$H$5-'СЕТ СН'!$H$20</f>
        <v>5586.4306274</v>
      </c>
      <c r="I88" s="36">
        <f>SUMIFS(СВЦЭМ!$C$39:$C$782,СВЦЭМ!$A$39:$A$782,$A88,СВЦЭМ!$B$39:$B$782,I$83)+'СЕТ СН'!$H$12+СВЦЭМ!$D$10+'СЕТ СН'!$H$5-'СЕТ СН'!$H$20</f>
        <v>5558.5609953600006</v>
      </c>
      <c r="J88" s="36">
        <f>SUMIFS(СВЦЭМ!$C$39:$C$782,СВЦЭМ!$A$39:$A$782,$A88,СВЦЭМ!$B$39:$B$782,J$83)+'СЕТ СН'!$H$12+СВЦЭМ!$D$10+'СЕТ СН'!$H$5-'СЕТ СН'!$H$20</f>
        <v>5501.5983353299998</v>
      </c>
      <c r="K88" s="36">
        <f>SUMIFS(СВЦЭМ!$C$39:$C$782,СВЦЭМ!$A$39:$A$782,$A88,СВЦЭМ!$B$39:$B$782,K$83)+'СЕТ СН'!$H$12+СВЦЭМ!$D$10+'СЕТ СН'!$H$5-'СЕТ СН'!$H$20</f>
        <v>5428.5104954100007</v>
      </c>
      <c r="L88" s="36">
        <f>SUMIFS(СВЦЭМ!$C$39:$C$782,СВЦЭМ!$A$39:$A$782,$A88,СВЦЭМ!$B$39:$B$782,L$83)+'СЕТ СН'!$H$12+СВЦЭМ!$D$10+'СЕТ СН'!$H$5-'СЕТ СН'!$H$20</f>
        <v>5406.9240284300004</v>
      </c>
      <c r="M88" s="36">
        <f>SUMIFS(СВЦЭМ!$C$39:$C$782,СВЦЭМ!$A$39:$A$782,$A88,СВЦЭМ!$B$39:$B$782,M$83)+'СЕТ СН'!$H$12+СВЦЭМ!$D$10+'СЕТ СН'!$H$5-'СЕТ СН'!$H$20</f>
        <v>5410.1104670700006</v>
      </c>
      <c r="N88" s="36">
        <f>SUMIFS(СВЦЭМ!$C$39:$C$782,СВЦЭМ!$A$39:$A$782,$A88,СВЦЭМ!$B$39:$B$782,N$83)+'СЕТ СН'!$H$12+СВЦЭМ!$D$10+'СЕТ СН'!$H$5-'СЕТ СН'!$H$20</f>
        <v>5409.6535496800007</v>
      </c>
      <c r="O88" s="36">
        <f>SUMIFS(СВЦЭМ!$C$39:$C$782,СВЦЭМ!$A$39:$A$782,$A88,СВЦЭМ!$B$39:$B$782,O$83)+'СЕТ СН'!$H$12+СВЦЭМ!$D$10+'СЕТ СН'!$H$5-'СЕТ СН'!$H$20</f>
        <v>5430.4398249800006</v>
      </c>
      <c r="P88" s="36">
        <f>SUMIFS(СВЦЭМ!$C$39:$C$782,СВЦЭМ!$A$39:$A$782,$A88,СВЦЭМ!$B$39:$B$782,P$83)+'СЕТ СН'!$H$12+СВЦЭМ!$D$10+'СЕТ СН'!$H$5-'СЕТ СН'!$H$20</f>
        <v>5452.8469900600003</v>
      </c>
      <c r="Q88" s="36">
        <f>SUMIFS(СВЦЭМ!$C$39:$C$782,СВЦЭМ!$A$39:$A$782,$A88,СВЦЭМ!$B$39:$B$782,Q$83)+'СЕТ СН'!$H$12+СВЦЭМ!$D$10+'СЕТ СН'!$H$5-'СЕТ СН'!$H$20</f>
        <v>5467.5488197900004</v>
      </c>
      <c r="R88" s="36">
        <f>SUMIFS(СВЦЭМ!$C$39:$C$782,СВЦЭМ!$A$39:$A$782,$A88,СВЦЭМ!$B$39:$B$782,R$83)+'СЕТ СН'!$H$12+СВЦЭМ!$D$10+'СЕТ СН'!$H$5-'СЕТ СН'!$H$20</f>
        <v>5458.7728121700002</v>
      </c>
      <c r="S88" s="36">
        <f>SUMIFS(СВЦЭМ!$C$39:$C$782,СВЦЭМ!$A$39:$A$782,$A88,СВЦЭМ!$B$39:$B$782,S$83)+'СЕТ СН'!$H$12+СВЦЭМ!$D$10+'СЕТ СН'!$H$5-'СЕТ СН'!$H$20</f>
        <v>5431.9531626799999</v>
      </c>
      <c r="T88" s="36">
        <f>SUMIFS(СВЦЭМ!$C$39:$C$782,СВЦЭМ!$A$39:$A$782,$A88,СВЦЭМ!$B$39:$B$782,T$83)+'СЕТ СН'!$H$12+СВЦЭМ!$D$10+'СЕТ СН'!$H$5-'СЕТ СН'!$H$20</f>
        <v>5358.8395519900005</v>
      </c>
      <c r="U88" s="36">
        <f>SUMIFS(СВЦЭМ!$C$39:$C$782,СВЦЭМ!$A$39:$A$782,$A88,СВЦЭМ!$B$39:$B$782,U$83)+'СЕТ СН'!$H$12+СВЦЭМ!$D$10+'СЕТ СН'!$H$5-'СЕТ СН'!$H$20</f>
        <v>5348.2474291200006</v>
      </c>
      <c r="V88" s="36">
        <f>SUMIFS(СВЦЭМ!$C$39:$C$782,СВЦЭМ!$A$39:$A$782,$A88,СВЦЭМ!$B$39:$B$782,V$83)+'СЕТ СН'!$H$12+СВЦЭМ!$D$10+'СЕТ СН'!$H$5-'СЕТ СН'!$H$20</f>
        <v>5367.5401684900007</v>
      </c>
      <c r="W88" s="36">
        <f>SUMIFS(СВЦЭМ!$C$39:$C$782,СВЦЭМ!$A$39:$A$782,$A88,СВЦЭМ!$B$39:$B$782,W$83)+'СЕТ СН'!$H$12+СВЦЭМ!$D$10+'СЕТ СН'!$H$5-'СЕТ СН'!$H$20</f>
        <v>5384.8733565800003</v>
      </c>
      <c r="X88" s="36">
        <f>SUMIFS(СВЦЭМ!$C$39:$C$782,СВЦЭМ!$A$39:$A$782,$A88,СВЦЭМ!$B$39:$B$782,X$83)+'СЕТ СН'!$H$12+СВЦЭМ!$D$10+'СЕТ СН'!$H$5-'СЕТ СН'!$H$20</f>
        <v>5429.4218079300008</v>
      </c>
      <c r="Y88" s="36">
        <f>SUMIFS(СВЦЭМ!$C$39:$C$782,СВЦЭМ!$A$39:$A$782,$A88,СВЦЭМ!$B$39:$B$782,Y$83)+'СЕТ СН'!$H$12+СВЦЭМ!$D$10+'СЕТ СН'!$H$5-'СЕТ СН'!$H$20</f>
        <v>5488.4600000400005</v>
      </c>
    </row>
    <row r="89" spans="1:25" ht="15.75" x14ac:dyDescent="0.2">
      <c r="A89" s="35">
        <f t="shared" si="2"/>
        <v>45236</v>
      </c>
      <c r="B89" s="36">
        <f>SUMIFS(СВЦЭМ!$C$39:$C$782,СВЦЭМ!$A$39:$A$782,$A89,СВЦЭМ!$B$39:$B$782,B$83)+'СЕТ СН'!$H$12+СВЦЭМ!$D$10+'СЕТ СН'!$H$5-'СЕТ СН'!$H$20</f>
        <v>5402.0339375700005</v>
      </c>
      <c r="C89" s="36">
        <f>SUMIFS(СВЦЭМ!$C$39:$C$782,СВЦЭМ!$A$39:$A$782,$A89,СВЦЭМ!$B$39:$B$782,C$83)+'СЕТ СН'!$H$12+СВЦЭМ!$D$10+'СЕТ СН'!$H$5-'СЕТ СН'!$H$20</f>
        <v>5452.9537928400005</v>
      </c>
      <c r="D89" s="36">
        <f>SUMIFS(СВЦЭМ!$C$39:$C$782,СВЦЭМ!$A$39:$A$782,$A89,СВЦЭМ!$B$39:$B$782,D$83)+'СЕТ СН'!$H$12+СВЦЭМ!$D$10+'СЕТ СН'!$H$5-'СЕТ СН'!$H$20</f>
        <v>5473.8637171099999</v>
      </c>
      <c r="E89" s="36">
        <f>SUMIFS(СВЦЭМ!$C$39:$C$782,СВЦЭМ!$A$39:$A$782,$A89,СВЦЭМ!$B$39:$B$782,E$83)+'СЕТ СН'!$H$12+СВЦЭМ!$D$10+'СЕТ СН'!$H$5-'СЕТ СН'!$H$20</f>
        <v>5490.6750384400002</v>
      </c>
      <c r="F89" s="36">
        <f>SUMIFS(СВЦЭМ!$C$39:$C$782,СВЦЭМ!$A$39:$A$782,$A89,СВЦЭМ!$B$39:$B$782,F$83)+'СЕТ СН'!$H$12+СВЦЭМ!$D$10+'СЕТ СН'!$H$5-'СЕТ СН'!$H$20</f>
        <v>5490.7592067100004</v>
      </c>
      <c r="G89" s="36">
        <f>SUMIFS(СВЦЭМ!$C$39:$C$782,СВЦЭМ!$A$39:$A$782,$A89,СВЦЭМ!$B$39:$B$782,G$83)+'СЕТ СН'!$H$12+СВЦЭМ!$D$10+'СЕТ СН'!$H$5-'СЕТ СН'!$H$20</f>
        <v>5477.4688915000006</v>
      </c>
      <c r="H89" s="36">
        <f>SUMIFS(СВЦЭМ!$C$39:$C$782,СВЦЭМ!$A$39:$A$782,$A89,СВЦЭМ!$B$39:$B$782,H$83)+'СЕТ СН'!$H$12+СВЦЭМ!$D$10+'СЕТ СН'!$H$5-'СЕТ СН'!$H$20</f>
        <v>5473.3770203200002</v>
      </c>
      <c r="I89" s="36">
        <f>SUMIFS(СВЦЭМ!$C$39:$C$782,СВЦЭМ!$A$39:$A$782,$A89,СВЦЭМ!$B$39:$B$782,I$83)+'СЕТ СН'!$H$12+СВЦЭМ!$D$10+'СЕТ СН'!$H$5-'СЕТ СН'!$H$20</f>
        <v>5437.5224053500006</v>
      </c>
      <c r="J89" s="36">
        <f>SUMIFS(СВЦЭМ!$C$39:$C$782,СВЦЭМ!$A$39:$A$782,$A89,СВЦЭМ!$B$39:$B$782,J$83)+'СЕТ СН'!$H$12+СВЦЭМ!$D$10+'СЕТ СН'!$H$5-'СЕТ СН'!$H$20</f>
        <v>5387.7543483300005</v>
      </c>
      <c r="K89" s="36">
        <f>SUMIFS(СВЦЭМ!$C$39:$C$782,СВЦЭМ!$A$39:$A$782,$A89,СВЦЭМ!$B$39:$B$782,K$83)+'СЕТ СН'!$H$12+СВЦЭМ!$D$10+'СЕТ СН'!$H$5-'СЕТ СН'!$H$20</f>
        <v>5309.2788822000002</v>
      </c>
      <c r="L89" s="36">
        <f>SUMIFS(СВЦЭМ!$C$39:$C$782,СВЦЭМ!$A$39:$A$782,$A89,СВЦЭМ!$B$39:$B$782,L$83)+'СЕТ СН'!$H$12+СВЦЭМ!$D$10+'СЕТ СН'!$H$5-'СЕТ СН'!$H$20</f>
        <v>5273.3884659600008</v>
      </c>
      <c r="M89" s="36">
        <f>SUMIFS(СВЦЭМ!$C$39:$C$782,СВЦЭМ!$A$39:$A$782,$A89,СВЦЭМ!$B$39:$B$782,M$83)+'СЕТ СН'!$H$12+СВЦЭМ!$D$10+'СЕТ СН'!$H$5-'СЕТ СН'!$H$20</f>
        <v>5275.8169610599998</v>
      </c>
      <c r="N89" s="36">
        <f>SUMIFS(СВЦЭМ!$C$39:$C$782,СВЦЭМ!$A$39:$A$782,$A89,СВЦЭМ!$B$39:$B$782,N$83)+'СЕТ СН'!$H$12+СВЦЭМ!$D$10+'СЕТ СН'!$H$5-'СЕТ СН'!$H$20</f>
        <v>5281.39352323</v>
      </c>
      <c r="O89" s="36">
        <f>SUMIFS(СВЦЭМ!$C$39:$C$782,СВЦЭМ!$A$39:$A$782,$A89,СВЦЭМ!$B$39:$B$782,O$83)+'СЕТ СН'!$H$12+СВЦЭМ!$D$10+'СЕТ СН'!$H$5-'СЕТ СН'!$H$20</f>
        <v>5304.3270349600007</v>
      </c>
      <c r="P89" s="36">
        <f>SUMIFS(СВЦЭМ!$C$39:$C$782,СВЦЭМ!$A$39:$A$782,$A89,СВЦЭМ!$B$39:$B$782,P$83)+'СЕТ СН'!$H$12+СВЦЭМ!$D$10+'СЕТ СН'!$H$5-'СЕТ СН'!$H$20</f>
        <v>5311.7432027200002</v>
      </c>
      <c r="Q89" s="36">
        <f>SUMIFS(СВЦЭМ!$C$39:$C$782,СВЦЭМ!$A$39:$A$782,$A89,СВЦЭМ!$B$39:$B$782,Q$83)+'СЕТ СН'!$H$12+СВЦЭМ!$D$10+'СЕТ СН'!$H$5-'СЕТ СН'!$H$20</f>
        <v>5325.5042569100005</v>
      </c>
      <c r="R89" s="36">
        <f>SUMIFS(СВЦЭМ!$C$39:$C$782,СВЦЭМ!$A$39:$A$782,$A89,СВЦЭМ!$B$39:$B$782,R$83)+'СЕТ СН'!$H$12+СВЦЭМ!$D$10+'СЕТ СН'!$H$5-'СЕТ СН'!$H$20</f>
        <v>5315.0626787800002</v>
      </c>
      <c r="S89" s="36">
        <f>SUMIFS(СВЦЭМ!$C$39:$C$782,СВЦЭМ!$A$39:$A$782,$A89,СВЦЭМ!$B$39:$B$782,S$83)+'СЕТ СН'!$H$12+СВЦЭМ!$D$10+'СЕТ СН'!$H$5-'СЕТ СН'!$H$20</f>
        <v>5282.8083075700006</v>
      </c>
      <c r="T89" s="36">
        <f>SUMIFS(СВЦЭМ!$C$39:$C$782,СВЦЭМ!$A$39:$A$782,$A89,СВЦЭМ!$B$39:$B$782,T$83)+'СЕТ СН'!$H$12+СВЦЭМ!$D$10+'СЕТ СН'!$H$5-'СЕТ СН'!$H$20</f>
        <v>5207.49083436</v>
      </c>
      <c r="U89" s="36">
        <f>SUMIFS(СВЦЭМ!$C$39:$C$782,СВЦЭМ!$A$39:$A$782,$A89,СВЦЭМ!$B$39:$B$782,U$83)+'СЕТ СН'!$H$12+СВЦЭМ!$D$10+'СЕТ СН'!$H$5-'СЕТ СН'!$H$20</f>
        <v>5190.3277179300003</v>
      </c>
      <c r="V89" s="36">
        <f>SUMIFS(СВЦЭМ!$C$39:$C$782,СВЦЭМ!$A$39:$A$782,$A89,СВЦЭМ!$B$39:$B$782,V$83)+'СЕТ СН'!$H$12+СВЦЭМ!$D$10+'СЕТ СН'!$H$5-'СЕТ СН'!$H$20</f>
        <v>5223.8069659600005</v>
      </c>
      <c r="W89" s="36">
        <f>SUMIFS(СВЦЭМ!$C$39:$C$782,СВЦЭМ!$A$39:$A$782,$A89,СВЦЭМ!$B$39:$B$782,W$83)+'СЕТ СН'!$H$12+СВЦЭМ!$D$10+'СЕТ СН'!$H$5-'СЕТ СН'!$H$20</f>
        <v>5248.0044317000002</v>
      </c>
      <c r="X89" s="36">
        <f>SUMIFS(СВЦЭМ!$C$39:$C$782,СВЦЭМ!$A$39:$A$782,$A89,СВЦЭМ!$B$39:$B$782,X$83)+'СЕТ СН'!$H$12+СВЦЭМ!$D$10+'СЕТ СН'!$H$5-'СЕТ СН'!$H$20</f>
        <v>5292.2700049600007</v>
      </c>
      <c r="Y89" s="36">
        <f>SUMIFS(СВЦЭМ!$C$39:$C$782,СВЦЭМ!$A$39:$A$782,$A89,СВЦЭМ!$B$39:$B$782,Y$83)+'СЕТ СН'!$H$12+СВЦЭМ!$D$10+'СЕТ СН'!$H$5-'СЕТ СН'!$H$20</f>
        <v>5339.7560094199998</v>
      </c>
    </row>
    <row r="90" spans="1:25" ht="15.75" x14ac:dyDescent="0.2">
      <c r="A90" s="35">
        <f t="shared" si="2"/>
        <v>45237</v>
      </c>
      <c r="B90" s="36">
        <f>SUMIFS(СВЦЭМ!$C$39:$C$782,СВЦЭМ!$A$39:$A$782,$A90,СВЦЭМ!$B$39:$B$782,B$83)+'СЕТ СН'!$H$12+СВЦЭМ!$D$10+'СЕТ СН'!$H$5-'СЕТ СН'!$H$20</f>
        <v>5349.1313605200003</v>
      </c>
      <c r="C90" s="36">
        <f>SUMIFS(СВЦЭМ!$C$39:$C$782,СВЦЭМ!$A$39:$A$782,$A90,СВЦЭМ!$B$39:$B$782,C$83)+'СЕТ СН'!$H$12+СВЦЭМ!$D$10+'СЕТ СН'!$H$5-'СЕТ СН'!$H$20</f>
        <v>5402.0699368599999</v>
      </c>
      <c r="D90" s="36">
        <f>SUMIFS(СВЦЭМ!$C$39:$C$782,СВЦЭМ!$A$39:$A$782,$A90,СВЦЭМ!$B$39:$B$782,D$83)+'СЕТ СН'!$H$12+СВЦЭМ!$D$10+'СЕТ СН'!$H$5-'СЕТ СН'!$H$20</f>
        <v>5463.2175093800006</v>
      </c>
      <c r="E90" s="36">
        <f>SUMIFS(СВЦЭМ!$C$39:$C$782,СВЦЭМ!$A$39:$A$782,$A90,СВЦЭМ!$B$39:$B$782,E$83)+'СЕТ СН'!$H$12+СВЦЭМ!$D$10+'СЕТ СН'!$H$5-'СЕТ СН'!$H$20</f>
        <v>5448.8093585000006</v>
      </c>
      <c r="F90" s="36">
        <f>SUMIFS(СВЦЭМ!$C$39:$C$782,СВЦЭМ!$A$39:$A$782,$A90,СВЦЭМ!$B$39:$B$782,F$83)+'СЕТ СН'!$H$12+СВЦЭМ!$D$10+'СЕТ СН'!$H$5-'СЕТ СН'!$H$20</f>
        <v>5451.0043151700002</v>
      </c>
      <c r="G90" s="36">
        <f>SUMIFS(СВЦЭМ!$C$39:$C$782,СВЦЭМ!$A$39:$A$782,$A90,СВЦЭМ!$B$39:$B$782,G$83)+'СЕТ СН'!$H$12+СВЦЭМ!$D$10+'СЕТ СН'!$H$5-'СЕТ СН'!$H$20</f>
        <v>5435.2859040100002</v>
      </c>
      <c r="H90" s="36">
        <f>SUMIFS(СВЦЭМ!$C$39:$C$782,СВЦЭМ!$A$39:$A$782,$A90,СВЦЭМ!$B$39:$B$782,H$83)+'СЕТ СН'!$H$12+СВЦЭМ!$D$10+'СЕТ СН'!$H$5-'СЕТ СН'!$H$20</f>
        <v>5425.4563245099998</v>
      </c>
      <c r="I90" s="36">
        <f>SUMIFS(СВЦЭМ!$C$39:$C$782,СВЦЭМ!$A$39:$A$782,$A90,СВЦЭМ!$B$39:$B$782,I$83)+'СЕТ СН'!$H$12+СВЦЭМ!$D$10+'СЕТ СН'!$H$5-'СЕТ СН'!$H$20</f>
        <v>5376.2773361199997</v>
      </c>
      <c r="J90" s="36">
        <f>SUMIFS(СВЦЭМ!$C$39:$C$782,СВЦЭМ!$A$39:$A$782,$A90,СВЦЭМ!$B$39:$B$782,J$83)+'СЕТ СН'!$H$12+СВЦЭМ!$D$10+'СЕТ СН'!$H$5-'СЕТ СН'!$H$20</f>
        <v>5332.1736859000002</v>
      </c>
      <c r="K90" s="36">
        <f>SUMIFS(СВЦЭМ!$C$39:$C$782,СВЦЭМ!$A$39:$A$782,$A90,СВЦЭМ!$B$39:$B$782,K$83)+'СЕТ СН'!$H$12+СВЦЭМ!$D$10+'СЕТ СН'!$H$5-'СЕТ СН'!$H$20</f>
        <v>5316.6671743400002</v>
      </c>
      <c r="L90" s="36">
        <f>SUMIFS(СВЦЭМ!$C$39:$C$782,СВЦЭМ!$A$39:$A$782,$A90,СВЦЭМ!$B$39:$B$782,L$83)+'СЕТ СН'!$H$12+СВЦЭМ!$D$10+'СЕТ СН'!$H$5-'СЕТ СН'!$H$20</f>
        <v>5279.29432395</v>
      </c>
      <c r="M90" s="36">
        <f>SUMIFS(СВЦЭМ!$C$39:$C$782,СВЦЭМ!$A$39:$A$782,$A90,СВЦЭМ!$B$39:$B$782,M$83)+'СЕТ СН'!$H$12+СВЦЭМ!$D$10+'СЕТ СН'!$H$5-'СЕТ СН'!$H$20</f>
        <v>5288.73169865</v>
      </c>
      <c r="N90" s="36">
        <f>SUMIFS(СВЦЭМ!$C$39:$C$782,СВЦЭМ!$A$39:$A$782,$A90,СВЦЭМ!$B$39:$B$782,N$83)+'СЕТ СН'!$H$12+СВЦЭМ!$D$10+'СЕТ СН'!$H$5-'СЕТ СН'!$H$20</f>
        <v>5306.2785287100005</v>
      </c>
      <c r="O90" s="36">
        <f>SUMIFS(СВЦЭМ!$C$39:$C$782,СВЦЭМ!$A$39:$A$782,$A90,СВЦЭМ!$B$39:$B$782,O$83)+'СЕТ СН'!$H$12+СВЦЭМ!$D$10+'СЕТ СН'!$H$5-'СЕТ СН'!$H$20</f>
        <v>5326.1426058400002</v>
      </c>
      <c r="P90" s="36">
        <f>SUMIFS(СВЦЭМ!$C$39:$C$782,СВЦЭМ!$A$39:$A$782,$A90,СВЦЭМ!$B$39:$B$782,P$83)+'СЕТ СН'!$H$12+СВЦЭМ!$D$10+'СЕТ СН'!$H$5-'СЕТ СН'!$H$20</f>
        <v>5326.5061274500003</v>
      </c>
      <c r="Q90" s="36">
        <f>SUMIFS(СВЦЭМ!$C$39:$C$782,СВЦЭМ!$A$39:$A$782,$A90,СВЦЭМ!$B$39:$B$782,Q$83)+'СЕТ СН'!$H$12+СВЦЭМ!$D$10+'СЕТ СН'!$H$5-'СЕТ СН'!$H$20</f>
        <v>5344.6064665399999</v>
      </c>
      <c r="R90" s="36">
        <f>SUMIFS(СВЦЭМ!$C$39:$C$782,СВЦЭМ!$A$39:$A$782,$A90,СВЦЭМ!$B$39:$B$782,R$83)+'СЕТ СН'!$H$12+СВЦЭМ!$D$10+'СЕТ СН'!$H$5-'СЕТ СН'!$H$20</f>
        <v>5333.37824516</v>
      </c>
      <c r="S90" s="36">
        <f>SUMIFS(СВЦЭМ!$C$39:$C$782,СВЦЭМ!$A$39:$A$782,$A90,СВЦЭМ!$B$39:$B$782,S$83)+'СЕТ СН'!$H$12+СВЦЭМ!$D$10+'СЕТ СН'!$H$5-'СЕТ СН'!$H$20</f>
        <v>5302.8855304099998</v>
      </c>
      <c r="T90" s="36">
        <f>SUMIFS(СВЦЭМ!$C$39:$C$782,СВЦЭМ!$A$39:$A$782,$A90,СВЦЭМ!$B$39:$B$782,T$83)+'СЕТ СН'!$H$12+СВЦЭМ!$D$10+'СЕТ СН'!$H$5-'СЕТ СН'!$H$20</f>
        <v>5247.8497866200005</v>
      </c>
      <c r="U90" s="36">
        <f>SUMIFS(СВЦЭМ!$C$39:$C$782,СВЦЭМ!$A$39:$A$782,$A90,СВЦЭМ!$B$39:$B$782,U$83)+'СЕТ СН'!$H$12+СВЦЭМ!$D$10+'СЕТ СН'!$H$5-'СЕТ СН'!$H$20</f>
        <v>5242.4026470500003</v>
      </c>
      <c r="V90" s="36">
        <f>SUMIFS(СВЦЭМ!$C$39:$C$782,СВЦЭМ!$A$39:$A$782,$A90,СВЦЭМ!$B$39:$B$782,V$83)+'СЕТ СН'!$H$12+СВЦЭМ!$D$10+'СЕТ СН'!$H$5-'СЕТ СН'!$H$20</f>
        <v>5256.9704361800004</v>
      </c>
      <c r="W90" s="36">
        <f>SUMIFS(СВЦЭМ!$C$39:$C$782,СВЦЭМ!$A$39:$A$782,$A90,СВЦЭМ!$B$39:$B$782,W$83)+'СЕТ СН'!$H$12+СВЦЭМ!$D$10+'СЕТ СН'!$H$5-'СЕТ СН'!$H$20</f>
        <v>5274.5038211500005</v>
      </c>
      <c r="X90" s="36">
        <f>SUMIFS(СВЦЭМ!$C$39:$C$782,СВЦЭМ!$A$39:$A$782,$A90,СВЦЭМ!$B$39:$B$782,X$83)+'СЕТ СН'!$H$12+СВЦЭМ!$D$10+'СЕТ СН'!$H$5-'СЕТ СН'!$H$20</f>
        <v>5334.8542139400006</v>
      </c>
      <c r="Y90" s="36">
        <f>SUMIFS(СВЦЭМ!$C$39:$C$782,СВЦЭМ!$A$39:$A$782,$A90,СВЦЭМ!$B$39:$B$782,Y$83)+'СЕТ СН'!$H$12+СВЦЭМ!$D$10+'СЕТ СН'!$H$5-'СЕТ СН'!$H$20</f>
        <v>5376.2633151400005</v>
      </c>
    </row>
    <row r="91" spans="1:25" ht="15.75" x14ac:dyDescent="0.2">
      <c r="A91" s="35">
        <f t="shared" si="2"/>
        <v>45238</v>
      </c>
      <c r="B91" s="36">
        <f>SUMIFS(СВЦЭМ!$C$39:$C$782,СВЦЭМ!$A$39:$A$782,$A91,СВЦЭМ!$B$39:$B$782,B$83)+'СЕТ СН'!$H$12+СВЦЭМ!$D$10+'СЕТ СН'!$H$5-'СЕТ СН'!$H$20</f>
        <v>5404.7710669400003</v>
      </c>
      <c r="C91" s="36">
        <f>SUMIFS(СВЦЭМ!$C$39:$C$782,СВЦЭМ!$A$39:$A$782,$A91,СВЦЭМ!$B$39:$B$782,C$83)+'СЕТ СН'!$H$12+СВЦЭМ!$D$10+'СЕТ СН'!$H$5-'СЕТ СН'!$H$20</f>
        <v>5495.2014653200004</v>
      </c>
      <c r="D91" s="36">
        <f>SUMIFS(СВЦЭМ!$C$39:$C$782,СВЦЭМ!$A$39:$A$782,$A91,СВЦЭМ!$B$39:$B$782,D$83)+'СЕТ СН'!$H$12+СВЦЭМ!$D$10+'СЕТ СН'!$H$5-'СЕТ СН'!$H$20</f>
        <v>5579.1393931900002</v>
      </c>
      <c r="E91" s="36">
        <f>SUMIFS(СВЦЭМ!$C$39:$C$782,СВЦЭМ!$A$39:$A$782,$A91,СВЦЭМ!$B$39:$B$782,E$83)+'СЕТ СН'!$H$12+СВЦЭМ!$D$10+'СЕТ СН'!$H$5-'СЕТ СН'!$H$20</f>
        <v>5595.6870354000002</v>
      </c>
      <c r="F91" s="36">
        <f>SUMIFS(СВЦЭМ!$C$39:$C$782,СВЦЭМ!$A$39:$A$782,$A91,СВЦЭМ!$B$39:$B$782,F$83)+'СЕТ СН'!$H$12+СВЦЭМ!$D$10+'СЕТ СН'!$H$5-'СЕТ СН'!$H$20</f>
        <v>5602.8622007900003</v>
      </c>
      <c r="G91" s="36">
        <f>SUMIFS(СВЦЭМ!$C$39:$C$782,СВЦЭМ!$A$39:$A$782,$A91,СВЦЭМ!$B$39:$B$782,G$83)+'СЕТ СН'!$H$12+СВЦЭМ!$D$10+'СЕТ СН'!$H$5-'СЕТ СН'!$H$20</f>
        <v>5586.61338772</v>
      </c>
      <c r="H91" s="36">
        <f>SUMIFS(СВЦЭМ!$C$39:$C$782,СВЦЭМ!$A$39:$A$782,$A91,СВЦЭМ!$B$39:$B$782,H$83)+'СЕТ СН'!$H$12+СВЦЭМ!$D$10+'СЕТ СН'!$H$5-'СЕТ СН'!$H$20</f>
        <v>5526.6614942599999</v>
      </c>
      <c r="I91" s="36">
        <f>SUMIFS(СВЦЭМ!$C$39:$C$782,СВЦЭМ!$A$39:$A$782,$A91,СВЦЭМ!$B$39:$B$782,I$83)+'СЕТ СН'!$H$12+СВЦЭМ!$D$10+'СЕТ СН'!$H$5-'СЕТ СН'!$H$20</f>
        <v>5564.2664486000003</v>
      </c>
      <c r="J91" s="36">
        <f>SUMIFS(СВЦЭМ!$C$39:$C$782,СВЦЭМ!$A$39:$A$782,$A91,СВЦЭМ!$B$39:$B$782,J$83)+'СЕТ СН'!$H$12+СВЦЭМ!$D$10+'СЕТ СН'!$H$5-'СЕТ СН'!$H$20</f>
        <v>5526.5382309300003</v>
      </c>
      <c r="K91" s="36">
        <f>SUMIFS(СВЦЭМ!$C$39:$C$782,СВЦЭМ!$A$39:$A$782,$A91,СВЦЭМ!$B$39:$B$782,K$83)+'СЕТ СН'!$H$12+СВЦЭМ!$D$10+'СЕТ СН'!$H$5-'СЕТ СН'!$H$20</f>
        <v>5480.1833541900005</v>
      </c>
      <c r="L91" s="36">
        <f>SUMIFS(СВЦЭМ!$C$39:$C$782,СВЦЭМ!$A$39:$A$782,$A91,СВЦЭМ!$B$39:$B$782,L$83)+'СЕТ СН'!$H$12+СВЦЭМ!$D$10+'СЕТ СН'!$H$5-'СЕТ СН'!$H$20</f>
        <v>5458.7090970500003</v>
      </c>
      <c r="M91" s="36">
        <f>SUMIFS(СВЦЭМ!$C$39:$C$782,СВЦЭМ!$A$39:$A$782,$A91,СВЦЭМ!$B$39:$B$782,M$83)+'СЕТ СН'!$H$12+СВЦЭМ!$D$10+'СЕТ СН'!$H$5-'СЕТ СН'!$H$20</f>
        <v>5456.6070712400006</v>
      </c>
      <c r="N91" s="36">
        <f>SUMIFS(СВЦЭМ!$C$39:$C$782,СВЦЭМ!$A$39:$A$782,$A91,СВЦЭМ!$B$39:$B$782,N$83)+'СЕТ СН'!$H$12+СВЦЭМ!$D$10+'СЕТ СН'!$H$5-'СЕТ СН'!$H$20</f>
        <v>5433.0047594200005</v>
      </c>
      <c r="O91" s="36">
        <f>SUMIFS(СВЦЭМ!$C$39:$C$782,СВЦЭМ!$A$39:$A$782,$A91,СВЦЭМ!$B$39:$B$782,O$83)+'СЕТ СН'!$H$12+СВЦЭМ!$D$10+'СЕТ СН'!$H$5-'СЕТ СН'!$H$20</f>
        <v>5451.9066649400002</v>
      </c>
      <c r="P91" s="36">
        <f>SUMIFS(СВЦЭМ!$C$39:$C$782,СВЦЭМ!$A$39:$A$782,$A91,СВЦЭМ!$B$39:$B$782,P$83)+'СЕТ СН'!$H$12+СВЦЭМ!$D$10+'СЕТ СН'!$H$5-'СЕТ СН'!$H$20</f>
        <v>5503.9435660899999</v>
      </c>
      <c r="Q91" s="36">
        <f>SUMIFS(СВЦЭМ!$C$39:$C$782,СВЦЭМ!$A$39:$A$782,$A91,СВЦЭМ!$B$39:$B$782,Q$83)+'СЕТ СН'!$H$12+СВЦЭМ!$D$10+'СЕТ СН'!$H$5-'СЕТ СН'!$H$20</f>
        <v>5490.4779590500002</v>
      </c>
      <c r="R91" s="36">
        <f>SUMIFS(СВЦЭМ!$C$39:$C$782,СВЦЭМ!$A$39:$A$782,$A91,СВЦЭМ!$B$39:$B$782,R$83)+'СЕТ СН'!$H$12+СВЦЭМ!$D$10+'СЕТ СН'!$H$5-'СЕТ СН'!$H$20</f>
        <v>5490.1378475300007</v>
      </c>
      <c r="S91" s="36">
        <f>SUMIFS(СВЦЭМ!$C$39:$C$782,СВЦЭМ!$A$39:$A$782,$A91,СВЦЭМ!$B$39:$B$782,S$83)+'СЕТ СН'!$H$12+СВЦЭМ!$D$10+'СЕТ СН'!$H$5-'СЕТ СН'!$H$20</f>
        <v>5471.6675882600002</v>
      </c>
      <c r="T91" s="36">
        <f>SUMIFS(СВЦЭМ!$C$39:$C$782,СВЦЭМ!$A$39:$A$782,$A91,СВЦЭМ!$B$39:$B$782,T$83)+'СЕТ СН'!$H$12+СВЦЭМ!$D$10+'СЕТ СН'!$H$5-'СЕТ СН'!$H$20</f>
        <v>5414.0155214300003</v>
      </c>
      <c r="U91" s="36">
        <f>SUMIFS(СВЦЭМ!$C$39:$C$782,СВЦЭМ!$A$39:$A$782,$A91,СВЦЭМ!$B$39:$B$782,U$83)+'СЕТ СН'!$H$12+СВЦЭМ!$D$10+'СЕТ СН'!$H$5-'СЕТ СН'!$H$20</f>
        <v>5412.9598896200005</v>
      </c>
      <c r="V91" s="36">
        <f>SUMIFS(СВЦЭМ!$C$39:$C$782,СВЦЭМ!$A$39:$A$782,$A91,СВЦЭМ!$B$39:$B$782,V$83)+'СЕТ СН'!$H$12+СВЦЭМ!$D$10+'СЕТ СН'!$H$5-'СЕТ СН'!$H$20</f>
        <v>5441.2692266499998</v>
      </c>
      <c r="W91" s="36">
        <f>SUMIFS(СВЦЭМ!$C$39:$C$782,СВЦЭМ!$A$39:$A$782,$A91,СВЦЭМ!$B$39:$B$782,W$83)+'СЕТ СН'!$H$12+СВЦЭМ!$D$10+'СЕТ СН'!$H$5-'СЕТ СН'!$H$20</f>
        <v>5442.8447295000005</v>
      </c>
      <c r="X91" s="36">
        <f>SUMIFS(СВЦЭМ!$C$39:$C$782,СВЦЭМ!$A$39:$A$782,$A91,СВЦЭМ!$B$39:$B$782,X$83)+'СЕТ СН'!$H$12+СВЦЭМ!$D$10+'СЕТ СН'!$H$5-'СЕТ СН'!$H$20</f>
        <v>5487.6259304100004</v>
      </c>
      <c r="Y91" s="36">
        <f>SUMIFS(СВЦЭМ!$C$39:$C$782,СВЦЭМ!$A$39:$A$782,$A91,СВЦЭМ!$B$39:$B$782,Y$83)+'СЕТ СН'!$H$12+СВЦЭМ!$D$10+'СЕТ СН'!$H$5-'СЕТ СН'!$H$20</f>
        <v>5527.4828149700006</v>
      </c>
    </row>
    <row r="92" spans="1:25" ht="15.75" x14ac:dyDescent="0.2">
      <c r="A92" s="35">
        <f t="shared" si="2"/>
        <v>45239</v>
      </c>
      <c r="B92" s="36">
        <f>SUMIFS(СВЦЭМ!$C$39:$C$782,СВЦЭМ!$A$39:$A$782,$A92,СВЦЭМ!$B$39:$B$782,B$83)+'СЕТ СН'!$H$12+СВЦЭМ!$D$10+'СЕТ СН'!$H$5-'СЕТ СН'!$H$20</f>
        <v>5502.8105260299999</v>
      </c>
      <c r="C92" s="36">
        <f>SUMIFS(СВЦЭМ!$C$39:$C$782,СВЦЭМ!$A$39:$A$782,$A92,СВЦЭМ!$B$39:$B$782,C$83)+'СЕТ СН'!$H$12+СВЦЭМ!$D$10+'СЕТ СН'!$H$5-'СЕТ СН'!$H$20</f>
        <v>5524.43690281</v>
      </c>
      <c r="D92" s="36">
        <f>SUMIFS(СВЦЭМ!$C$39:$C$782,СВЦЭМ!$A$39:$A$782,$A92,СВЦЭМ!$B$39:$B$782,D$83)+'СЕТ СН'!$H$12+СВЦЭМ!$D$10+'СЕТ СН'!$H$5-'СЕТ СН'!$H$20</f>
        <v>5637.6478408500006</v>
      </c>
      <c r="E92" s="36">
        <f>SUMIFS(СВЦЭМ!$C$39:$C$782,СВЦЭМ!$A$39:$A$782,$A92,СВЦЭМ!$B$39:$B$782,E$83)+'СЕТ СН'!$H$12+СВЦЭМ!$D$10+'СЕТ СН'!$H$5-'СЕТ СН'!$H$20</f>
        <v>5687.2235142700001</v>
      </c>
      <c r="F92" s="36">
        <f>SUMIFS(СВЦЭМ!$C$39:$C$782,СВЦЭМ!$A$39:$A$782,$A92,СВЦЭМ!$B$39:$B$782,F$83)+'СЕТ СН'!$H$12+СВЦЭМ!$D$10+'СЕТ СН'!$H$5-'СЕТ СН'!$H$20</f>
        <v>5706.1833491400002</v>
      </c>
      <c r="G92" s="36">
        <f>SUMIFS(СВЦЭМ!$C$39:$C$782,СВЦЭМ!$A$39:$A$782,$A92,СВЦЭМ!$B$39:$B$782,G$83)+'СЕТ СН'!$H$12+СВЦЭМ!$D$10+'СЕТ СН'!$H$5-'СЕТ СН'!$H$20</f>
        <v>5674.0801944699997</v>
      </c>
      <c r="H92" s="36">
        <f>SUMIFS(СВЦЭМ!$C$39:$C$782,СВЦЭМ!$A$39:$A$782,$A92,СВЦЭМ!$B$39:$B$782,H$83)+'СЕТ СН'!$H$12+СВЦЭМ!$D$10+'СЕТ СН'!$H$5-'СЕТ СН'!$H$20</f>
        <v>5604.0070709500005</v>
      </c>
      <c r="I92" s="36">
        <f>SUMIFS(СВЦЭМ!$C$39:$C$782,СВЦЭМ!$A$39:$A$782,$A92,СВЦЭМ!$B$39:$B$782,I$83)+'СЕТ СН'!$H$12+СВЦЭМ!$D$10+'СЕТ СН'!$H$5-'СЕТ СН'!$H$20</f>
        <v>5561.11567431</v>
      </c>
      <c r="J92" s="36">
        <f>SUMIFS(СВЦЭМ!$C$39:$C$782,СВЦЭМ!$A$39:$A$782,$A92,СВЦЭМ!$B$39:$B$782,J$83)+'СЕТ СН'!$H$12+СВЦЭМ!$D$10+'СЕТ СН'!$H$5-'СЕТ СН'!$H$20</f>
        <v>5538.9945644600002</v>
      </c>
      <c r="K92" s="36">
        <f>SUMIFS(СВЦЭМ!$C$39:$C$782,СВЦЭМ!$A$39:$A$782,$A92,СВЦЭМ!$B$39:$B$782,K$83)+'СЕТ СН'!$H$12+СВЦЭМ!$D$10+'СЕТ СН'!$H$5-'СЕТ СН'!$H$20</f>
        <v>5499.7592924</v>
      </c>
      <c r="L92" s="36">
        <f>SUMIFS(СВЦЭМ!$C$39:$C$782,СВЦЭМ!$A$39:$A$782,$A92,СВЦЭМ!$B$39:$B$782,L$83)+'СЕТ СН'!$H$12+СВЦЭМ!$D$10+'СЕТ СН'!$H$5-'СЕТ СН'!$H$20</f>
        <v>5492.9190174000005</v>
      </c>
      <c r="M92" s="36">
        <f>SUMIFS(СВЦЭМ!$C$39:$C$782,СВЦЭМ!$A$39:$A$782,$A92,СВЦЭМ!$B$39:$B$782,M$83)+'СЕТ СН'!$H$12+СВЦЭМ!$D$10+'СЕТ СН'!$H$5-'СЕТ СН'!$H$20</f>
        <v>5502.5628715900002</v>
      </c>
      <c r="N92" s="36">
        <f>SUMIFS(СВЦЭМ!$C$39:$C$782,СВЦЭМ!$A$39:$A$782,$A92,СВЦЭМ!$B$39:$B$782,N$83)+'СЕТ СН'!$H$12+СВЦЭМ!$D$10+'СЕТ СН'!$H$5-'СЕТ СН'!$H$20</f>
        <v>5513.4284125700005</v>
      </c>
      <c r="O92" s="36">
        <f>SUMIFS(СВЦЭМ!$C$39:$C$782,СВЦЭМ!$A$39:$A$782,$A92,СВЦЭМ!$B$39:$B$782,O$83)+'СЕТ СН'!$H$12+СВЦЭМ!$D$10+'СЕТ СН'!$H$5-'СЕТ СН'!$H$20</f>
        <v>5511.9156175200005</v>
      </c>
      <c r="P92" s="36">
        <f>SUMIFS(СВЦЭМ!$C$39:$C$782,СВЦЭМ!$A$39:$A$782,$A92,СВЦЭМ!$B$39:$B$782,P$83)+'СЕТ СН'!$H$12+СВЦЭМ!$D$10+'СЕТ СН'!$H$5-'СЕТ СН'!$H$20</f>
        <v>5523.0141971700004</v>
      </c>
      <c r="Q92" s="36">
        <f>SUMIFS(СВЦЭМ!$C$39:$C$782,СВЦЭМ!$A$39:$A$782,$A92,СВЦЭМ!$B$39:$B$782,Q$83)+'СЕТ СН'!$H$12+СВЦЭМ!$D$10+'СЕТ СН'!$H$5-'СЕТ СН'!$H$20</f>
        <v>5548.71832232</v>
      </c>
      <c r="R92" s="36">
        <f>SUMIFS(СВЦЭМ!$C$39:$C$782,СВЦЭМ!$A$39:$A$782,$A92,СВЦЭМ!$B$39:$B$782,R$83)+'СЕТ СН'!$H$12+СВЦЭМ!$D$10+'СЕТ СН'!$H$5-'СЕТ СН'!$H$20</f>
        <v>5519.1884566300005</v>
      </c>
      <c r="S92" s="36">
        <f>SUMIFS(СВЦЭМ!$C$39:$C$782,СВЦЭМ!$A$39:$A$782,$A92,СВЦЭМ!$B$39:$B$782,S$83)+'СЕТ СН'!$H$12+СВЦЭМ!$D$10+'СЕТ СН'!$H$5-'СЕТ СН'!$H$20</f>
        <v>5514.13024941</v>
      </c>
      <c r="T92" s="36">
        <f>SUMIFS(СВЦЭМ!$C$39:$C$782,СВЦЭМ!$A$39:$A$782,$A92,СВЦЭМ!$B$39:$B$782,T$83)+'СЕТ СН'!$H$12+СВЦЭМ!$D$10+'СЕТ СН'!$H$5-'СЕТ СН'!$H$20</f>
        <v>5465.4453293300003</v>
      </c>
      <c r="U92" s="36">
        <f>SUMIFS(СВЦЭМ!$C$39:$C$782,СВЦЭМ!$A$39:$A$782,$A92,СВЦЭМ!$B$39:$B$782,U$83)+'СЕТ СН'!$H$12+СВЦЭМ!$D$10+'СЕТ СН'!$H$5-'СЕТ СН'!$H$20</f>
        <v>5472.3028644400001</v>
      </c>
      <c r="V92" s="36">
        <f>SUMIFS(СВЦЭМ!$C$39:$C$782,СВЦЭМ!$A$39:$A$782,$A92,СВЦЭМ!$B$39:$B$782,V$83)+'СЕТ СН'!$H$12+СВЦЭМ!$D$10+'СЕТ СН'!$H$5-'СЕТ СН'!$H$20</f>
        <v>5485.1736253600002</v>
      </c>
      <c r="W92" s="36">
        <f>SUMIFS(СВЦЭМ!$C$39:$C$782,СВЦЭМ!$A$39:$A$782,$A92,СВЦЭМ!$B$39:$B$782,W$83)+'СЕТ СН'!$H$12+СВЦЭМ!$D$10+'СЕТ СН'!$H$5-'СЕТ СН'!$H$20</f>
        <v>5497.8986123200002</v>
      </c>
      <c r="X92" s="36">
        <f>SUMIFS(СВЦЭМ!$C$39:$C$782,СВЦЭМ!$A$39:$A$782,$A92,СВЦЭМ!$B$39:$B$782,X$83)+'СЕТ СН'!$H$12+СВЦЭМ!$D$10+'СЕТ СН'!$H$5-'СЕТ СН'!$H$20</f>
        <v>5556.0691713000006</v>
      </c>
      <c r="Y92" s="36">
        <f>SUMIFS(СВЦЭМ!$C$39:$C$782,СВЦЭМ!$A$39:$A$782,$A92,СВЦЭМ!$B$39:$B$782,Y$83)+'СЕТ СН'!$H$12+СВЦЭМ!$D$10+'СЕТ СН'!$H$5-'СЕТ СН'!$H$20</f>
        <v>5588.2029344900002</v>
      </c>
    </row>
    <row r="93" spans="1:25" ht="15.75" x14ac:dyDescent="0.2">
      <c r="A93" s="35">
        <f t="shared" si="2"/>
        <v>45240</v>
      </c>
      <c r="B93" s="36">
        <f>SUMIFS(СВЦЭМ!$C$39:$C$782,СВЦЭМ!$A$39:$A$782,$A93,СВЦЭМ!$B$39:$B$782,B$83)+'СЕТ СН'!$H$12+СВЦЭМ!$D$10+'СЕТ СН'!$H$5-'СЕТ СН'!$H$20</f>
        <v>5600.2007187300005</v>
      </c>
      <c r="C93" s="36">
        <f>SUMIFS(СВЦЭМ!$C$39:$C$782,СВЦЭМ!$A$39:$A$782,$A93,СВЦЭМ!$B$39:$B$782,C$83)+'СЕТ СН'!$H$12+СВЦЭМ!$D$10+'СЕТ СН'!$H$5-'СЕТ СН'!$H$20</f>
        <v>5633.1405270600007</v>
      </c>
      <c r="D93" s="36">
        <f>SUMIFS(СВЦЭМ!$C$39:$C$782,СВЦЭМ!$A$39:$A$782,$A93,СВЦЭМ!$B$39:$B$782,D$83)+'СЕТ СН'!$H$12+СВЦЭМ!$D$10+'СЕТ СН'!$H$5-'СЕТ СН'!$H$20</f>
        <v>5645.8225136399997</v>
      </c>
      <c r="E93" s="36">
        <f>SUMIFS(СВЦЭМ!$C$39:$C$782,СВЦЭМ!$A$39:$A$782,$A93,СВЦЭМ!$B$39:$B$782,E$83)+'СЕТ СН'!$H$12+СВЦЭМ!$D$10+'СЕТ СН'!$H$5-'СЕТ СН'!$H$20</f>
        <v>5661.1544991200008</v>
      </c>
      <c r="F93" s="36">
        <f>SUMIFS(СВЦЭМ!$C$39:$C$782,СВЦЭМ!$A$39:$A$782,$A93,СВЦЭМ!$B$39:$B$782,F$83)+'СЕТ СН'!$H$12+СВЦЭМ!$D$10+'СЕТ СН'!$H$5-'СЕТ СН'!$H$20</f>
        <v>5684.4412605699999</v>
      </c>
      <c r="G93" s="36">
        <f>SUMIFS(СВЦЭМ!$C$39:$C$782,СВЦЭМ!$A$39:$A$782,$A93,СВЦЭМ!$B$39:$B$782,G$83)+'СЕТ СН'!$H$12+СВЦЭМ!$D$10+'СЕТ СН'!$H$5-'СЕТ СН'!$H$20</f>
        <v>5664.5325596599996</v>
      </c>
      <c r="H93" s="36">
        <f>SUMIFS(СВЦЭМ!$C$39:$C$782,СВЦЭМ!$A$39:$A$782,$A93,СВЦЭМ!$B$39:$B$782,H$83)+'СЕТ СН'!$H$12+СВЦЭМ!$D$10+'СЕТ СН'!$H$5-'СЕТ СН'!$H$20</f>
        <v>5605.9998669000006</v>
      </c>
      <c r="I93" s="36">
        <f>SUMIFS(СВЦЭМ!$C$39:$C$782,СВЦЭМ!$A$39:$A$782,$A93,СВЦЭМ!$B$39:$B$782,I$83)+'СЕТ СН'!$H$12+СВЦЭМ!$D$10+'СЕТ СН'!$H$5-'СЕТ СН'!$H$20</f>
        <v>5547.9850921300003</v>
      </c>
      <c r="J93" s="36">
        <f>SUMIFS(СВЦЭМ!$C$39:$C$782,СВЦЭМ!$A$39:$A$782,$A93,СВЦЭМ!$B$39:$B$782,J$83)+'СЕТ СН'!$H$12+СВЦЭМ!$D$10+'СЕТ СН'!$H$5-'СЕТ СН'!$H$20</f>
        <v>5504.8943577800001</v>
      </c>
      <c r="K93" s="36">
        <f>SUMIFS(СВЦЭМ!$C$39:$C$782,СВЦЭМ!$A$39:$A$782,$A93,СВЦЭМ!$B$39:$B$782,K$83)+'СЕТ СН'!$H$12+СВЦЭМ!$D$10+'СЕТ СН'!$H$5-'СЕТ СН'!$H$20</f>
        <v>5468.0206464000003</v>
      </c>
      <c r="L93" s="36">
        <f>SUMIFS(СВЦЭМ!$C$39:$C$782,СВЦЭМ!$A$39:$A$782,$A93,СВЦЭМ!$B$39:$B$782,L$83)+'СЕТ СН'!$H$12+СВЦЭМ!$D$10+'СЕТ СН'!$H$5-'СЕТ СН'!$H$20</f>
        <v>5452.6096825000004</v>
      </c>
      <c r="M93" s="36">
        <f>SUMIFS(СВЦЭМ!$C$39:$C$782,СВЦЭМ!$A$39:$A$782,$A93,СВЦЭМ!$B$39:$B$782,M$83)+'СЕТ СН'!$H$12+СВЦЭМ!$D$10+'СЕТ СН'!$H$5-'СЕТ СН'!$H$20</f>
        <v>5470.99234428</v>
      </c>
      <c r="N93" s="36">
        <f>SUMIFS(СВЦЭМ!$C$39:$C$782,СВЦЭМ!$A$39:$A$782,$A93,СВЦЭМ!$B$39:$B$782,N$83)+'СЕТ СН'!$H$12+СВЦЭМ!$D$10+'СЕТ СН'!$H$5-'СЕТ СН'!$H$20</f>
        <v>5478.4726824200006</v>
      </c>
      <c r="O93" s="36">
        <f>SUMIFS(СВЦЭМ!$C$39:$C$782,СВЦЭМ!$A$39:$A$782,$A93,СВЦЭМ!$B$39:$B$782,O$83)+'СЕТ СН'!$H$12+СВЦЭМ!$D$10+'СЕТ СН'!$H$5-'СЕТ СН'!$H$20</f>
        <v>5496.10156431</v>
      </c>
      <c r="P93" s="36">
        <f>SUMIFS(СВЦЭМ!$C$39:$C$782,СВЦЭМ!$A$39:$A$782,$A93,СВЦЭМ!$B$39:$B$782,P$83)+'СЕТ СН'!$H$12+СВЦЭМ!$D$10+'СЕТ СН'!$H$5-'СЕТ СН'!$H$20</f>
        <v>5516.2382512599997</v>
      </c>
      <c r="Q93" s="36">
        <f>SUMIFS(СВЦЭМ!$C$39:$C$782,СВЦЭМ!$A$39:$A$782,$A93,СВЦЭМ!$B$39:$B$782,Q$83)+'СЕТ СН'!$H$12+СВЦЭМ!$D$10+'СЕТ СН'!$H$5-'СЕТ СН'!$H$20</f>
        <v>5550.0849719800008</v>
      </c>
      <c r="R93" s="36">
        <f>SUMIFS(СВЦЭМ!$C$39:$C$782,СВЦЭМ!$A$39:$A$782,$A93,СВЦЭМ!$B$39:$B$782,R$83)+'СЕТ СН'!$H$12+СВЦЭМ!$D$10+'СЕТ СН'!$H$5-'СЕТ СН'!$H$20</f>
        <v>5545.9419892100004</v>
      </c>
      <c r="S93" s="36">
        <f>SUMIFS(СВЦЭМ!$C$39:$C$782,СВЦЭМ!$A$39:$A$782,$A93,СВЦЭМ!$B$39:$B$782,S$83)+'СЕТ СН'!$H$12+СВЦЭМ!$D$10+'СЕТ СН'!$H$5-'СЕТ СН'!$H$20</f>
        <v>5496.9144157999999</v>
      </c>
      <c r="T93" s="36">
        <f>SUMIFS(СВЦЭМ!$C$39:$C$782,СВЦЭМ!$A$39:$A$782,$A93,СВЦЭМ!$B$39:$B$782,T$83)+'СЕТ СН'!$H$12+СВЦЭМ!$D$10+'СЕТ СН'!$H$5-'СЕТ СН'!$H$20</f>
        <v>5435.1779992000002</v>
      </c>
      <c r="U93" s="36">
        <f>SUMIFS(СВЦЭМ!$C$39:$C$782,СВЦЭМ!$A$39:$A$782,$A93,СВЦЭМ!$B$39:$B$782,U$83)+'СЕТ СН'!$H$12+СВЦЭМ!$D$10+'СЕТ СН'!$H$5-'СЕТ СН'!$H$20</f>
        <v>5436.3720479800004</v>
      </c>
      <c r="V93" s="36">
        <f>SUMIFS(СВЦЭМ!$C$39:$C$782,СВЦЭМ!$A$39:$A$782,$A93,СВЦЭМ!$B$39:$B$782,V$83)+'СЕТ СН'!$H$12+СВЦЭМ!$D$10+'СЕТ СН'!$H$5-'СЕТ СН'!$H$20</f>
        <v>5466.8196050500001</v>
      </c>
      <c r="W93" s="36">
        <f>SUMIFS(СВЦЭМ!$C$39:$C$782,СВЦЭМ!$A$39:$A$782,$A93,СВЦЭМ!$B$39:$B$782,W$83)+'СЕТ СН'!$H$12+СВЦЭМ!$D$10+'СЕТ СН'!$H$5-'СЕТ СН'!$H$20</f>
        <v>5490.6353912100003</v>
      </c>
      <c r="X93" s="36">
        <f>SUMIFS(СВЦЭМ!$C$39:$C$782,СВЦЭМ!$A$39:$A$782,$A93,СВЦЭМ!$B$39:$B$782,X$83)+'СЕТ СН'!$H$12+СВЦЭМ!$D$10+'СЕТ СН'!$H$5-'СЕТ СН'!$H$20</f>
        <v>5537.3777320900008</v>
      </c>
      <c r="Y93" s="36">
        <f>SUMIFS(СВЦЭМ!$C$39:$C$782,СВЦЭМ!$A$39:$A$782,$A93,СВЦЭМ!$B$39:$B$782,Y$83)+'СЕТ СН'!$H$12+СВЦЭМ!$D$10+'СЕТ СН'!$H$5-'СЕТ СН'!$H$20</f>
        <v>5637.9695030900002</v>
      </c>
    </row>
    <row r="94" spans="1:25" ht="15.75" x14ac:dyDescent="0.2">
      <c r="A94" s="35">
        <f t="shared" si="2"/>
        <v>45241</v>
      </c>
      <c r="B94" s="36">
        <f>SUMIFS(СВЦЭМ!$C$39:$C$782,СВЦЭМ!$A$39:$A$782,$A94,СВЦЭМ!$B$39:$B$782,B$83)+'СЕТ СН'!$H$12+СВЦЭМ!$D$10+'СЕТ СН'!$H$5-'СЕТ СН'!$H$20</f>
        <v>5503.5195067800005</v>
      </c>
      <c r="C94" s="36">
        <f>SUMIFS(СВЦЭМ!$C$39:$C$782,СВЦЭМ!$A$39:$A$782,$A94,СВЦЭМ!$B$39:$B$782,C$83)+'СЕТ СН'!$H$12+СВЦЭМ!$D$10+'СЕТ СН'!$H$5-'СЕТ СН'!$H$20</f>
        <v>5527.76927299</v>
      </c>
      <c r="D94" s="36">
        <f>SUMIFS(СВЦЭМ!$C$39:$C$782,СВЦЭМ!$A$39:$A$782,$A94,СВЦЭМ!$B$39:$B$782,D$83)+'СЕТ СН'!$H$12+СВЦЭМ!$D$10+'СЕТ СН'!$H$5-'СЕТ СН'!$H$20</f>
        <v>5573.4622031500003</v>
      </c>
      <c r="E94" s="36">
        <f>SUMIFS(СВЦЭМ!$C$39:$C$782,СВЦЭМ!$A$39:$A$782,$A94,СВЦЭМ!$B$39:$B$782,E$83)+'СЕТ СН'!$H$12+СВЦЭМ!$D$10+'СЕТ СН'!$H$5-'СЕТ СН'!$H$20</f>
        <v>5556.2389308700003</v>
      </c>
      <c r="F94" s="36">
        <f>SUMIFS(СВЦЭМ!$C$39:$C$782,СВЦЭМ!$A$39:$A$782,$A94,СВЦЭМ!$B$39:$B$782,F$83)+'СЕТ СН'!$H$12+СВЦЭМ!$D$10+'СЕТ СН'!$H$5-'СЕТ СН'!$H$20</f>
        <v>5560.8368797100002</v>
      </c>
      <c r="G94" s="36">
        <f>SUMIFS(СВЦЭМ!$C$39:$C$782,СВЦЭМ!$A$39:$A$782,$A94,СВЦЭМ!$B$39:$B$782,G$83)+'СЕТ СН'!$H$12+СВЦЭМ!$D$10+'СЕТ СН'!$H$5-'СЕТ СН'!$H$20</f>
        <v>5566.1212980800001</v>
      </c>
      <c r="H94" s="36">
        <f>SUMIFS(СВЦЭМ!$C$39:$C$782,СВЦЭМ!$A$39:$A$782,$A94,СВЦЭМ!$B$39:$B$782,H$83)+'СЕТ СН'!$H$12+СВЦЭМ!$D$10+'СЕТ СН'!$H$5-'СЕТ СН'!$H$20</f>
        <v>5532.7583915000005</v>
      </c>
      <c r="I94" s="36">
        <f>SUMIFS(СВЦЭМ!$C$39:$C$782,СВЦЭМ!$A$39:$A$782,$A94,СВЦЭМ!$B$39:$B$782,I$83)+'СЕТ СН'!$H$12+СВЦЭМ!$D$10+'СЕТ СН'!$H$5-'СЕТ СН'!$H$20</f>
        <v>5510.2295962500002</v>
      </c>
      <c r="J94" s="36">
        <f>SUMIFS(СВЦЭМ!$C$39:$C$782,СВЦЭМ!$A$39:$A$782,$A94,СВЦЭМ!$B$39:$B$782,J$83)+'СЕТ СН'!$H$12+СВЦЭМ!$D$10+'СЕТ СН'!$H$5-'СЕТ СН'!$H$20</f>
        <v>5508.1131999400004</v>
      </c>
      <c r="K94" s="36">
        <f>SUMIFS(СВЦЭМ!$C$39:$C$782,СВЦЭМ!$A$39:$A$782,$A94,СВЦЭМ!$B$39:$B$782,K$83)+'СЕТ СН'!$H$12+СВЦЭМ!$D$10+'СЕТ СН'!$H$5-'СЕТ СН'!$H$20</f>
        <v>5446.9013666600003</v>
      </c>
      <c r="L94" s="36">
        <f>SUMIFS(СВЦЭМ!$C$39:$C$782,СВЦЭМ!$A$39:$A$782,$A94,СВЦЭМ!$B$39:$B$782,L$83)+'СЕТ СН'!$H$12+СВЦЭМ!$D$10+'СЕТ СН'!$H$5-'СЕТ СН'!$H$20</f>
        <v>5409.6069201700002</v>
      </c>
      <c r="M94" s="36">
        <f>SUMIFS(СВЦЭМ!$C$39:$C$782,СВЦЭМ!$A$39:$A$782,$A94,СВЦЭМ!$B$39:$B$782,M$83)+'СЕТ СН'!$H$12+СВЦЭМ!$D$10+'СЕТ СН'!$H$5-'СЕТ СН'!$H$20</f>
        <v>5404.5572474300006</v>
      </c>
      <c r="N94" s="36">
        <f>SUMIFS(СВЦЭМ!$C$39:$C$782,СВЦЭМ!$A$39:$A$782,$A94,СВЦЭМ!$B$39:$B$782,N$83)+'СЕТ СН'!$H$12+СВЦЭМ!$D$10+'СЕТ СН'!$H$5-'СЕТ СН'!$H$20</f>
        <v>5422.8690443100004</v>
      </c>
      <c r="O94" s="36">
        <f>SUMIFS(СВЦЭМ!$C$39:$C$782,СВЦЭМ!$A$39:$A$782,$A94,СВЦЭМ!$B$39:$B$782,O$83)+'СЕТ СН'!$H$12+СВЦЭМ!$D$10+'СЕТ СН'!$H$5-'СЕТ СН'!$H$20</f>
        <v>5441.3321292099999</v>
      </c>
      <c r="P94" s="36">
        <f>SUMIFS(СВЦЭМ!$C$39:$C$782,СВЦЭМ!$A$39:$A$782,$A94,СВЦЭМ!$B$39:$B$782,P$83)+'СЕТ СН'!$H$12+СВЦЭМ!$D$10+'СЕТ СН'!$H$5-'СЕТ СН'!$H$20</f>
        <v>5449.4755328400006</v>
      </c>
      <c r="Q94" s="36">
        <f>SUMIFS(СВЦЭМ!$C$39:$C$782,СВЦЭМ!$A$39:$A$782,$A94,СВЦЭМ!$B$39:$B$782,Q$83)+'СЕТ СН'!$H$12+СВЦЭМ!$D$10+'СЕТ СН'!$H$5-'СЕТ СН'!$H$20</f>
        <v>5463.6684615600007</v>
      </c>
      <c r="R94" s="36">
        <f>SUMIFS(СВЦЭМ!$C$39:$C$782,СВЦЭМ!$A$39:$A$782,$A94,СВЦЭМ!$B$39:$B$782,R$83)+'СЕТ СН'!$H$12+СВЦЭМ!$D$10+'СЕТ СН'!$H$5-'СЕТ СН'!$H$20</f>
        <v>5455.5975339100005</v>
      </c>
      <c r="S94" s="36">
        <f>SUMIFS(СВЦЭМ!$C$39:$C$782,СВЦЭМ!$A$39:$A$782,$A94,СВЦЭМ!$B$39:$B$782,S$83)+'СЕТ СН'!$H$12+СВЦЭМ!$D$10+'СЕТ СН'!$H$5-'СЕТ СН'!$H$20</f>
        <v>5418.8258880000003</v>
      </c>
      <c r="T94" s="36">
        <f>SUMIFS(СВЦЭМ!$C$39:$C$782,СВЦЭМ!$A$39:$A$782,$A94,СВЦЭМ!$B$39:$B$782,T$83)+'СЕТ СН'!$H$12+СВЦЭМ!$D$10+'СЕТ СН'!$H$5-'СЕТ СН'!$H$20</f>
        <v>5352.2728372500005</v>
      </c>
      <c r="U94" s="36">
        <f>SUMIFS(СВЦЭМ!$C$39:$C$782,СВЦЭМ!$A$39:$A$782,$A94,СВЦЭМ!$B$39:$B$782,U$83)+'СЕТ СН'!$H$12+СВЦЭМ!$D$10+'СЕТ СН'!$H$5-'СЕТ СН'!$H$20</f>
        <v>5354.6299483800003</v>
      </c>
      <c r="V94" s="36">
        <f>SUMIFS(СВЦЭМ!$C$39:$C$782,СВЦЭМ!$A$39:$A$782,$A94,СВЦЭМ!$B$39:$B$782,V$83)+'СЕТ СН'!$H$12+СВЦЭМ!$D$10+'СЕТ СН'!$H$5-'СЕТ СН'!$H$20</f>
        <v>5383.6607470400004</v>
      </c>
      <c r="W94" s="36">
        <f>SUMIFS(СВЦЭМ!$C$39:$C$782,СВЦЭМ!$A$39:$A$782,$A94,СВЦЭМ!$B$39:$B$782,W$83)+'СЕТ СН'!$H$12+СВЦЭМ!$D$10+'СЕТ СН'!$H$5-'СЕТ СН'!$H$20</f>
        <v>5407.6855745100002</v>
      </c>
      <c r="X94" s="36">
        <f>SUMIFS(СВЦЭМ!$C$39:$C$782,СВЦЭМ!$A$39:$A$782,$A94,СВЦЭМ!$B$39:$B$782,X$83)+'СЕТ СН'!$H$12+СВЦЭМ!$D$10+'СЕТ СН'!$H$5-'СЕТ СН'!$H$20</f>
        <v>5449.7420698900005</v>
      </c>
      <c r="Y94" s="36">
        <f>SUMIFS(СВЦЭМ!$C$39:$C$782,СВЦЭМ!$A$39:$A$782,$A94,СВЦЭМ!$B$39:$B$782,Y$83)+'СЕТ СН'!$H$12+СВЦЭМ!$D$10+'СЕТ СН'!$H$5-'СЕТ СН'!$H$20</f>
        <v>5474.9704927100001</v>
      </c>
    </row>
    <row r="95" spans="1:25" ht="15.75" x14ac:dyDescent="0.2">
      <c r="A95" s="35">
        <f t="shared" si="2"/>
        <v>45242</v>
      </c>
      <c r="B95" s="36">
        <f>SUMIFS(СВЦЭМ!$C$39:$C$782,СВЦЭМ!$A$39:$A$782,$A95,СВЦЭМ!$B$39:$B$782,B$83)+'СЕТ СН'!$H$12+СВЦЭМ!$D$10+'СЕТ СН'!$H$5-'СЕТ СН'!$H$20</f>
        <v>5388.2928781200008</v>
      </c>
      <c r="C95" s="36">
        <f>SUMIFS(СВЦЭМ!$C$39:$C$782,СВЦЭМ!$A$39:$A$782,$A95,СВЦЭМ!$B$39:$B$782,C$83)+'СЕТ СН'!$H$12+СВЦЭМ!$D$10+'СЕТ СН'!$H$5-'СЕТ СН'!$H$20</f>
        <v>5434.2689652000008</v>
      </c>
      <c r="D95" s="36">
        <f>SUMIFS(СВЦЭМ!$C$39:$C$782,СВЦЭМ!$A$39:$A$782,$A95,СВЦЭМ!$B$39:$B$782,D$83)+'СЕТ СН'!$H$12+СВЦЭМ!$D$10+'СЕТ СН'!$H$5-'СЕТ СН'!$H$20</f>
        <v>5463.6141093799997</v>
      </c>
      <c r="E95" s="36">
        <f>SUMIFS(СВЦЭМ!$C$39:$C$782,СВЦЭМ!$A$39:$A$782,$A95,СВЦЭМ!$B$39:$B$782,E$83)+'СЕТ СН'!$H$12+СВЦЭМ!$D$10+'СЕТ СН'!$H$5-'СЕТ СН'!$H$20</f>
        <v>5457.1268278699999</v>
      </c>
      <c r="F95" s="36">
        <f>SUMIFS(СВЦЭМ!$C$39:$C$782,СВЦЭМ!$A$39:$A$782,$A95,СВЦЭМ!$B$39:$B$782,F$83)+'СЕТ СН'!$H$12+СВЦЭМ!$D$10+'СЕТ СН'!$H$5-'СЕТ СН'!$H$20</f>
        <v>5459.5344858200006</v>
      </c>
      <c r="G95" s="36">
        <f>SUMIFS(СВЦЭМ!$C$39:$C$782,СВЦЭМ!$A$39:$A$782,$A95,СВЦЭМ!$B$39:$B$782,G$83)+'СЕТ СН'!$H$12+СВЦЭМ!$D$10+'СЕТ СН'!$H$5-'СЕТ СН'!$H$20</f>
        <v>5463.0929875100001</v>
      </c>
      <c r="H95" s="36">
        <f>SUMIFS(СВЦЭМ!$C$39:$C$782,СВЦЭМ!$A$39:$A$782,$A95,СВЦЭМ!$B$39:$B$782,H$83)+'СЕТ СН'!$H$12+СВЦЭМ!$D$10+'СЕТ СН'!$H$5-'СЕТ СН'!$H$20</f>
        <v>5465.4131776600007</v>
      </c>
      <c r="I95" s="36">
        <f>SUMIFS(СВЦЭМ!$C$39:$C$782,СВЦЭМ!$A$39:$A$782,$A95,СВЦЭМ!$B$39:$B$782,I$83)+'СЕТ СН'!$H$12+СВЦЭМ!$D$10+'СЕТ СН'!$H$5-'СЕТ СН'!$H$20</f>
        <v>5453.3563756700005</v>
      </c>
      <c r="J95" s="36">
        <f>SUMIFS(СВЦЭМ!$C$39:$C$782,СВЦЭМ!$A$39:$A$782,$A95,СВЦЭМ!$B$39:$B$782,J$83)+'СЕТ СН'!$H$12+СВЦЭМ!$D$10+'СЕТ СН'!$H$5-'СЕТ СН'!$H$20</f>
        <v>5426.7167685700006</v>
      </c>
      <c r="K95" s="36">
        <f>SUMIFS(СВЦЭМ!$C$39:$C$782,СВЦЭМ!$A$39:$A$782,$A95,СВЦЭМ!$B$39:$B$782,K$83)+'СЕТ СН'!$H$12+СВЦЭМ!$D$10+'СЕТ СН'!$H$5-'СЕТ СН'!$H$20</f>
        <v>5377.7443872000003</v>
      </c>
      <c r="L95" s="36">
        <f>SUMIFS(СВЦЭМ!$C$39:$C$782,СВЦЭМ!$A$39:$A$782,$A95,СВЦЭМ!$B$39:$B$782,L$83)+'СЕТ СН'!$H$12+СВЦЭМ!$D$10+'СЕТ СН'!$H$5-'СЕТ СН'!$H$20</f>
        <v>5341.6456486500001</v>
      </c>
      <c r="M95" s="36">
        <f>SUMIFS(СВЦЭМ!$C$39:$C$782,СВЦЭМ!$A$39:$A$782,$A95,СВЦЭМ!$B$39:$B$782,M$83)+'СЕТ СН'!$H$12+СВЦЭМ!$D$10+'СЕТ СН'!$H$5-'СЕТ СН'!$H$20</f>
        <v>5329.08604595</v>
      </c>
      <c r="N95" s="36">
        <f>SUMIFS(СВЦЭМ!$C$39:$C$782,СВЦЭМ!$A$39:$A$782,$A95,СВЦЭМ!$B$39:$B$782,N$83)+'СЕТ СН'!$H$12+СВЦЭМ!$D$10+'СЕТ СН'!$H$5-'СЕТ СН'!$H$20</f>
        <v>5329.6557440200004</v>
      </c>
      <c r="O95" s="36">
        <f>SUMIFS(СВЦЭМ!$C$39:$C$782,СВЦЭМ!$A$39:$A$782,$A95,СВЦЭМ!$B$39:$B$782,O$83)+'СЕТ СН'!$H$12+СВЦЭМ!$D$10+'СЕТ СН'!$H$5-'СЕТ СН'!$H$20</f>
        <v>5354.5753525400005</v>
      </c>
      <c r="P95" s="36">
        <f>SUMIFS(СВЦЭМ!$C$39:$C$782,СВЦЭМ!$A$39:$A$782,$A95,СВЦЭМ!$B$39:$B$782,P$83)+'СЕТ СН'!$H$12+СВЦЭМ!$D$10+'СЕТ СН'!$H$5-'СЕТ СН'!$H$20</f>
        <v>5370.5177092600006</v>
      </c>
      <c r="Q95" s="36">
        <f>SUMIFS(СВЦЭМ!$C$39:$C$782,СВЦЭМ!$A$39:$A$782,$A95,СВЦЭМ!$B$39:$B$782,Q$83)+'СЕТ СН'!$H$12+СВЦЭМ!$D$10+'СЕТ СН'!$H$5-'СЕТ СН'!$H$20</f>
        <v>5374.1868823599998</v>
      </c>
      <c r="R95" s="36">
        <f>SUMIFS(СВЦЭМ!$C$39:$C$782,СВЦЭМ!$A$39:$A$782,$A95,СВЦЭМ!$B$39:$B$782,R$83)+'СЕТ СН'!$H$12+СВЦЭМ!$D$10+'СЕТ СН'!$H$5-'СЕТ СН'!$H$20</f>
        <v>5360.5233750699999</v>
      </c>
      <c r="S95" s="36">
        <f>SUMIFS(СВЦЭМ!$C$39:$C$782,СВЦЭМ!$A$39:$A$782,$A95,СВЦЭМ!$B$39:$B$782,S$83)+'СЕТ СН'!$H$12+СВЦЭМ!$D$10+'СЕТ СН'!$H$5-'СЕТ СН'!$H$20</f>
        <v>5316.0901647400005</v>
      </c>
      <c r="T95" s="36">
        <f>SUMIFS(СВЦЭМ!$C$39:$C$782,СВЦЭМ!$A$39:$A$782,$A95,СВЦЭМ!$B$39:$B$782,T$83)+'СЕТ СН'!$H$12+СВЦЭМ!$D$10+'СЕТ СН'!$H$5-'СЕТ СН'!$H$20</f>
        <v>5270.1182904300003</v>
      </c>
      <c r="U95" s="36">
        <f>SUMIFS(СВЦЭМ!$C$39:$C$782,СВЦЭМ!$A$39:$A$782,$A95,СВЦЭМ!$B$39:$B$782,U$83)+'СЕТ СН'!$H$12+СВЦЭМ!$D$10+'СЕТ СН'!$H$5-'СЕТ СН'!$H$20</f>
        <v>5269.6478138800003</v>
      </c>
      <c r="V95" s="36">
        <f>SUMIFS(СВЦЭМ!$C$39:$C$782,СВЦЭМ!$A$39:$A$782,$A95,СВЦЭМ!$B$39:$B$782,V$83)+'СЕТ СН'!$H$12+СВЦЭМ!$D$10+'СЕТ СН'!$H$5-'СЕТ СН'!$H$20</f>
        <v>5298.6895921900004</v>
      </c>
      <c r="W95" s="36">
        <f>SUMIFS(СВЦЭМ!$C$39:$C$782,СВЦЭМ!$A$39:$A$782,$A95,СВЦЭМ!$B$39:$B$782,W$83)+'СЕТ СН'!$H$12+СВЦЭМ!$D$10+'СЕТ СН'!$H$5-'СЕТ СН'!$H$20</f>
        <v>5310.2173447499999</v>
      </c>
      <c r="X95" s="36">
        <f>SUMIFS(СВЦЭМ!$C$39:$C$782,СВЦЭМ!$A$39:$A$782,$A95,СВЦЭМ!$B$39:$B$782,X$83)+'СЕТ СН'!$H$12+СВЦЭМ!$D$10+'СЕТ СН'!$H$5-'СЕТ СН'!$H$20</f>
        <v>5355.15048948</v>
      </c>
      <c r="Y95" s="36">
        <f>SUMIFS(СВЦЭМ!$C$39:$C$782,СВЦЭМ!$A$39:$A$782,$A95,СВЦЭМ!$B$39:$B$782,Y$83)+'СЕТ СН'!$H$12+СВЦЭМ!$D$10+'СЕТ СН'!$H$5-'СЕТ СН'!$H$20</f>
        <v>5412.8262127600001</v>
      </c>
    </row>
    <row r="96" spans="1:25" ht="15.75" x14ac:dyDescent="0.2">
      <c r="A96" s="35">
        <f t="shared" si="2"/>
        <v>45243</v>
      </c>
      <c r="B96" s="36">
        <f>SUMIFS(СВЦЭМ!$C$39:$C$782,СВЦЭМ!$A$39:$A$782,$A96,СВЦЭМ!$B$39:$B$782,B$83)+'СЕТ СН'!$H$12+СВЦЭМ!$D$10+'СЕТ СН'!$H$5-'СЕТ СН'!$H$20</f>
        <v>5434.8720528600006</v>
      </c>
      <c r="C96" s="36">
        <f>SUMIFS(СВЦЭМ!$C$39:$C$782,СВЦЭМ!$A$39:$A$782,$A96,СВЦЭМ!$B$39:$B$782,C$83)+'СЕТ СН'!$H$12+СВЦЭМ!$D$10+'СЕТ СН'!$H$5-'СЕТ СН'!$H$20</f>
        <v>5486.5988369500001</v>
      </c>
      <c r="D96" s="36">
        <f>SUMIFS(СВЦЭМ!$C$39:$C$782,СВЦЭМ!$A$39:$A$782,$A96,СВЦЭМ!$B$39:$B$782,D$83)+'СЕТ СН'!$H$12+СВЦЭМ!$D$10+'СЕТ СН'!$H$5-'СЕТ СН'!$H$20</f>
        <v>5506.5627189400002</v>
      </c>
      <c r="E96" s="36">
        <f>SUMIFS(СВЦЭМ!$C$39:$C$782,СВЦЭМ!$A$39:$A$782,$A96,СВЦЭМ!$B$39:$B$782,E$83)+'СЕТ СН'!$H$12+СВЦЭМ!$D$10+'СЕТ СН'!$H$5-'СЕТ СН'!$H$20</f>
        <v>5493.9641861100008</v>
      </c>
      <c r="F96" s="36">
        <f>SUMIFS(СВЦЭМ!$C$39:$C$782,СВЦЭМ!$A$39:$A$782,$A96,СВЦЭМ!$B$39:$B$782,F$83)+'СЕТ СН'!$H$12+СВЦЭМ!$D$10+'СЕТ СН'!$H$5-'СЕТ СН'!$H$20</f>
        <v>5490.96776744</v>
      </c>
      <c r="G96" s="36">
        <f>SUMIFS(СВЦЭМ!$C$39:$C$782,СВЦЭМ!$A$39:$A$782,$A96,СВЦЭМ!$B$39:$B$782,G$83)+'СЕТ СН'!$H$12+СВЦЭМ!$D$10+'СЕТ СН'!$H$5-'СЕТ СН'!$H$20</f>
        <v>5492.6825828600004</v>
      </c>
      <c r="H96" s="36">
        <f>SUMIFS(СВЦЭМ!$C$39:$C$782,СВЦЭМ!$A$39:$A$782,$A96,СВЦЭМ!$B$39:$B$782,H$83)+'СЕТ СН'!$H$12+СВЦЭМ!$D$10+'СЕТ СН'!$H$5-'СЕТ СН'!$H$20</f>
        <v>5453.4902544000006</v>
      </c>
      <c r="I96" s="36">
        <f>SUMIFS(СВЦЭМ!$C$39:$C$782,СВЦЭМ!$A$39:$A$782,$A96,СВЦЭМ!$B$39:$B$782,I$83)+'СЕТ СН'!$H$12+СВЦЭМ!$D$10+'СЕТ СН'!$H$5-'СЕТ СН'!$H$20</f>
        <v>5383.4210062100001</v>
      </c>
      <c r="J96" s="36">
        <f>SUMIFS(СВЦЭМ!$C$39:$C$782,СВЦЭМ!$A$39:$A$782,$A96,СВЦЭМ!$B$39:$B$782,J$83)+'СЕТ СН'!$H$12+СВЦЭМ!$D$10+'СЕТ СН'!$H$5-'СЕТ СН'!$H$20</f>
        <v>5354.6532570100007</v>
      </c>
      <c r="K96" s="36">
        <f>SUMIFS(СВЦЭМ!$C$39:$C$782,СВЦЭМ!$A$39:$A$782,$A96,СВЦЭМ!$B$39:$B$782,K$83)+'СЕТ СН'!$H$12+СВЦЭМ!$D$10+'СЕТ СН'!$H$5-'СЕТ СН'!$H$20</f>
        <v>5327.3655780600002</v>
      </c>
      <c r="L96" s="36">
        <f>SUMIFS(СВЦЭМ!$C$39:$C$782,СВЦЭМ!$A$39:$A$782,$A96,СВЦЭМ!$B$39:$B$782,L$83)+'СЕТ СН'!$H$12+СВЦЭМ!$D$10+'СЕТ СН'!$H$5-'СЕТ СН'!$H$20</f>
        <v>5346.3250459000001</v>
      </c>
      <c r="M96" s="36">
        <f>SUMIFS(СВЦЭМ!$C$39:$C$782,СВЦЭМ!$A$39:$A$782,$A96,СВЦЭМ!$B$39:$B$782,M$83)+'СЕТ СН'!$H$12+СВЦЭМ!$D$10+'СЕТ СН'!$H$5-'СЕТ СН'!$H$20</f>
        <v>5348.9302904599999</v>
      </c>
      <c r="N96" s="36">
        <f>SUMIFS(СВЦЭМ!$C$39:$C$782,СВЦЭМ!$A$39:$A$782,$A96,СВЦЭМ!$B$39:$B$782,N$83)+'СЕТ СН'!$H$12+СВЦЭМ!$D$10+'СЕТ СН'!$H$5-'СЕТ СН'!$H$20</f>
        <v>5367.2331131500005</v>
      </c>
      <c r="O96" s="36">
        <f>SUMIFS(СВЦЭМ!$C$39:$C$782,СВЦЭМ!$A$39:$A$782,$A96,СВЦЭМ!$B$39:$B$782,O$83)+'СЕТ СН'!$H$12+СВЦЭМ!$D$10+'СЕТ СН'!$H$5-'СЕТ СН'!$H$20</f>
        <v>5386.9416906599999</v>
      </c>
      <c r="P96" s="36">
        <f>SUMIFS(СВЦЭМ!$C$39:$C$782,СВЦЭМ!$A$39:$A$782,$A96,СВЦЭМ!$B$39:$B$782,P$83)+'СЕТ СН'!$H$12+СВЦЭМ!$D$10+'СЕТ СН'!$H$5-'СЕТ СН'!$H$20</f>
        <v>5399.9154499900005</v>
      </c>
      <c r="Q96" s="36">
        <f>SUMIFS(СВЦЭМ!$C$39:$C$782,СВЦЭМ!$A$39:$A$782,$A96,СВЦЭМ!$B$39:$B$782,Q$83)+'СЕТ СН'!$H$12+СВЦЭМ!$D$10+'СЕТ СН'!$H$5-'СЕТ СН'!$H$20</f>
        <v>5430.7309119300007</v>
      </c>
      <c r="R96" s="36">
        <f>SUMIFS(СВЦЭМ!$C$39:$C$782,СВЦЭМ!$A$39:$A$782,$A96,СВЦЭМ!$B$39:$B$782,R$83)+'СЕТ СН'!$H$12+СВЦЭМ!$D$10+'СЕТ СН'!$H$5-'СЕТ СН'!$H$20</f>
        <v>5432.2033044300006</v>
      </c>
      <c r="S96" s="36">
        <f>SUMIFS(СВЦЭМ!$C$39:$C$782,СВЦЭМ!$A$39:$A$782,$A96,СВЦЭМ!$B$39:$B$782,S$83)+'СЕТ СН'!$H$12+СВЦЭМ!$D$10+'СЕТ СН'!$H$5-'СЕТ СН'!$H$20</f>
        <v>5384.2537264900002</v>
      </c>
      <c r="T96" s="36">
        <f>SUMIFS(СВЦЭМ!$C$39:$C$782,СВЦЭМ!$A$39:$A$782,$A96,СВЦЭМ!$B$39:$B$782,T$83)+'СЕТ СН'!$H$12+СВЦЭМ!$D$10+'СЕТ СН'!$H$5-'СЕТ СН'!$H$20</f>
        <v>5291.4322942100007</v>
      </c>
      <c r="U96" s="36">
        <f>SUMIFS(СВЦЭМ!$C$39:$C$782,СВЦЭМ!$A$39:$A$782,$A96,СВЦЭМ!$B$39:$B$782,U$83)+'СЕТ СН'!$H$12+СВЦЭМ!$D$10+'СЕТ СН'!$H$5-'СЕТ СН'!$H$20</f>
        <v>5281.4854254300008</v>
      </c>
      <c r="V96" s="36">
        <f>SUMIFS(СВЦЭМ!$C$39:$C$782,СВЦЭМ!$A$39:$A$782,$A96,СВЦЭМ!$B$39:$B$782,V$83)+'СЕТ СН'!$H$12+СВЦЭМ!$D$10+'СЕТ СН'!$H$5-'СЕТ СН'!$H$20</f>
        <v>5311.7531566800008</v>
      </c>
      <c r="W96" s="36">
        <f>SUMIFS(СВЦЭМ!$C$39:$C$782,СВЦЭМ!$A$39:$A$782,$A96,СВЦЭМ!$B$39:$B$782,W$83)+'СЕТ СН'!$H$12+СВЦЭМ!$D$10+'СЕТ СН'!$H$5-'СЕТ СН'!$H$20</f>
        <v>5337.6860333200002</v>
      </c>
      <c r="X96" s="36">
        <f>SUMIFS(СВЦЭМ!$C$39:$C$782,СВЦЭМ!$A$39:$A$782,$A96,СВЦЭМ!$B$39:$B$782,X$83)+'СЕТ СН'!$H$12+СВЦЭМ!$D$10+'СЕТ СН'!$H$5-'СЕТ СН'!$H$20</f>
        <v>5377.8818485400006</v>
      </c>
      <c r="Y96" s="36">
        <f>SUMIFS(СВЦЭМ!$C$39:$C$782,СВЦЭМ!$A$39:$A$782,$A96,СВЦЭМ!$B$39:$B$782,Y$83)+'СЕТ СН'!$H$12+СВЦЭМ!$D$10+'СЕТ СН'!$H$5-'СЕТ СН'!$H$20</f>
        <v>5408.2899125800004</v>
      </c>
    </row>
    <row r="97" spans="1:25" ht="15.75" x14ac:dyDescent="0.2">
      <c r="A97" s="35">
        <f t="shared" si="2"/>
        <v>45244</v>
      </c>
      <c r="B97" s="36">
        <f>SUMIFS(СВЦЭМ!$C$39:$C$782,СВЦЭМ!$A$39:$A$782,$A97,СВЦЭМ!$B$39:$B$782,B$83)+'СЕТ СН'!$H$12+СВЦЭМ!$D$10+'СЕТ СН'!$H$5-'СЕТ СН'!$H$20</f>
        <v>5527.3374510000003</v>
      </c>
      <c r="C97" s="36">
        <f>SUMIFS(СВЦЭМ!$C$39:$C$782,СВЦЭМ!$A$39:$A$782,$A97,СВЦЭМ!$B$39:$B$782,C$83)+'СЕТ СН'!$H$12+СВЦЭМ!$D$10+'СЕТ СН'!$H$5-'СЕТ СН'!$H$20</f>
        <v>5551.7732778700001</v>
      </c>
      <c r="D97" s="36">
        <f>SUMIFS(СВЦЭМ!$C$39:$C$782,СВЦЭМ!$A$39:$A$782,$A97,СВЦЭМ!$B$39:$B$782,D$83)+'СЕТ СН'!$H$12+СВЦЭМ!$D$10+'СЕТ СН'!$H$5-'СЕТ СН'!$H$20</f>
        <v>5578.9400952600008</v>
      </c>
      <c r="E97" s="36">
        <f>SUMIFS(СВЦЭМ!$C$39:$C$782,СВЦЭМ!$A$39:$A$782,$A97,СВЦЭМ!$B$39:$B$782,E$83)+'СЕТ СН'!$H$12+СВЦЭМ!$D$10+'СЕТ СН'!$H$5-'СЕТ СН'!$H$20</f>
        <v>5547.3605215699999</v>
      </c>
      <c r="F97" s="36">
        <f>SUMIFS(СВЦЭМ!$C$39:$C$782,СВЦЭМ!$A$39:$A$782,$A97,СВЦЭМ!$B$39:$B$782,F$83)+'СЕТ СН'!$H$12+СВЦЭМ!$D$10+'СЕТ СН'!$H$5-'СЕТ СН'!$H$20</f>
        <v>5549.2341757499998</v>
      </c>
      <c r="G97" s="36">
        <f>SUMIFS(СВЦЭМ!$C$39:$C$782,СВЦЭМ!$A$39:$A$782,$A97,СВЦЭМ!$B$39:$B$782,G$83)+'СЕТ СН'!$H$12+СВЦЭМ!$D$10+'СЕТ СН'!$H$5-'СЕТ СН'!$H$20</f>
        <v>5555.8006305600002</v>
      </c>
      <c r="H97" s="36">
        <f>SUMIFS(СВЦЭМ!$C$39:$C$782,СВЦЭМ!$A$39:$A$782,$A97,СВЦЭМ!$B$39:$B$782,H$83)+'СЕТ СН'!$H$12+СВЦЭМ!$D$10+'СЕТ СН'!$H$5-'СЕТ СН'!$H$20</f>
        <v>5519.6311172100004</v>
      </c>
      <c r="I97" s="36">
        <f>SUMIFS(СВЦЭМ!$C$39:$C$782,СВЦЭМ!$A$39:$A$782,$A97,СВЦЭМ!$B$39:$B$782,I$83)+'СЕТ СН'!$H$12+СВЦЭМ!$D$10+'СЕТ СН'!$H$5-'СЕТ СН'!$H$20</f>
        <v>5496.5376548000004</v>
      </c>
      <c r="J97" s="36">
        <f>SUMIFS(СВЦЭМ!$C$39:$C$782,СВЦЭМ!$A$39:$A$782,$A97,СВЦЭМ!$B$39:$B$782,J$83)+'СЕТ СН'!$H$12+СВЦЭМ!$D$10+'СЕТ СН'!$H$5-'СЕТ СН'!$H$20</f>
        <v>5452.1257855599997</v>
      </c>
      <c r="K97" s="36">
        <f>SUMIFS(СВЦЭМ!$C$39:$C$782,СВЦЭМ!$A$39:$A$782,$A97,СВЦЭМ!$B$39:$B$782,K$83)+'СЕТ СН'!$H$12+СВЦЭМ!$D$10+'СЕТ СН'!$H$5-'СЕТ СН'!$H$20</f>
        <v>5407.710779</v>
      </c>
      <c r="L97" s="36">
        <f>SUMIFS(СВЦЭМ!$C$39:$C$782,СВЦЭМ!$A$39:$A$782,$A97,СВЦЭМ!$B$39:$B$782,L$83)+'СЕТ СН'!$H$12+СВЦЭМ!$D$10+'СЕТ СН'!$H$5-'СЕТ СН'!$H$20</f>
        <v>5396.12306205</v>
      </c>
      <c r="M97" s="36">
        <f>SUMIFS(СВЦЭМ!$C$39:$C$782,СВЦЭМ!$A$39:$A$782,$A97,СВЦЭМ!$B$39:$B$782,M$83)+'СЕТ СН'!$H$12+СВЦЭМ!$D$10+'СЕТ СН'!$H$5-'СЕТ СН'!$H$20</f>
        <v>5415.0016301100004</v>
      </c>
      <c r="N97" s="36">
        <f>SUMIFS(СВЦЭМ!$C$39:$C$782,СВЦЭМ!$A$39:$A$782,$A97,СВЦЭМ!$B$39:$B$782,N$83)+'СЕТ СН'!$H$12+СВЦЭМ!$D$10+'СЕТ СН'!$H$5-'СЕТ СН'!$H$20</f>
        <v>5434.77609751</v>
      </c>
      <c r="O97" s="36">
        <f>SUMIFS(СВЦЭМ!$C$39:$C$782,СВЦЭМ!$A$39:$A$782,$A97,СВЦЭМ!$B$39:$B$782,O$83)+'СЕТ СН'!$H$12+СВЦЭМ!$D$10+'СЕТ СН'!$H$5-'СЕТ СН'!$H$20</f>
        <v>5451.5150322600002</v>
      </c>
      <c r="P97" s="36">
        <f>SUMIFS(СВЦЭМ!$C$39:$C$782,СВЦЭМ!$A$39:$A$782,$A97,СВЦЭМ!$B$39:$B$782,P$83)+'СЕТ СН'!$H$12+СВЦЭМ!$D$10+'СЕТ СН'!$H$5-'СЕТ СН'!$H$20</f>
        <v>5445.3564060999997</v>
      </c>
      <c r="Q97" s="36">
        <f>SUMIFS(СВЦЭМ!$C$39:$C$782,СВЦЭМ!$A$39:$A$782,$A97,СВЦЭМ!$B$39:$B$782,Q$83)+'СЕТ СН'!$H$12+СВЦЭМ!$D$10+'СЕТ СН'!$H$5-'СЕТ СН'!$H$20</f>
        <v>5448.0235811500006</v>
      </c>
      <c r="R97" s="36">
        <f>SUMIFS(СВЦЭМ!$C$39:$C$782,СВЦЭМ!$A$39:$A$782,$A97,СВЦЭМ!$B$39:$B$782,R$83)+'СЕТ СН'!$H$12+СВЦЭМ!$D$10+'СЕТ СН'!$H$5-'СЕТ СН'!$H$20</f>
        <v>5436.2122114200001</v>
      </c>
      <c r="S97" s="36">
        <f>SUMIFS(СВЦЭМ!$C$39:$C$782,СВЦЭМ!$A$39:$A$782,$A97,СВЦЭМ!$B$39:$B$782,S$83)+'СЕТ СН'!$H$12+СВЦЭМ!$D$10+'СЕТ СН'!$H$5-'СЕТ СН'!$H$20</f>
        <v>5395.3747358400005</v>
      </c>
      <c r="T97" s="36">
        <f>SUMIFS(СВЦЭМ!$C$39:$C$782,СВЦЭМ!$A$39:$A$782,$A97,СВЦЭМ!$B$39:$B$782,T$83)+'СЕТ СН'!$H$12+СВЦЭМ!$D$10+'СЕТ СН'!$H$5-'СЕТ СН'!$H$20</f>
        <v>5341.6628543200004</v>
      </c>
      <c r="U97" s="36">
        <f>SUMIFS(СВЦЭМ!$C$39:$C$782,СВЦЭМ!$A$39:$A$782,$A97,СВЦЭМ!$B$39:$B$782,U$83)+'СЕТ СН'!$H$12+СВЦЭМ!$D$10+'СЕТ СН'!$H$5-'СЕТ СН'!$H$20</f>
        <v>5333.6524904600001</v>
      </c>
      <c r="V97" s="36">
        <f>SUMIFS(СВЦЭМ!$C$39:$C$782,СВЦЭМ!$A$39:$A$782,$A97,СВЦЭМ!$B$39:$B$782,V$83)+'СЕТ СН'!$H$12+СВЦЭМ!$D$10+'СЕТ СН'!$H$5-'СЕТ СН'!$H$20</f>
        <v>5380.2741722600003</v>
      </c>
      <c r="W97" s="36">
        <f>SUMIFS(СВЦЭМ!$C$39:$C$782,СВЦЭМ!$A$39:$A$782,$A97,СВЦЭМ!$B$39:$B$782,W$83)+'СЕТ СН'!$H$12+СВЦЭМ!$D$10+'СЕТ СН'!$H$5-'СЕТ СН'!$H$20</f>
        <v>5388.9386511600005</v>
      </c>
      <c r="X97" s="36">
        <f>SUMIFS(СВЦЭМ!$C$39:$C$782,СВЦЭМ!$A$39:$A$782,$A97,СВЦЭМ!$B$39:$B$782,X$83)+'СЕТ СН'!$H$12+СВЦЭМ!$D$10+'СЕТ СН'!$H$5-'СЕТ СН'!$H$20</f>
        <v>5437.3608443100002</v>
      </c>
      <c r="Y97" s="36">
        <f>SUMIFS(СВЦЭМ!$C$39:$C$782,СВЦЭМ!$A$39:$A$782,$A97,СВЦЭМ!$B$39:$B$782,Y$83)+'СЕТ СН'!$H$12+СВЦЭМ!$D$10+'СЕТ СН'!$H$5-'СЕТ СН'!$H$20</f>
        <v>5486.2350494399998</v>
      </c>
    </row>
    <row r="98" spans="1:25" ht="15.75" x14ac:dyDescent="0.2">
      <c r="A98" s="35">
        <f t="shared" si="2"/>
        <v>45245</v>
      </c>
      <c r="B98" s="36">
        <f>SUMIFS(СВЦЭМ!$C$39:$C$782,СВЦЭМ!$A$39:$A$782,$A98,СВЦЭМ!$B$39:$B$782,B$83)+'СЕТ СН'!$H$12+СВЦЭМ!$D$10+'СЕТ СН'!$H$5-'СЕТ СН'!$H$20</f>
        <v>5586.6945496900007</v>
      </c>
      <c r="C98" s="36">
        <f>SUMIFS(СВЦЭМ!$C$39:$C$782,СВЦЭМ!$A$39:$A$782,$A98,СВЦЭМ!$B$39:$B$782,C$83)+'СЕТ СН'!$H$12+СВЦЭМ!$D$10+'СЕТ СН'!$H$5-'СЕТ СН'!$H$20</f>
        <v>5648.1038209899998</v>
      </c>
      <c r="D98" s="36">
        <f>SUMIFS(СВЦЭМ!$C$39:$C$782,СВЦЭМ!$A$39:$A$782,$A98,СВЦЭМ!$B$39:$B$782,D$83)+'СЕТ СН'!$H$12+СВЦЭМ!$D$10+'СЕТ СН'!$H$5-'СЕТ СН'!$H$20</f>
        <v>5663.4374406700008</v>
      </c>
      <c r="E98" s="36">
        <f>SUMIFS(СВЦЭМ!$C$39:$C$782,СВЦЭМ!$A$39:$A$782,$A98,СВЦЭМ!$B$39:$B$782,E$83)+'СЕТ СН'!$H$12+СВЦЭМ!$D$10+'СЕТ СН'!$H$5-'СЕТ СН'!$H$20</f>
        <v>5658.3563450599995</v>
      </c>
      <c r="F98" s="36">
        <f>SUMIFS(СВЦЭМ!$C$39:$C$782,СВЦЭМ!$A$39:$A$782,$A98,СВЦЭМ!$B$39:$B$782,F$83)+'СЕТ СН'!$H$12+СВЦЭМ!$D$10+'СЕТ СН'!$H$5-'СЕТ СН'!$H$20</f>
        <v>5650.47248046</v>
      </c>
      <c r="G98" s="36">
        <f>SUMIFS(СВЦЭМ!$C$39:$C$782,СВЦЭМ!$A$39:$A$782,$A98,СВЦЭМ!$B$39:$B$782,G$83)+'СЕТ СН'!$H$12+СВЦЭМ!$D$10+'СЕТ СН'!$H$5-'СЕТ СН'!$H$20</f>
        <v>5658.5193923900006</v>
      </c>
      <c r="H98" s="36">
        <f>SUMIFS(СВЦЭМ!$C$39:$C$782,СВЦЭМ!$A$39:$A$782,$A98,СВЦЭМ!$B$39:$B$782,H$83)+'СЕТ СН'!$H$12+СВЦЭМ!$D$10+'СЕТ СН'!$H$5-'СЕТ СН'!$H$20</f>
        <v>5615.8931228800002</v>
      </c>
      <c r="I98" s="36">
        <f>SUMIFS(СВЦЭМ!$C$39:$C$782,СВЦЭМ!$A$39:$A$782,$A98,СВЦЭМ!$B$39:$B$782,I$83)+'СЕТ СН'!$H$12+СВЦЭМ!$D$10+'СЕТ СН'!$H$5-'СЕТ СН'!$H$20</f>
        <v>5524.4739169599998</v>
      </c>
      <c r="J98" s="36">
        <f>SUMIFS(СВЦЭМ!$C$39:$C$782,СВЦЭМ!$A$39:$A$782,$A98,СВЦЭМ!$B$39:$B$782,J$83)+'СЕТ СН'!$H$12+СВЦЭМ!$D$10+'СЕТ СН'!$H$5-'СЕТ СН'!$H$20</f>
        <v>5473.8656442900001</v>
      </c>
      <c r="K98" s="36">
        <f>SUMIFS(СВЦЭМ!$C$39:$C$782,СВЦЭМ!$A$39:$A$782,$A98,СВЦЭМ!$B$39:$B$782,K$83)+'СЕТ СН'!$H$12+СВЦЭМ!$D$10+'СЕТ СН'!$H$5-'СЕТ СН'!$H$20</f>
        <v>5435.2839482700001</v>
      </c>
      <c r="L98" s="36">
        <f>SUMIFS(СВЦЭМ!$C$39:$C$782,СВЦЭМ!$A$39:$A$782,$A98,СВЦЭМ!$B$39:$B$782,L$83)+'СЕТ СН'!$H$12+СВЦЭМ!$D$10+'СЕТ СН'!$H$5-'СЕТ СН'!$H$20</f>
        <v>5422.47767742</v>
      </c>
      <c r="M98" s="36">
        <f>SUMIFS(СВЦЭМ!$C$39:$C$782,СВЦЭМ!$A$39:$A$782,$A98,СВЦЭМ!$B$39:$B$782,M$83)+'СЕТ СН'!$H$12+СВЦЭМ!$D$10+'СЕТ СН'!$H$5-'СЕТ СН'!$H$20</f>
        <v>5425.2244497400006</v>
      </c>
      <c r="N98" s="36">
        <f>SUMIFS(СВЦЭМ!$C$39:$C$782,СВЦЭМ!$A$39:$A$782,$A98,СВЦЭМ!$B$39:$B$782,N$83)+'СЕТ СН'!$H$12+СВЦЭМ!$D$10+'СЕТ СН'!$H$5-'СЕТ СН'!$H$20</f>
        <v>5443.6272477300008</v>
      </c>
      <c r="O98" s="36">
        <f>SUMIFS(СВЦЭМ!$C$39:$C$782,СВЦЭМ!$A$39:$A$782,$A98,СВЦЭМ!$B$39:$B$782,O$83)+'СЕТ СН'!$H$12+СВЦЭМ!$D$10+'СЕТ СН'!$H$5-'СЕТ СН'!$H$20</f>
        <v>5429.9774580700005</v>
      </c>
      <c r="P98" s="36">
        <f>SUMIFS(СВЦЭМ!$C$39:$C$782,СВЦЭМ!$A$39:$A$782,$A98,СВЦЭМ!$B$39:$B$782,P$83)+'СЕТ СН'!$H$12+СВЦЭМ!$D$10+'СЕТ СН'!$H$5-'СЕТ СН'!$H$20</f>
        <v>5424.0652156200003</v>
      </c>
      <c r="Q98" s="36">
        <f>SUMIFS(СВЦЭМ!$C$39:$C$782,СВЦЭМ!$A$39:$A$782,$A98,СВЦЭМ!$B$39:$B$782,Q$83)+'СЕТ СН'!$H$12+СВЦЭМ!$D$10+'СЕТ СН'!$H$5-'СЕТ СН'!$H$20</f>
        <v>5463.0007352000002</v>
      </c>
      <c r="R98" s="36">
        <f>SUMIFS(СВЦЭМ!$C$39:$C$782,СВЦЭМ!$A$39:$A$782,$A98,СВЦЭМ!$B$39:$B$782,R$83)+'СЕТ СН'!$H$12+СВЦЭМ!$D$10+'СЕТ СН'!$H$5-'СЕТ СН'!$H$20</f>
        <v>5492.1843447299998</v>
      </c>
      <c r="S98" s="36">
        <f>SUMIFS(СВЦЭМ!$C$39:$C$782,СВЦЭМ!$A$39:$A$782,$A98,СВЦЭМ!$B$39:$B$782,S$83)+'СЕТ СН'!$H$12+СВЦЭМ!$D$10+'СЕТ СН'!$H$5-'СЕТ СН'!$H$20</f>
        <v>5456.4464770900004</v>
      </c>
      <c r="T98" s="36">
        <f>SUMIFS(СВЦЭМ!$C$39:$C$782,СВЦЭМ!$A$39:$A$782,$A98,СВЦЭМ!$B$39:$B$782,T$83)+'СЕТ СН'!$H$12+СВЦЭМ!$D$10+'СЕТ СН'!$H$5-'СЕТ СН'!$H$20</f>
        <v>5373.3550529800004</v>
      </c>
      <c r="U98" s="36">
        <f>SUMIFS(СВЦЭМ!$C$39:$C$782,СВЦЭМ!$A$39:$A$782,$A98,СВЦЭМ!$B$39:$B$782,U$83)+'СЕТ СН'!$H$12+СВЦЭМ!$D$10+'СЕТ СН'!$H$5-'СЕТ СН'!$H$20</f>
        <v>5388.8058563499999</v>
      </c>
      <c r="V98" s="36">
        <f>SUMIFS(СВЦЭМ!$C$39:$C$782,СВЦЭМ!$A$39:$A$782,$A98,СВЦЭМ!$B$39:$B$782,V$83)+'СЕТ СН'!$H$12+СВЦЭМ!$D$10+'СЕТ СН'!$H$5-'СЕТ СН'!$H$20</f>
        <v>5416.8999437900002</v>
      </c>
      <c r="W98" s="36">
        <f>SUMIFS(СВЦЭМ!$C$39:$C$782,СВЦЭМ!$A$39:$A$782,$A98,СВЦЭМ!$B$39:$B$782,W$83)+'СЕТ СН'!$H$12+СВЦЭМ!$D$10+'СЕТ СН'!$H$5-'СЕТ СН'!$H$20</f>
        <v>5437.2810088000006</v>
      </c>
      <c r="X98" s="36">
        <f>SUMIFS(СВЦЭМ!$C$39:$C$782,СВЦЭМ!$A$39:$A$782,$A98,СВЦЭМ!$B$39:$B$782,X$83)+'СЕТ СН'!$H$12+СВЦЭМ!$D$10+'СЕТ СН'!$H$5-'СЕТ СН'!$H$20</f>
        <v>5483.5935109600005</v>
      </c>
      <c r="Y98" s="36">
        <f>SUMIFS(СВЦЭМ!$C$39:$C$782,СВЦЭМ!$A$39:$A$782,$A98,СВЦЭМ!$B$39:$B$782,Y$83)+'СЕТ СН'!$H$12+СВЦЭМ!$D$10+'СЕТ СН'!$H$5-'СЕТ СН'!$H$20</f>
        <v>5539.4330236100004</v>
      </c>
    </row>
    <row r="99" spans="1:25" ht="15.75" x14ac:dyDescent="0.2">
      <c r="A99" s="35">
        <f t="shared" si="2"/>
        <v>45246</v>
      </c>
      <c r="B99" s="36">
        <f>SUMIFS(СВЦЭМ!$C$39:$C$782,СВЦЭМ!$A$39:$A$782,$A99,СВЦЭМ!$B$39:$B$782,B$83)+'СЕТ СН'!$H$12+СВЦЭМ!$D$10+'СЕТ СН'!$H$5-'СЕТ СН'!$H$20</f>
        <v>5526.22255537</v>
      </c>
      <c r="C99" s="36">
        <f>SUMIFS(СВЦЭМ!$C$39:$C$782,СВЦЭМ!$A$39:$A$782,$A99,СВЦЭМ!$B$39:$B$782,C$83)+'СЕТ СН'!$H$12+СВЦЭМ!$D$10+'СЕТ СН'!$H$5-'СЕТ СН'!$H$20</f>
        <v>5561.0271175300004</v>
      </c>
      <c r="D99" s="36">
        <f>SUMIFS(СВЦЭМ!$C$39:$C$782,СВЦЭМ!$A$39:$A$782,$A99,СВЦЭМ!$B$39:$B$782,D$83)+'СЕТ СН'!$H$12+СВЦЭМ!$D$10+'СЕТ СН'!$H$5-'СЕТ СН'!$H$20</f>
        <v>5594.7835163700001</v>
      </c>
      <c r="E99" s="36">
        <f>SUMIFS(СВЦЭМ!$C$39:$C$782,СВЦЭМ!$A$39:$A$782,$A99,СВЦЭМ!$B$39:$B$782,E$83)+'СЕТ СН'!$H$12+СВЦЭМ!$D$10+'СЕТ СН'!$H$5-'СЕТ СН'!$H$20</f>
        <v>5589.0129957300005</v>
      </c>
      <c r="F99" s="36">
        <f>SUMIFS(СВЦЭМ!$C$39:$C$782,СВЦЭМ!$A$39:$A$782,$A99,СВЦЭМ!$B$39:$B$782,F$83)+'СЕТ СН'!$H$12+СВЦЭМ!$D$10+'СЕТ СН'!$H$5-'СЕТ СН'!$H$20</f>
        <v>5580.9508251400002</v>
      </c>
      <c r="G99" s="36">
        <f>SUMIFS(СВЦЭМ!$C$39:$C$782,СВЦЭМ!$A$39:$A$782,$A99,СВЦЭМ!$B$39:$B$782,G$83)+'СЕТ СН'!$H$12+СВЦЭМ!$D$10+'СЕТ СН'!$H$5-'СЕТ СН'!$H$20</f>
        <v>5575.3044292800005</v>
      </c>
      <c r="H99" s="36">
        <f>SUMIFS(СВЦЭМ!$C$39:$C$782,СВЦЭМ!$A$39:$A$782,$A99,СВЦЭМ!$B$39:$B$782,H$83)+'СЕТ СН'!$H$12+СВЦЭМ!$D$10+'СЕТ СН'!$H$5-'СЕТ СН'!$H$20</f>
        <v>5509.2687369600008</v>
      </c>
      <c r="I99" s="36">
        <f>SUMIFS(СВЦЭМ!$C$39:$C$782,СВЦЭМ!$A$39:$A$782,$A99,СВЦЭМ!$B$39:$B$782,I$83)+'СЕТ СН'!$H$12+СВЦЭМ!$D$10+'СЕТ СН'!$H$5-'СЕТ СН'!$H$20</f>
        <v>5466.0405969500007</v>
      </c>
      <c r="J99" s="36">
        <f>SUMIFS(СВЦЭМ!$C$39:$C$782,СВЦЭМ!$A$39:$A$782,$A99,СВЦЭМ!$B$39:$B$782,J$83)+'СЕТ СН'!$H$12+СВЦЭМ!$D$10+'СЕТ СН'!$H$5-'СЕТ СН'!$H$20</f>
        <v>5437.9536932000001</v>
      </c>
      <c r="K99" s="36">
        <f>SUMIFS(СВЦЭМ!$C$39:$C$782,СВЦЭМ!$A$39:$A$782,$A99,СВЦЭМ!$B$39:$B$782,K$83)+'СЕТ СН'!$H$12+СВЦЭМ!$D$10+'СЕТ СН'!$H$5-'СЕТ СН'!$H$20</f>
        <v>5435.89853236</v>
      </c>
      <c r="L99" s="36">
        <f>SUMIFS(СВЦЭМ!$C$39:$C$782,СВЦЭМ!$A$39:$A$782,$A99,СВЦЭМ!$B$39:$B$782,L$83)+'СЕТ СН'!$H$12+СВЦЭМ!$D$10+'СЕТ СН'!$H$5-'СЕТ СН'!$H$20</f>
        <v>5470.8417108400008</v>
      </c>
      <c r="M99" s="36">
        <f>SUMIFS(СВЦЭМ!$C$39:$C$782,СВЦЭМ!$A$39:$A$782,$A99,СВЦЭМ!$B$39:$B$782,M$83)+'СЕТ СН'!$H$12+СВЦЭМ!$D$10+'СЕТ СН'!$H$5-'СЕТ СН'!$H$20</f>
        <v>5479.3975266300004</v>
      </c>
      <c r="N99" s="36">
        <f>SUMIFS(СВЦЭМ!$C$39:$C$782,СВЦЭМ!$A$39:$A$782,$A99,СВЦЭМ!$B$39:$B$782,N$83)+'СЕТ СН'!$H$12+СВЦЭМ!$D$10+'СЕТ СН'!$H$5-'СЕТ СН'!$H$20</f>
        <v>5504.9274108400004</v>
      </c>
      <c r="O99" s="36">
        <f>SUMIFS(СВЦЭМ!$C$39:$C$782,СВЦЭМ!$A$39:$A$782,$A99,СВЦЭМ!$B$39:$B$782,O$83)+'СЕТ СН'!$H$12+СВЦЭМ!$D$10+'СЕТ СН'!$H$5-'СЕТ СН'!$H$20</f>
        <v>5500.0179798999998</v>
      </c>
      <c r="P99" s="36">
        <f>SUMIFS(СВЦЭМ!$C$39:$C$782,СВЦЭМ!$A$39:$A$782,$A99,СВЦЭМ!$B$39:$B$782,P$83)+'СЕТ СН'!$H$12+СВЦЭМ!$D$10+'СЕТ СН'!$H$5-'СЕТ СН'!$H$20</f>
        <v>5481.4875382800001</v>
      </c>
      <c r="Q99" s="36">
        <f>SUMIFS(СВЦЭМ!$C$39:$C$782,СВЦЭМ!$A$39:$A$782,$A99,СВЦЭМ!$B$39:$B$782,Q$83)+'СЕТ СН'!$H$12+СВЦЭМ!$D$10+'СЕТ СН'!$H$5-'СЕТ СН'!$H$20</f>
        <v>5483.6452198900006</v>
      </c>
      <c r="R99" s="36">
        <f>SUMIFS(СВЦЭМ!$C$39:$C$782,СВЦЭМ!$A$39:$A$782,$A99,СВЦЭМ!$B$39:$B$782,R$83)+'СЕТ СН'!$H$12+СВЦЭМ!$D$10+'СЕТ СН'!$H$5-'СЕТ СН'!$H$20</f>
        <v>5532.5651198300002</v>
      </c>
      <c r="S99" s="36">
        <f>SUMIFS(СВЦЭМ!$C$39:$C$782,СВЦЭМ!$A$39:$A$782,$A99,СВЦЭМ!$B$39:$B$782,S$83)+'СЕТ СН'!$H$12+СВЦЭМ!$D$10+'СЕТ СН'!$H$5-'СЕТ СН'!$H$20</f>
        <v>5490.6129165300008</v>
      </c>
      <c r="T99" s="36">
        <f>SUMIFS(СВЦЭМ!$C$39:$C$782,СВЦЭМ!$A$39:$A$782,$A99,СВЦЭМ!$B$39:$B$782,T$83)+'СЕТ СН'!$H$12+СВЦЭМ!$D$10+'СЕТ СН'!$H$5-'СЕТ СН'!$H$20</f>
        <v>5389.1966605699999</v>
      </c>
      <c r="U99" s="36">
        <f>SUMIFS(СВЦЭМ!$C$39:$C$782,СВЦЭМ!$A$39:$A$782,$A99,СВЦЭМ!$B$39:$B$782,U$83)+'СЕТ СН'!$H$12+СВЦЭМ!$D$10+'СЕТ СН'!$H$5-'СЕТ СН'!$H$20</f>
        <v>5390.5892593400004</v>
      </c>
      <c r="V99" s="36">
        <f>SUMIFS(СВЦЭМ!$C$39:$C$782,СВЦЭМ!$A$39:$A$782,$A99,СВЦЭМ!$B$39:$B$782,V$83)+'СЕТ СН'!$H$12+СВЦЭМ!$D$10+'СЕТ СН'!$H$5-'СЕТ СН'!$H$20</f>
        <v>5418.7754198399998</v>
      </c>
      <c r="W99" s="36">
        <f>SUMIFS(СВЦЭМ!$C$39:$C$782,СВЦЭМ!$A$39:$A$782,$A99,СВЦЭМ!$B$39:$B$782,W$83)+'СЕТ СН'!$H$12+СВЦЭМ!$D$10+'СЕТ СН'!$H$5-'СЕТ СН'!$H$20</f>
        <v>5442.6097825500001</v>
      </c>
      <c r="X99" s="36">
        <f>SUMIFS(СВЦЭМ!$C$39:$C$782,СВЦЭМ!$A$39:$A$782,$A99,СВЦЭМ!$B$39:$B$782,X$83)+'СЕТ СН'!$H$12+СВЦЭМ!$D$10+'СЕТ СН'!$H$5-'СЕТ СН'!$H$20</f>
        <v>5476.0852743600008</v>
      </c>
      <c r="Y99" s="36">
        <f>SUMIFS(СВЦЭМ!$C$39:$C$782,СВЦЭМ!$A$39:$A$782,$A99,СВЦЭМ!$B$39:$B$782,Y$83)+'СЕТ СН'!$H$12+СВЦЭМ!$D$10+'СЕТ СН'!$H$5-'СЕТ СН'!$H$20</f>
        <v>5526.1697825200008</v>
      </c>
    </row>
    <row r="100" spans="1:25" ht="15.75" x14ac:dyDescent="0.2">
      <c r="A100" s="35">
        <f t="shared" si="2"/>
        <v>45247</v>
      </c>
      <c r="B100" s="36">
        <f>SUMIFS(СВЦЭМ!$C$39:$C$782,СВЦЭМ!$A$39:$A$782,$A100,СВЦЭМ!$B$39:$B$782,B$83)+'СЕТ СН'!$H$12+СВЦЭМ!$D$10+'СЕТ СН'!$H$5-'СЕТ СН'!$H$20</f>
        <v>5559.7270485900008</v>
      </c>
      <c r="C100" s="36">
        <f>SUMIFS(СВЦЭМ!$C$39:$C$782,СВЦЭМ!$A$39:$A$782,$A100,СВЦЭМ!$B$39:$B$782,C$83)+'СЕТ СН'!$H$12+СВЦЭМ!$D$10+'СЕТ СН'!$H$5-'СЕТ СН'!$H$20</f>
        <v>5610.7735867400006</v>
      </c>
      <c r="D100" s="36">
        <f>SUMIFS(СВЦЭМ!$C$39:$C$782,СВЦЭМ!$A$39:$A$782,$A100,СВЦЭМ!$B$39:$B$782,D$83)+'СЕТ СН'!$H$12+СВЦЭМ!$D$10+'СЕТ СН'!$H$5-'СЕТ СН'!$H$20</f>
        <v>5626.7514129000001</v>
      </c>
      <c r="E100" s="36">
        <f>SUMIFS(СВЦЭМ!$C$39:$C$782,СВЦЭМ!$A$39:$A$782,$A100,СВЦЭМ!$B$39:$B$782,E$83)+'СЕТ СН'!$H$12+СВЦЭМ!$D$10+'СЕТ СН'!$H$5-'СЕТ СН'!$H$20</f>
        <v>5625.8104759500002</v>
      </c>
      <c r="F100" s="36">
        <f>SUMIFS(СВЦЭМ!$C$39:$C$782,СВЦЭМ!$A$39:$A$782,$A100,СВЦЭМ!$B$39:$B$782,F$83)+'СЕТ СН'!$H$12+СВЦЭМ!$D$10+'СЕТ СН'!$H$5-'СЕТ СН'!$H$20</f>
        <v>5616.2533624000007</v>
      </c>
      <c r="G100" s="36">
        <f>SUMIFS(СВЦЭМ!$C$39:$C$782,СВЦЭМ!$A$39:$A$782,$A100,СВЦЭМ!$B$39:$B$782,G$83)+'СЕТ СН'!$H$12+СВЦЭМ!$D$10+'СЕТ СН'!$H$5-'СЕТ СН'!$H$20</f>
        <v>5616.4736168300005</v>
      </c>
      <c r="H100" s="36">
        <f>SUMIFS(СВЦЭМ!$C$39:$C$782,СВЦЭМ!$A$39:$A$782,$A100,СВЦЭМ!$B$39:$B$782,H$83)+'СЕТ СН'!$H$12+СВЦЭМ!$D$10+'СЕТ СН'!$H$5-'СЕТ СН'!$H$20</f>
        <v>5562.9958282900006</v>
      </c>
      <c r="I100" s="36">
        <f>SUMIFS(СВЦЭМ!$C$39:$C$782,СВЦЭМ!$A$39:$A$782,$A100,СВЦЭМ!$B$39:$B$782,I$83)+'СЕТ СН'!$H$12+СВЦЭМ!$D$10+'СЕТ СН'!$H$5-'СЕТ СН'!$H$20</f>
        <v>5475.4478811500003</v>
      </c>
      <c r="J100" s="36">
        <f>SUMIFS(СВЦЭМ!$C$39:$C$782,СВЦЭМ!$A$39:$A$782,$A100,СВЦЭМ!$B$39:$B$782,J$83)+'СЕТ СН'!$H$12+СВЦЭМ!$D$10+'СЕТ СН'!$H$5-'СЕТ СН'!$H$20</f>
        <v>5381.5571199000005</v>
      </c>
      <c r="K100" s="36">
        <f>SUMIFS(СВЦЭМ!$C$39:$C$782,СВЦЭМ!$A$39:$A$782,$A100,СВЦЭМ!$B$39:$B$782,K$83)+'СЕТ СН'!$H$12+СВЦЭМ!$D$10+'СЕТ СН'!$H$5-'СЕТ СН'!$H$20</f>
        <v>5390.5038975400003</v>
      </c>
      <c r="L100" s="36">
        <f>SUMIFS(СВЦЭМ!$C$39:$C$782,СВЦЭМ!$A$39:$A$782,$A100,СВЦЭМ!$B$39:$B$782,L$83)+'СЕТ СН'!$H$12+СВЦЭМ!$D$10+'СЕТ СН'!$H$5-'СЕТ СН'!$H$20</f>
        <v>5390.07655626</v>
      </c>
      <c r="M100" s="36">
        <f>SUMIFS(СВЦЭМ!$C$39:$C$782,СВЦЭМ!$A$39:$A$782,$A100,СВЦЭМ!$B$39:$B$782,M$83)+'СЕТ СН'!$H$12+СВЦЭМ!$D$10+'СЕТ СН'!$H$5-'СЕТ СН'!$H$20</f>
        <v>5412.2836966900004</v>
      </c>
      <c r="N100" s="36">
        <f>SUMIFS(СВЦЭМ!$C$39:$C$782,СВЦЭМ!$A$39:$A$782,$A100,СВЦЭМ!$B$39:$B$782,N$83)+'СЕТ СН'!$H$12+СВЦЭМ!$D$10+'СЕТ СН'!$H$5-'СЕТ СН'!$H$20</f>
        <v>5431.9823703700004</v>
      </c>
      <c r="O100" s="36">
        <f>SUMIFS(СВЦЭМ!$C$39:$C$782,СВЦЭМ!$A$39:$A$782,$A100,СВЦЭМ!$B$39:$B$782,O$83)+'СЕТ СН'!$H$12+СВЦЭМ!$D$10+'СЕТ СН'!$H$5-'СЕТ СН'!$H$20</f>
        <v>5471.6508307100003</v>
      </c>
      <c r="P100" s="36">
        <f>SUMIFS(СВЦЭМ!$C$39:$C$782,СВЦЭМ!$A$39:$A$782,$A100,СВЦЭМ!$B$39:$B$782,P$83)+'СЕТ СН'!$H$12+СВЦЭМ!$D$10+'СЕТ СН'!$H$5-'СЕТ СН'!$H$20</f>
        <v>5533.1709370400004</v>
      </c>
      <c r="Q100" s="36">
        <f>SUMIFS(СВЦЭМ!$C$39:$C$782,СВЦЭМ!$A$39:$A$782,$A100,СВЦЭМ!$B$39:$B$782,Q$83)+'СЕТ СН'!$H$12+СВЦЭМ!$D$10+'СЕТ СН'!$H$5-'СЕТ СН'!$H$20</f>
        <v>5513.5983182500004</v>
      </c>
      <c r="R100" s="36">
        <f>SUMIFS(СВЦЭМ!$C$39:$C$782,СВЦЭМ!$A$39:$A$782,$A100,СВЦЭМ!$B$39:$B$782,R$83)+'СЕТ СН'!$H$12+СВЦЭМ!$D$10+'СЕТ СН'!$H$5-'СЕТ СН'!$H$20</f>
        <v>5521.2757241700001</v>
      </c>
      <c r="S100" s="36">
        <f>SUMIFS(СВЦЭМ!$C$39:$C$782,СВЦЭМ!$A$39:$A$782,$A100,СВЦЭМ!$B$39:$B$782,S$83)+'СЕТ СН'!$H$12+СВЦЭМ!$D$10+'СЕТ СН'!$H$5-'СЕТ СН'!$H$20</f>
        <v>5472.43695931</v>
      </c>
      <c r="T100" s="36">
        <f>SUMIFS(СВЦЭМ!$C$39:$C$782,СВЦЭМ!$A$39:$A$782,$A100,СВЦЭМ!$B$39:$B$782,T$83)+'СЕТ СН'!$H$12+СВЦЭМ!$D$10+'СЕТ СН'!$H$5-'СЕТ СН'!$H$20</f>
        <v>5405.0491848399997</v>
      </c>
      <c r="U100" s="36">
        <f>SUMIFS(СВЦЭМ!$C$39:$C$782,СВЦЭМ!$A$39:$A$782,$A100,СВЦЭМ!$B$39:$B$782,U$83)+'СЕТ СН'!$H$12+СВЦЭМ!$D$10+'СЕТ СН'!$H$5-'СЕТ СН'!$H$20</f>
        <v>5390.2589312500004</v>
      </c>
      <c r="V100" s="36">
        <f>SUMIFS(СВЦЭМ!$C$39:$C$782,СВЦЭМ!$A$39:$A$782,$A100,СВЦЭМ!$B$39:$B$782,V$83)+'СЕТ СН'!$H$12+СВЦЭМ!$D$10+'СЕТ СН'!$H$5-'СЕТ СН'!$H$20</f>
        <v>5458.2495097800002</v>
      </c>
      <c r="W100" s="36">
        <f>SUMIFS(СВЦЭМ!$C$39:$C$782,СВЦЭМ!$A$39:$A$782,$A100,СВЦЭМ!$B$39:$B$782,W$83)+'СЕТ СН'!$H$12+СВЦЭМ!$D$10+'СЕТ СН'!$H$5-'СЕТ СН'!$H$20</f>
        <v>5468.2772223100001</v>
      </c>
      <c r="X100" s="36">
        <f>SUMIFS(СВЦЭМ!$C$39:$C$782,СВЦЭМ!$A$39:$A$782,$A100,СВЦЭМ!$B$39:$B$782,X$83)+'СЕТ СН'!$H$12+СВЦЭМ!$D$10+'СЕТ СН'!$H$5-'СЕТ СН'!$H$20</f>
        <v>5476.5112937800004</v>
      </c>
      <c r="Y100" s="36">
        <f>SUMIFS(СВЦЭМ!$C$39:$C$782,СВЦЭМ!$A$39:$A$782,$A100,СВЦЭМ!$B$39:$B$782,Y$83)+'СЕТ СН'!$H$12+СВЦЭМ!$D$10+'СЕТ СН'!$H$5-'СЕТ СН'!$H$20</f>
        <v>5567.7354326200002</v>
      </c>
    </row>
    <row r="101" spans="1:25" ht="15.75" x14ac:dyDescent="0.2">
      <c r="A101" s="35">
        <f t="shared" si="2"/>
        <v>45248</v>
      </c>
      <c r="B101" s="36">
        <f>SUMIFS(СВЦЭМ!$C$39:$C$782,СВЦЭМ!$A$39:$A$782,$A101,СВЦЭМ!$B$39:$B$782,B$83)+'СЕТ СН'!$H$12+СВЦЭМ!$D$10+'СЕТ СН'!$H$5-'СЕТ СН'!$H$20</f>
        <v>5564.7961038499998</v>
      </c>
      <c r="C101" s="36">
        <f>SUMIFS(СВЦЭМ!$C$39:$C$782,СВЦЭМ!$A$39:$A$782,$A101,СВЦЭМ!$B$39:$B$782,C$83)+'СЕТ СН'!$H$12+СВЦЭМ!$D$10+'СЕТ СН'!$H$5-'СЕТ СН'!$H$20</f>
        <v>5545.6027926700008</v>
      </c>
      <c r="D101" s="36">
        <f>SUMIFS(СВЦЭМ!$C$39:$C$782,СВЦЭМ!$A$39:$A$782,$A101,СВЦЭМ!$B$39:$B$782,D$83)+'СЕТ СН'!$H$12+СВЦЭМ!$D$10+'СЕТ СН'!$H$5-'СЕТ СН'!$H$20</f>
        <v>5570.6458736000004</v>
      </c>
      <c r="E101" s="36">
        <f>SUMIFS(СВЦЭМ!$C$39:$C$782,СВЦЭМ!$A$39:$A$782,$A101,СВЦЭМ!$B$39:$B$782,E$83)+'СЕТ СН'!$H$12+СВЦЭМ!$D$10+'СЕТ СН'!$H$5-'СЕТ СН'!$H$20</f>
        <v>5581.9921723300004</v>
      </c>
      <c r="F101" s="36">
        <f>SUMIFS(СВЦЭМ!$C$39:$C$782,СВЦЭМ!$A$39:$A$782,$A101,СВЦЭМ!$B$39:$B$782,F$83)+'СЕТ СН'!$H$12+СВЦЭМ!$D$10+'СЕТ СН'!$H$5-'СЕТ СН'!$H$20</f>
        <v>5585.9855325099998</v>
      </c>
      <c r="G101" s="36">
        <f>SUMIFS(СВЦЭМ!$C$39:$C$782,СВЦЭМ!$A$39:$A$782,$A101,СВЦЭМ!$B$39:$B$782,G$83)+'СЕТ СН'!$H$12+СВЦЭМ!$D$10+'СЕТ СН'!$H$5-'СЕТ СН'!$H$20</f>
        <v>5565.6454831200008</v>
      </c>
      <c r="H101" s="36">
        <f>SUMIFS(СВЦЭМ!$C$39:$C$782,СВЦЭМ!$A$39:$A$782,$A101,СВЦЭМ!$B$39:$B$782,H$83)+'СЕТ СН'!$H$12+СВЦЭМ!$D$10+'СЕТ СН'!$H$5-'СЕТ СН'!$H$20</f>
        <v>5555.9284158099999</v>
      </c>
      <c r="I101" s="36">
        <f>SUMIFS(СВЦЭМ!$C$39:$C$782,СВЦЭМ!$A$39:$A$782,$A101,СВЦЭМ!$B$39:$B$782,I$83)+'СЕТ СН'!$H$12+СВЦЭМ!$D$10+'СЕТ СН'!$H$5-'СЕТ СН'!$H$20</f>
        <v>5591.4202048200004</v>
      </c>
      <c r="J101" s="36">
        <f>SUMIFS(СВЦЭМ!$C$39:$C$782,СВЦЭМ!$A$39:$A$782,$A101,СВЦЭМ!$B$39:$B$782,J$83)+'СЕТ СН'!$H$12+СВЦЭМ!$D$10+'СЕТ СН'!$H$5-'СЕТ СН'!$H$20</f>
        <v>5560.9618489599998</v>
      </c>
      <c r="K101" s="36">
        <f>SUMIFS(СВЦЭМ!$C$39:$C$782,СВЦЭМ!$A$39:$A$782,$A101,СВЦЭМ!$B$39:$B$782,K$83)+'СЕТ СН'!$H$12+СВЦЭМ!$D$10+'СЕТ СН'!$H$5-'СЕТ СН'!$H$20</f>
        <v>5496.0616590300006</v>
      </c>
      <c r="L101" s="36">
        <f>SUMIFS(СВЦЭМ!$C$39:$C$782,СВЦЭМ!$A$39:$A$782,$A101,СВЦЭМ!$B$39:$B$782,L$83)+'СЕТ СН'!$H$12+СВЦЭМ!$D$10+'СЕТ СН'!$H$5-'СЕТ СН'!$H$20</f>
        <v>5474.2275645099999</v>
      </c>
      <c r="M101" s="36">
        <f>SUMIFS(СВЦЭМ!$C$39:$C$782,СВЦЭМ!$A$39:$A$782,$A101,СВЦЭМ!$B$39:$B$782,M$83)+'СЕТ СН'!$H$12+СВЦЭМ!$D$10+'СЕТ СН'!$H$5-'СЕТ СН'!$H$20</f>
        <v>5476.0047542700004</v>
      </c>
      <c r="N101" s="36">
        <f>SUMIFS(СВЦЭМ!$C$39:$C$782,СВЦЭМ!$A$39:$A$782,$A101,СВЦЭМ!$B$39:$B$782,N$83)+'СЕТ СН'!$H$12+СВЦЭМ!$D$10+'СЕТ СН'!$H$5-'СЕТ СН'!$H$20</f>
        <v>5460.4668451500002</v>
      </c>
      <c r="O101" s="36">
        <f>SUMIFS(СВЦЭМ!$C$39:$C$782,СВЦЭМ!$A$39:$A$782,$A101,СВЦЭМ!$B$39:$B$782,O$83)+'СЕТ СН'!$H$12+СВЦЭМ!$D$10+'СЕТ СН'!$H$5-'СЕТ СН'!$H$20</f>
        <v>5477.8985941000001</v>
      </c>
      <c r="P101" s="36">
        <f>SUMIFS(СВЦЭМ!$C$39:$C$782,СВЦЭМ!$A$39:$A$782,$A101,СВЦЭМ!$B$39:$B$782,P$83)+'СЕТ СН'!$H$12+СВЦЭМ!$D$10+'СЕТ СН'!$H$5-'СЕТ СН'!$H$20</f>
        <v>5522.6025926700004</v>
      </c>
      <c r="Q101" s="36">
        <f>SUMIFS(СВЦЭМ!$C$39:$C$782,СВЦЭМ!$A$39:$A$782,$A101,СВЦЭМ!$B$39:$B$782,Q$83)+'СЕТ СН'!$H$12+СВЦЭМ!$D$10+'СЕТ СН'!$H$5-'СЕТ СН'!$H$20</f>
        <v>5524.0041517999998</v>
      </c>
      <c r="R101" s="36">
        <f>SUMIFS(СВЦЭМ!$C$39:$C$782,СВЦЭМ!$A$39:$A$782,$A101,СВЦЭМ!$B$39:$B$782,R$83)+'СЕТ СН'!$H$12+СВЦЭМ!$D$10+'СЕТ СН'!$H$5-'СЕТ СН'!$H$20</f>
        <v>5532.5613713299999</v>
      </c>
      <c r="S101" s="36">
        <f>SUMIFS(СВЦЭМ!$C$39:$C$782,СВЦЭМ!$A$39:$A$782,$A101,СВЦЭМ!$B$39:$B$782,S$83)+'СЕТ СН'!$H$12+СВЦЭМ!$D$10+'СЕТ СН'!$H$5-'СЕТ СН'!$H$20</f>
        <v>5506.7144592100003</v>
      </c>
      <c r="T101" s="36">
        <f>SUMIFS(СВЦЭМ!$C$39:$C$782,СВЦЭМ!$A$39:$A$782,$A101,СВЦЭМ!$B$39:$B$782,T$83)+'СЕТ СН'!$H$12+СВЦЭМ!$D$10+'СЕТ СН'!$H$5-'СЕТ СН'!$H$20</f>
        <v>5450.2651129200003</v>
      </c>
      <c r="U101" s="36">
        <f>SUMIFS(СВЦЭМ!$C$39:$C$782,СВЦЭМ!$A$39:$A$782,$A101,СВЦЭМ!$B$39:$B$782,U$83)+'СЕТ СН'!$H$12+СВЦЭМ!$D$10+'СЕТ СН'!$H$5-'СЕТ СН'!$H$20</f>
        <v>5455.1497831100005</v>
      </c>
      <c r="V101" s="36">
        <f>SUMIFS(СВЦЭМ!$C$39:$C$782,СВЦЭМ!$A$39:$A$782,$A101,СВЦЭМ!$B$39:$B$782,V$83)+'СЕТ СН'!$H$12+СВЦЭМ!$D$10+'СЕТ СН'!$H$5-'СЕТ СН'!$H$20</f>
        <v>5483.0403319500001</v>
      </c>
      <c r="W101" s="36">
        <f>SUMIFS(СВЦЭМ!$C$39:$C$782,СВЦЭМ!$A$39:$A$782,$A101,СВЦЭМ!$B$39:$B$782,W$83)+'СЕТ СН'!$H$12+СВЦЭМ!$D$10+'СЕТ СН'!$H$5-'СЕТ СН'!$H$20</f>
        <v>5505.5524329100008</v>
      </c>
      <c r="X101" s="36">
        <f>SUMIFS(СВЦЭМ!$C$39:$C$782,СВЦЭМ!$A$39:$A$782,$A101,СВЦЭМ!$B$39:$B$782,X$83)+'СЕТ СН'!$H$12+СВЦЭМ!$D$10+'СЕТ СН'!$H$5-'СЕТ СН'!$H$20</f>
        <v>5540.99768881</v>
      </c>
      <c r="Y101" s="36">
        <f>SUMIFS(СВЦЭМ!$C$39:$C$782,СВЦЭМ!$A$39:$A$782,$A101,СВЦЭМ!$B$39:$B$782,Y$83)+'СЕТ СН'!$H$12+СВЦЭМ!$D$10+'СЕТ СН'!$H$5-'СЕТ СН'!$H$20</f>
        <v>5594.2573231200004</v>
      </c>
    </row>
    <row r="102" spans="1:25" ht="15.75" x14ac:dyDescent="0.2">
      <c r="A102" s="35">
        <f t="shared" si="2"/>
        <v>45249</v>
      </c>
      <c r="B102" s="36">
        <f>SUMIFS(СВЦЭМ!$C$39:$C$782,СВЦЭМ!$A$39:$A$782,$A102,СВЦЭМ!$B$39:$B$782,B$83)+'СЕТ СН'!$H$12+СВЦЭМ!$D$10+'СЕТ СН'!$H$5-'СЕТ СН'!$H$20</f>
        <v>5621.3648507200005</v>
      </c>
      <c r="C102" s="36">
        <f>SUMIFS(СВЦЭМ!$C$39:$C$782,СВЦЭМ!$A$39:$A$782,$A102,СВЦЭМ!$B$39:$B$782,C$83)+'СЕТ СН'!$H$12+СВЦЭМ!$D$10+'СЕТ СН'!$H$5-'СЕТ СН'!$H$20</f>
        <v>5629.8498226700003</v>
      </c>
      <c r="D102" s="36">
        <f>SUMIFS(СВЦЭМ!$C$39:$C$782,СВЦЭМ!$A$39:$A$782,$A102,СВЦЭМ!$B$39:$B$782,D$83)+'СЕТ СН'!$H$12+СВЦЭМ!$D$10+'СЕТ СН'!$H$5-'СЕТ СН'!$H$20</f>
        <v>5669.4714090500001</v>
      </c>
      <c r="E102" s="36">
        <f>SUMIFS(СВЦЭМ!$C$39:$C$782,СВЦЭМ!$A$39:$A$782,$A102,СВЦЭМ!$B$39:$B$782,E$83)+'СЕТ СН'!$H$12+СВЦЭМ!$D$10+'СЕТ СН'!$H$5-'СЕТ СН'!$H$20</f>
        <v>5679.76872929</v>
      </c>
      <c r="F102" s="36">
        <f>SUMIFS(СВЦЭМ!$C$39:$C$782,СВЦЭМ!$A$39:$A$782,$A102,СВЦЭМ!$B$39:$B$782,F$83)+'СЕТ СН'!$H$12+СВЦЭМ!$D$10+'СЕТ СН'!$H$5-'СЕТ СН'!$H$20</f>
        <v>5670.8297325599997</v>
      </c>
      <c r="G102" s="36">
        <f>SUMIFS(СВЦЭМ!$C$39:$C$782,СВЦЭМ!$A$39:$A$782,$A102,СВЦЭМ!$B$39:$B$782,G$83)+'СЕТ СН'!$H$12+СВЦЭМ!$D$10+'СЕТ СН'!$H$5-'СЕТ СН'!$H$20</f>
        <v>5676.62498572</v>
      </c>
      <c r="H102" s="36">
        <f>SUMIFS(СВЦЭМ!$C$39:$C$782,СВЦЭМ!$A$39:$A$782,$A102,СВЦЭМ!$B$39:$B$782,H$83)+'СЕТ СН'!$H$12+СВЦЭМ!$D$10+'СЕТ СН'!$H$5-'СЕТ СН'!$H$20</f>
        <v>5666.2205443599996</v>
      </c>
      <c r="I102" s="36">
        <f>SUMIFS(СВЦЭМ!$C$39:$C$782,СВЦЭМ!$A$39:$A$782,$A102,СВЦЭМ!$B$39:$B$782,I$83)+'СЕТ СН'!$H$12+СВЦЭМ!$D$10+'СЕТ СН'!$H$5-'СЕТ СН'!$H$20</f>
        <v>5657.0620304900003</v>
      </c>
      <c r="J102" s="36">
        <f>SUMIFS(СВЦЭМ!$C$39:$C$782,СВЦЭМ!$A$39:$A$782,$A102,СВЦЭМ!$B$39:$B$782,J$83)+'СЕТ СН'!$H$12+СВЦЭМ!$D$10+'СЕТ СН'!$H$5-'СЕТ СН'!$H$20</f>
        <v>5642.7549163200001</v>
      </c>
      <c r="K102" s="36">
        <f>SUMIFS(СВЦЭМ!$C$39:$C$782,СВЦЭМ!$A$39:$A$782,$A102,СВЦЭМ!$B$39:$B$782,K$83)+'СЕТ СН'!$H$12+СВЦЭМ!$D$10+'СЕТ СН'!$H$5-'СЕТ СН'!$H$20</f>
        <v>5595.4496531000004</v>
      </c>
      <c r="L102" s="36">
        <f>SUMIFS(СВЦЭМ!$C$39:$C$782,СВЦЭМ!$A$39:$A$782,$A102,СВЦЭМ!$B$39:$B$782,L$83)+'СЕТ СН'!$H$12+СВЦЭМ!$D$10+'СЕТ СН'!$H$5-'СЕТ СН'!$H$20</f>
        <v>5552.5815893500003</v>
      </c>
      <c r="M102" s="36">
        <f>SUMIFS(СВЦЭМ!$C$39:$C$782,СВЦЭМ!$A$39:$A$782,$A102,СВЦЭМ!$B$39:$B$782,M$83)+'СЕТ СН'!$H$12+СВЦЭМ!$D$10+'СЕТ СН'!$H$5-'СЕТ СН'!$H$20</f>
        <v>5544.2939784200007</v>
      </c>
      <c r="N102" s="36">
        <f>SUMIFS(СВЦЭМ!$C$39:$C$782,СВЦЭМ!$A$39:$A$782,$A102,СВЦЭМ!$B$39:$B$782,N$83)+'СЕТ СН'!$H$12+СВЦЭМ!$D$10+'СЕТ СН'!$H$5-'СЕТ СН'!$H$20</f>
        <v>5558.7843047100005</v>
      </c>
      <c r="O102" s="36">
        <f>SUMIFS(СВЦЭМ!$C$39:$C$782,СВЦЭМ!$A$39:$A$782,$A102,СВЦЭМ!$B$39:$B$782,O$83)+'СЕТ СН'!$H$12+СВЦЭМ!$D$10+'СЕТ СН'!$H$5-'СЕТ СН'!$H$20</f>
        <v>5598.3260234400004</v>
      </c>
      <c r="P102" s="36">
        <f>SUMIFS(СВЦЭМ!$C$39:$C$782,СВЦЭМ!$A$39:$A$782,$A102,СВЦЭМ!$B$39:$B$782,P$83)+'СЕТ СН'!$H$12+СВЦЭМ!$D$10+'СЕТ СН'!$H$5-'СЕТ СН'!$H$20</f>
        <v>5600.7414728500007</v>
      </c>
      <c r="Q102" s="36">
        <f>SUMIFS(СВЦЭМ!$C$39:$C$782,СВЦЭМ!$A$39:$A$782,$A102,СВЦЭМ!$B$39:$B$782,Q$83)+'СЕТ СН'!$H$12+СВЦЭМ!$D$10+'СЕТ СН'!$H$5-'СЕТ СН'!$H$20</f>
        <v>5612.7997098000005</v>
      </c>
      <c r="R102" s="36">
        <f>SUMIFS(СВЦЭМ!$C$39:$C$782,СВЦЭМ!$A$39:$A$782,$A102,СВЦЭМ!$B$39:$B$782,R$83)+'СЕТ СН'!$H$12+СВЦЭМ!$D$10+'СЕТ СН'!$H$5-'СЕТ СН'!$H$20</f>
        <v>5596.0736983400002</v>
      </c>
      <c r="S102" s="36">
        <f>SUMIFS(СВЦЭМ!$C$39:$C$782,СВЦЭМ!$A$39:$A$782,$A102,СВЦЭМ!$B$39:$B$782,S$83)+'СЕТ СН'!$H$12+СВЦЭМ!$D$10+'СЕТ СН'!$H$5-'СЕТ СН'!$H$20</f>
        <v>5574.6913422100006</v>
      </c>
      <c r="T102" s="36">
        <f>SUMIFS(СВЦЭМ!$C$39:$C$782,СВЦЭМ!$A$39:$A$782,$A102,СВЦЭМ!$B$39:$B$782,T$83)+'СЕТ СН'!$H$12+СВЦЭМ!$D$10+'СЕТ СН'!$H$5-'СЕТ СН'!$H$20</f>
        <v>5519.3900092800004</v>
      </c>
      <c r="U102" s="36">
        <f>SUMIFS(СВЦЭМ!$C$39:$C$782,СВЦЭМ!$A$39:$A$782,$A102,СВЦЭМ!$B$39:$B$782,U$83)+'СЕТ СН'!$H$12+СВЦЭМ!$D$10+'СЕТ СН'!$H$5-'СЕТ СН'!$H$20</f>
        <v>5521.4588714500005</v>
      </c>
      <c r="V102" s="36">
        <f>SUMIFS(СВЦЭМ!$C$39:$C$782,СВЦЭМ!$A$39:$A$782,$A102,СВЦЭМ!$B$39:$B$782,V$83)+'СЕТ СН'!$H$12+СВЦЭМ!$D$10+'СЕТ СН'!$H$5-'СЕТ СН'!$H$20</f>
        <v>5553.5399274299998</v>
      </c>
      <c r="W102" s="36">
        <f>SUMIFS(СВЦЭМ!$C$39:$C$782,СВЦЭМ!$A$39:$A$782,$A102,СВЦЭМ!$B$39:$B$782,W$83)+'СЕТ СН'!$H$12+СВЦЭМ!$D$10+'СЕТ СН'!$H$5-'СЕТ СН'!$H$20</f>
        <v>5571.4600387299997</v>
      </c>
      <c r="X102" s="36">
        <f>SUMIFS(СВЦЭМ!$C$39:$C$782,СВЦЭМ!$A$39:$A$782,$A102,СВЦЭМ!$B$39:$B$782,X$83)+'СЕТ СН'!$H$12+СВЦЭМ!$D$10+'СЕТ СН'!$H$5-'СЕТ СН'!$H$20</f>
        <v>5616.1036662300003</v>
      </c>
      <c r="Y102" s="36">
        <f>SUMIFS(СВЦЭМ!$C$39:$C$782,СВЦЭМ!$A$39:$A$782,$A102,СВЦЭМ!$B$39:$B$782,Y$83)+'СЕТ СН'!$H$12+СВЦЭМ!$D$10+'СЕТ СН'!$H$5-'СЕТ СН'!$H$20</f>
        <v>5661.2935793399993</v>
      </c>
    </row>
    <row r="103" spans="1:25" ht="15.75" x14ac:dyDescent="0.2">
      <c r="A103" s="35">
        <f t="shared" si="2"/>
        <v>45250</v>
      </c>
      <c r="B103" s="36">
        <f>SUMIFS(СВЦЭМ!$C$39:$C$782,СВЦЭМ!$A$39:$A$782,$A103,СВЦЭМ!$B$39:$B$782,B$83)+'СЕТ СН'!$H$12+СВЦЭМ!$D$10+'СЕТ СН'!$H$5-'СЕТ СН'!$H$20</f>
        <v>5603.1539458500001</v>
      </c>
      <c r="C103" s="36">
        <f>SUMIFS(СВЦЭМ!$C$39:$C$782,СВЦЭМ!$A$39:$A$782,$A103,СВЦЭМ!$B$39:$B$782,C$83)+'СЕТ СН'!$H$12+СВЦЭМ!$D$10+'СЕТ СН'!$H$5-'СЕТ СН'!$H$20</f>
        <v>5646.2065756699994</v>
      </c>
      <c r="D103" s="36">
        <f>SUMIFS(СВЦЭМ!$C$39:$C$782,СВЦЭМ!$A$39:$A$782,$A103,СВЦЭМ!$B$39:$B$782,D$83)+'СЕТ СН'!$H$12+СВЦЭМ!$D$10+'СЕТ СН'!$H$5-'СЕТ СН'!$H$20</f>
        <v>5709.0904486899999</v>
      </c>
      <c r="E103" s="36">
        <f>SUMIFS(СВЦЭМ!$C$39:$C$782,СВЦЭМ!$A$39:$A$782,$A103,СВЦЭМ!$B$39:$B$782,E$83)+'СЕТ СН'!$H$12+СВЦЭМ!$D$10+'СЕТ СН'!$H$5-'СЕТ СН'!$H$20</f>
        <v>5688.9335093299997</v>
      </c>
      <c r="F103" s="36">
        <f>SUMIFS(СВЦЭМ!$C$39:$C$782,СВЦЭМ!$A$39:$A$782,$A103,СВЦЭМ!$B$39:$B$782,F$83)+'СЕТ СН'!$H$12+СВЦЭМ!$D$10+'СЕТ СН'!$H$5-'СЕТ СН'!$H$20</f>
        <v>5682.1272008100004</v>
      </c>
      <c r="G103" s="36">
        <f>SUMIFS(СВЦЭМ!$C$39:$C$782,СВЦЭМ!$A$39:$A$782,$A103,СВЦЭМ!$B$39:$B$782,G$83)+'СЕТ СН'!$H$12+СВЦЭМ!$D$10+'СЕТ СН'!$H$5-'СЕТ СН'!$H$20</f>
        <v>5685.9909024200006</v>
      </c>
      <c r="H103" s="36">
        <f>SUMIFS(СВЦЭМ!$C$39:$C$782,СВЦЭМ!$A$39:$A$782,$A103,СВЦЭМ!$B$39:$B$782,H$83)+'СЕТ СН'!$H$12+СВЦЭМ!$D$10+'СЕТ СН'!$H$5-'СЕТ СН'!$H$20</f>
        <v>5638.3427471900004</v>
      </c>
      <c r="I103" s="36">
        <f>SUMIFS(СВЦЭМ!$C$39:$C$782,СВЦЭМ!$A$39:$A$782,$A103,СВЦЭМ!$B$39:$B$782,I$83)+'СЕТ СН'!$H$12+СВЦЭМ!$D$10+'СЕТ СН'!$H$5-'СЕТ СН'!$H$20</f>
        <v>5591.9485351900003</v>
      </c>
      <c r="J103" s="36">
        <f>SUMIFS(СВЦЭМ!$C$39:$C$782,СВЦЭМ!$A$39:$A$782,$A103,СВЦЭМ!$B$39:$B$782,J$83)+'СЕТ СН'!$H$12+СВЦЭМ!$D$10+'СЕТ СН'!$H$5-'СЕТ СН'!$H$20</f>
        <v>5571.7137515100003</v>
      </c>
      <c r="K103" s="36">
        <f>SUMIFS(СВЦЭМ!$C$39:$C$782,СВЦЭМ!$A$39:$A$782,$A103,СВЦЭМ!$B$39:$B$782,K$83)+'СЕТ СН'!$H$12+СВЦЭМ!$D$10+'СЕТ СН'!$H$5-'СЕТ СН'!$H$20</f>
        <v>5519.2572963500006</v>
      </c>
      <c r="L103" s="36">
        <f>SUMIFS(СВЦЭМ!$C$39:$C$782,СВЦЭМ!$A$39:$A$782,$A103,СВЦЭМ!$B$39:$B$782,L$83)+'СЕТ СН'!$H$12+СВЦЭМ!$D$10+'СЕТ СН'!$H$5-'СЕТ СН'!$H$20</f>
        <v>5551.68696645</v>
      </c>
      <c r="M103" s="36">
        <f>SUMIFS(СВЦЭМ!$C$39:$C$782,СВЦЭМ!$A$39:$A$782,$A103,СВЦЭМ!$B$39:$B$782,M$83)+'СЕТ СН'!$H$12+СВЦЭМ!$D$10+'СЕТ СН'!$H$5-'СЕТ СН'!$H$20</f>
        <v>5572.30829782</v>
      </c>
      <c r="N103" s="36">
        <f>SUMIFS(СВЦЭМ!$C$39:$C$782,СВЦЭМ!$A$39:$A$782,$A103,СВЦЭМ!$B$39:$B$782,N$83)+'СЕТ СН'!$H$12+СВЦЭМ!$D$10+'СЕТ СН'!$H$5-'СЕТ СН'!$H$20</f>
        <v>5583.5577492800003</v>
      </c>
      <c r="O103" s="36">
        <f>SUMIFS(СВЦЭМ!$C$39:$C$782,СВЦЭМ!$A$39:$A$782,$A103,СВЦЭМ!$B$39:$B$782,O$83)+'СЕТ СН'!$H$12+СВЦЭМ!$D$10+'СЕТ СН'!$H$5-'СЕТ СН'!$H$20</f>
        <v>5606.6636883000001</v>
      </c>
      <c r="P103" s="36">
        <f>SUMIFS(СВЦЭМ!$C$39:$C$782,СВЦЭМ!$A$39:$A$782,$A103,СВЦЭМ!$B$39:$B$782,P$83)+'СЕТ СН'!$H$12+СВЦЭМ!$D$10+'СЕТ СН'!$H$5-'СЕТ СН'!$H$20</f>
        <v>5621.3016937700004</v>
      </c>
      <c r="Q103" s="36">
        <f>SUMIFS(СВЦЭМ!$C$39:$C$782,СВЦЭМ!$A$39:$A$782,$A103,СВЦЭМ!$B$39:$B$782,Q$83)+'СЕТ СН'!$H$12+СВЦЭМ!$D$10+'СЕТ СН'!$H$5-'СЕТ СН'!$H$20</f>
        <v>5619.3692513400001</v>
      </c>
      <c r="R103" s="36">
        <f>SUMIFS(СВЦЭМ!$C$39:$C$782,СВЦЭМ!$A$39:$A$782,$A103,СВЦЭМ!$B$39:$B$782,R$83)+'СЕТ СН'!$H$12+СВЦЭМ!$D$10+'СЕТ СН'!$H$5-'СЕТ СН'!$H$20</f>
        <v>5611.2442232700005</v>
      </c>
      <c r="S103" s="36">
        <f>SUMIFS(СВЦЭМ!$C$39:$C$782,СВЦЭМ!$A$39:$A$782,$A103,СВЦЭМ!$B$39:$B$782,S$83)+'СЕТ СН'!$H$12+СВЦЭМ!$D$10+'СЕТ СН'!$H$5-'СЕТ СН'!$H$20</f>
        <v>5575.7421360300004</v>
      </c>
      <c r="T103" s="36">
        <f>SUMIFS(СВЦЭМ!$C$39:$C$782,СВЦЭМ!$A$39:$A$782,$A103,СВЦЭМ!$B$39:$B$782,T$83)+'СЕТ СН'!$H$12+СВЦЭМ!$D$10+'СЕТ СН'!$H$5-'СЕТ СН'!$H$20</f>
        <v>5491.2731919899998</v>
      </c>
      <c r="U103" s="36">
        <f>SUMIFS(СВЦЭМ!$C$39:$C$782,СВЦЭМ!$A$39:$A$782,$A103,СВЦЭМ!$B$39:$B$782,U$83)+'СЕТ СН'!$H$12+СВЦЭМ!$D$10+'СЕТ СН'!$H$5-'СЕТ СН'!$H$20</f>
        <v>5500.4655140600007</v>
      </c>
      <c r="V103" s="36">
        <f>SUMIFS(СВЦЭМ!$C$39:$C$782,СВЦЭМ!$A$39:$A$782,$A103,СВЦЭМ!$B$39:$B$782,V$83)+'СЕТ СН'!$H$12+СВЦЭМ!$D$10+'СЕТ СН'!$H$5-'СЕТ СН'!$H$20</f>
        <v>5527.6433267900002</v>
      </c>
      <c r="W103" s="36">
        <f>SUMIFS(СВЦЭМ!$C$39:$C$782,СВЦЭМ!$A$39:$A$782,$A103,СВЦЭМ!$B$39:$B$782,W$83)+'СЕТ СН'!$H$12+СВЦЭМ!$D$10+'СЕТ СН'!$H$5-'СЕТ СН'!$H$20</f>
        <v>5543.2735917200007</v>
      </c>
      <c r="X103" s="36">
        <f>SUMIFS(СВЦЭМ!$C$39:$C$782,СВЦЭМ!$A$39:$A$782,$A103,СВЦЭМ!$B$39:$B$782,X$83)+'СЕТ СН'!$H$12+СВЦЭМ!$D$10+'СЕТ СН'!$H$5-'СЕТ СН'!$H$20</f>
        <v>5571.9835138300004</v>
      </c>
      <c r="Y103" s="36">
        <f>SUMIFS(СВЦЭМ!$C$39:$C$782,СВЦЭМ!$A$39:$A$782,$A103,СВЦЭМ!$B$39:$B$782,Y$83)+'СЕТ СН'!$H$12+СВЦЭМ!$D$10+'СЕТ СН'!$H$5-'СЕТ СН'!$H$20</f>
        <v>5617.9808369700004</v>
      </c>
    </row>
    <row r="104" spans="1:25" ht="15.75" x14ac:dyDescent="0.2">
      <c r="A104" s="35">
        <f t="shared" si="2"/>
        <v>45251</v>
      </c>
      <c r="B104" s="36">
        <f>SUMIFS(СВЦЭМ!$C$39:$C$782,СВЦЭМ!$A$39:$A$782,$A104,СВЦЭМ!$B$39:$B$782,B$83)+'СЕТ СН'!$H$12+СВЦЭМ!$D$10+'СЕТ СН'!$H$5-'СЕТ СН'!$H$20</f>
        <v>5579.2218901400001</v>
      </c>
      <c r="C104" s="36">
        <f>SUMIFS(СВЦЭМ!$C$39:$C$782,СВЦЭМ!$A$39:$A$782,$A104,СВЦЭМ!$B$39:$B$782,C$83)+'СЕТ СН'!$H$12+СВЦЭМ!$D$10+'СЕТ СН'!$H$5-'СЕТ СН'!$H$20</f>
        <v>5618.1085574099998</v>
      </c>
      <c r="D104" s="36">
        <f>SUMIFS(СВЦЭМ!$C$39:$C$782,СВЦЭМ!$A$39:$A$782,$A104,СВЦЭМ!$B$39:$B$782,D$83)+'СЕТ СН'!$H$12+СВЦЭМ!$D$10+'СЕТ СН'!$H$5-'СЕТ СН'!$H$20</f>
        <v>5649.5748017799997</v>
      </c>
      <c r="E104" s="36">
        <f>SUMIFS(СВЦЭМ!$C$39:$C$782,СВЦЭМ!$A$39:$A$782,$A104,СВЦЭМ!$B$39:$B$782,E$83)+'СЕТ СН'!$H$12+СВЦЭМ!$D$10+'СЕТ СН'!$H$5-'СЕТ СН'!$H$20</f>
        <v>5631.5447735100006</v>
      </c>
      <c r="F104" s="36">
        <f>SUMIFS(СВЦЭМ!$C$39:$C$782,СВЦЭМ!$A$39:$A$782,$A104,СВЦЭМ!$B$39:$B$782,F$83)+'СЕТ СН'!$H$12+СВЦЭМ!$D$10+'СЕТ СН'!$H$5-'СЕТ СН'!$H$20</f>
        <v>5609.9901744899998</v>
      </c>
      <c r="G104" s="36">
        <f>SUMIFS(СВЦЭМ!$C$39:$C$782,СВЦЭМ!$A$39:$A$782,$A104,СВЦЭМ!$B$39:$B$782,G$83)+'СЕТ СН'!$H$12+СВЦЭМ!$D$10+'СЕТ СН'!$H$5-'СЕТ СН'!$H$20</f>
        <v>5603.41852285</v>
      </c>
      <c r="H104" s="36">
        <f>SUMIFS(СВЦЭМ!$C$39:$C$782,СВЦЭМ!$A$39:$A$782,$A104,СВЦЭМ!$B$39:$B$782,H$83)+'СЕТ СН'!$H$12+СВЦЭМ!$D$10+'СЕТ СН'!$H$5-'СЕТ СН'!$H$20</f>
        <v>5596.0946104100003</v>
      </c>
      <c r="I104" s="36">
        <f>SUMIFS(СВЦЭМ!$C$39:$C$782,СВЦЭМ!$A$39:$A$782,$A104,СВЦЭМ!$B$39:$B$782,I$83)+'СЕТ СН'!$H$12+СВЦЭМ!$D$10+'СЕТ СН'!$H$5-'СЕТ СН'!$H$20</f>
        <v>5582.9238420199999</v>
      </c>
      <c r="J104" s="36">
        <f>SUMIFS(СВЦЭМ!$C$39:$C$782,СВЦЭМ!$A$39:$A$782,$A104,СВЦЭМ!$B$39:$B$782,J$83)+'СЕТ СН'!$H$12+СВЦЭМ!$D$10+'СЕТ СН'!$H$5-'СЕТ СН'!$H$20</f>
        <v>5533.3705528999999</v>
      </c>
      <c r="K104" s="36">
        <f>SUMIFS(СВЦЭМ!$C$39:$C$782,СВЦЭМ!$A$39:$A$782,$A104,СВЦЭМ!$B$39:$B$782,K$83)+'СЕТ СН'!$H$12+СВЦЭМ!$D$10+'СЕТ СН'!$H$5-'СЕТ СН'!$H$20</f>
        <v>5537.87904712</v>
      </c>
      <c r="L104" s="36">
        <f>SUMIFS(СВЦЭМ!$C$39:$C$782,СВЦЭМ!$A$39:$A$782,$A104,СВЦЭМ!$B$39:$B$782,L$83)+'СЕТ СН'!$H$12+СВЦЭМ!$D$10+'СЕТ СН'!$H$5-'СЕТ СН'!$H$20</f>
        <v>5585.2533554900001</v>
      </c>
      <c r="M104" s="36">
        <f>SUMIFS(СВЦЭМ!$C$39:$C$782,СВЦЭМ!$A$39:$A$782,$A104,СВЦЭМ!$B$39:$B$782,M$83)+'СЕТ СН'!$H$12+СВЦЭМ!$D$10+'СЕТ СН'!$H$5-'СЕТ СН'!$H$20</f>
        <v>5614.2560566800003</v>
      </c>
      <c r="N104" s="36">
        <f>SUMIFS(СВЦЭМ!$C$39:$C$782,СВЦЭМ!$A$39:$A$782,$A104,СВЦЭМ!$B$39:$B$782,N$83)+'СЕТ СН'!$H$12+СВЦЭМ!$D$10+'СЕТ СН'!$H$5-'СЕТ СН'!$H$20</f>
        <v>5594.3784228000004</v>
      </c>
      <c r="O104" s="36">
        <f>SUMIFS(СВЦЭМ!$C$39:$C$782,СВЦЭМ!$A$39:$A$782,$A104,СВЦЭМ!$B$39:$B$782,O$83)+'СЕТ СН'!$H$12+СВЦЭМ!$D$10+'СЕТ СН'!$H$5-'СЕТ СН'!$H$20</f>
        <v>5575.7329686100002</v>
      </c>
      <c r="P104" s="36">
        <f>SUMIFS(СВЦЭМ!$C$39:$C$782,СВЦЭМ!$A$39:$A$782,$A104,СВЦЭМ!$B$39:$B$782,P$83)+'СЕТ СН'!$H$12+СВЦЭМ!$D$10+'СЕТ СН'!$H$5-'СЕТ СН'!$H$20</f>
        <v>5582.06367684</v>
      </c>
      <c r="Q104" s="36">
        <f>SUMIFS(СВЦЭМ!$C$39:$C$782,СВЦЭМ!$A$39:$A$782,$A104,СВЦЭМ!$B$39:$B$782,Q$83)+'СЕТ СН'!$H$12+СВЦЭМ!$D$10+'СЕТ СН'!$H$5-'СЕТ СН'!$H$20</f>
        <v>5580.4528134100001</v>
      </c>
      <c r="R104" s="36">
        <f>SUMIFS(СВЦЭМ!$C$39:$C$782,СВЦЭМ!$A$39:$A$782,$A104,СВЦЭМ!$B$39:$B$782,R$83)+'СЕТ СН'!$H$12+СВЦЭМ!$D$10+'СЕТ СН'!$H$5-'СЕТ СН'!$H$20</f>
        <v>5576.8567586300005</v>
      </c>
      <c r="S104" s="36">
        <f>SUMIFS(СВЦЭМ!$C$39:$C$782,СВЦЭМ!$A$39:$A$782,$A104,СВЦЭМ!$B$39:$B$782,S$83)+'СЕТ СН'!$H$12+СВЦЭМ!$D$10+'СЕТ СН'!$H$5-'СЕТ СН'!$H$20</f>
        <v>5560.0410475900007</v>
      </c>
      <c r="T104" s="36">
        <f>SUMIFS(СВЦЭМ!$C$39:$C$782,СВЦЭМ!$A$39:$A$782,$A104,СВЦЭМ!$B$39:$B$782,T$83)+'СЕТ СН'!$H$12+СВЦЭМ!$D$10+'СЕТ СН'!$H$5-'СЕТ СН'!$H$20</f>
        <v>5505.3121617699999</v>
      </c>
      <c r="U104" s="36">
        <f>SUMIFS(СВЦЭМ!$C$39:$C$782,СВЦЭМ!$A$39:$A$782,$A104,СВЦЭМ!$B$39:$B$782,U$83)+'СЕТ СН'!$H$12+СВЦЭМ!$D$10+'СЕТ СН'!$H$5-'СЕТ СН'!$H$20</f>
        <v>5482.4946868300003</v>
      </c>
      <c r="V104" s="36">
        <f>SUMIFS(СВЦЭМ!$C$39:$C$782,СВЦЭМ!$A$39:$A$782,$A104,СВЦЭМ!$B$39:$B$782,V$83)+'СЕТ СН'!$H$12+СВЦЭМ!$D$10+'СЕТ СН'!$H$5-'СЕТ СН'!$H$20</f>
        <v>5490.0580663800001</v>
      </c>
      <c r="W104" s="36">
        <f>SUMIFS(СВЦЭМ!$C$39:$C$782,СВЦЭМ!$A$39:$A$782,$A104,СВЦЭМ!$B$39:$B$782,W$83)+'СЕТ СН'!$H$12+СВЦЭМ!$D$10+'СЕТ СН'!$H$5-'СЕТ СН'!$H$20</f>
        <v>5502.0375574899999</v>
      </c>
      <c r="X104" s="36">
        <f>SUMIFS(СВЦЭМ!$C$39:$C$782,СВЦЭМ!$A$39:$A$782,$A104,СВЦЭМ!$B$39:$B$782,X$83)+'СЕТ СН'!$H$12+СВЦЭМ!$D$10+'СЕТ СН'!$H$5-'СЕТ СН'!$H$20</f>
        <v>5531.8197421300001</v>
      </c>
      <c r="Y104" s="36">
        <f>SUMIFS(СВЦЭМ!$C$39:$C$782,СВЦЭМ!$A$39:$A$782,$A104,СВЦЭМ!$B$39:$B$782,Y$83)+'СЕТ СН'!$H$12+СВЦЭМ!$D$10+'СЕТ СН'!$H$5-'СЕТ СН'!$H$20</f>
        <v>5558.47939898</v>
      </c>
    </row>
    <row r="105" spans="1:25" ht="15.75" x14ac:dyDescent="0.2">
      <c r="A105" s="35">
        <f t="shared" si="2"/>
        <v>45252</v>
      </c>
      <c r="B105" s="36">
        <f>SUMIFS(СВЦЭМ!$C$39:$C$782,СВЦЭМ!$A$39:$A$782,$A105,СВЦЭМ!$B$39:$B$782,B$83)+'СЕТ СН'!$H$12+СВЦЭМ!$D$10+'СЕТ СН'!$H$5-'СЕТ СН'!$H$20</f>
        <v>5469.2357582100003</v>
      </c>
      <c r="C105" s="36">
        <f>SUMIFS(СВЦЭМ!$C$39:$C$782,СВЦЭМ!$A$39:$A$782,$A105,СВЦЭМ!$B$39:$B$782,C$83)+'СЕТ СН'!$H$12+СВЦЭМ!$D$10+'СЕТ СН'!$H$5-'СЕТ СН'!$H$20</f>
        <v>5516.9648781300002</v>
      </c>
      <c r="D105" s="36">
        <f>SUMIFS(СВЦЭМ!$C$39:$C$782,СВЦЭМ!$A$39:$A$782,$A105,СВЦЭМ!$B$39:$B$782,D$83)+'СЕТ СН'!$H$12+СВЦЭМ!$D$10+'СЕТ СН'!$H$5-'СЕТ СН'!$H$20</f>
        <v>5572.9859648000001</v>
      </c>
      <c r="E105" s="36">
        <f>SUMIFS(СВЦЭМ!$C$39:$C$782,СВЦЭМ!$A$39:$A$782,$A105,СВЦЭМ!$B$39:$B$782,E$83)+'СЕТ СН'!$H$12+СВЦЭМ!$D$10+'СЕТ СН'!$H$5-'СЕТ СН'!$H$20</f>
        <v>5576.9810749600001</v>
      </c>
      <c r="F105" s="36">
        <f>SUMIFS(СВЦЭМ!$C$39:$C$782,СВЦЭМ!$A$39:$A$782,$A105,СВЦЭМ!$B$39:$B$782,F$83)+'СЕТ СН'!$H$12+СВЦЭМ!$D$10+'СЕТ СН'!$H$5-'СЕТ СН'!$H$20</f>
        <v>5563.9217242100003</v>
      </c>
      <c r="G105" s="36">
        <f>SUMIFS(СВЦЭМ!$C$39:$C$782,СВЦЭМ!$A$39:$A$782,$A105,СВЦЭМ!$B$39:$B$782,G$83)+'СЕТ СН'!$H$12+СВЦЭМ!$D$10+'СЕТ СН'!$H$5-'СЕТ СН'!$H$20</f>
        <v>5554.6230171200004</v>
      </c>
      <c r="H105" s="36">
        <f>SUMIFS(СВЦЭМ!$C$39:$C$782,СВЦЭМ!$A$39:$A$782,$A105,СВЦЭМ!$B$39:$B$782,H$83)+'СЕТ СН'!$H$12+СВЦЭМ!$D$10+'СЕТ СН'!$H$5-'СЕТ СН'!$H$20</f>
        <v>5515.0043308100003</v>
      </c>
      <c r="I105" s="36">
        <f>SUMIFS(СВЦЭМ!$C$39:$C$782,СВЦЭМ!$A$39:$A$782,$A105,СВЦЭМ!$B$39:$B$782,I$83)+'СЕТ СН'!$H$12+СВЦЭМ!$D$10+'СЕТ СН'!$H$5-'СЕТ СН'!$H$20</f>
        <v>5445.1745960300004</v>
      </c>
      <c r="J105" s="36">
        <f>SUMIFS(СВЦЭМ!$C$39:$C$782,СВЦЭМ!$A$39:$A$782,$A105,СВЦЭМ!$B$39:$B$782,J$83)+'СЕТ СН'!$H$12+СВЦЭМ!$D$10+'СЕТ СН'!$H$5-'СЕТ СН'!$H$20</f>
        <v>5412.3947927200006</v>
      </c>
      <c r="K105" s="36">
        <f>SUMIFS(СВЦЭМ!$C$39:$C$782,СВЦЭМ!$A$39:$A$782,$A105,СВЦЭМ!$B$39:$B$782,K$83)+'СЕТ СН'!$H$12+СВЦЭМ!$D$10+'СЕТ СН'!$H$5-'СЕТ СН'!$H$20</f>
        <v>5427.9486244100008</v>
      </c>
      <c r="L105" s="36">
        <f>SUMIFS(СВЦЭМ!$C$39:$C$782,СВЦЭМ!$A$39:$A$782,$A105,СВЦЭМ!$B$39:$B$782,L$83)+'СЕТ СН'!$H$12+СВЦЭМ!$D$10+'СЕТ СН'!$H$5-'СЕТ СН'!$H$20</f>
        <v>5446.2733835300005</v>
      </c>
      <c r="M105" s="36">
        <f>SUMIFS(СВЦЭМ!$C$39:$C$782,СВЦЭМ!$A$39:$A$782,$A105,СВЦЭМ!$B$39:$B$782,M$83)+'СЕТ СН'!$H$12+СВЦЭМ!$D$10+'СЕТ СН'!$H$5-'СЕТ СН'!$H$20</f>
        <v>5527.5933115200005</v>
      </c>
      <c r="N105" s="36">
        <f>SUMIFS(СВЦЭМ!$C$39:$C$782,СВЦЭМ!$A$39:$A$782,$A105,СВЦЭМ!$B$39:$B$782,N$83)+'СЕТ СН'!$H$12+СВЦЭМ!$D$10+'СЕТ СН'!$H$5-'СЕТ СН'!$H$20</f>
        <v>5538.7141413200006</v>
      </c>
      <c r="O105" s="36">
        <f>SUMIFS(СВЦЭМ!$C$39:$C$782,СВЦЭМ!$A$39:$A$782,$A105,СВЦЭМ!$B$39:$B$782,O$83)+'СЕТ СН'!$H$12+СВЦЭМ!$D$10+'СЕТ СН'!$H$5-'СЕТ СН'!$H$20</f>
        <v>5551.8345936700007</v>
      </c>
      <c r="P105" s="36">
        <f>SUMIFS(СВЦЭМ!$C$39:$C$782,СВЦЭМ!$A$39:$A$782,$A105,СВЦЭМ!$B$39:$B$782,P$83)+'СЕТ СН'!$H$12+СВЦЭМ!$D$10+'СЕТ СН'!$H$5-'СЕТ СН'!$H$20</f>
        <v>5568.4331742200002</v>
      </c>
      <c r="Q105" s="36">
        <f>SUMIFS(СВЦЭМ!$C$39:$C$782,СВЦЭМ!$A$39:$A$782,$A105,СВЦЭМ!$B$39:$B$782,Q$83)+'СЕТ СН'!$H$12+СВЦЭМ!$D$10+'СЕТ СН'!$H$5-'СЕТ СН'!$H$20</f>
        <v>5579.3706601600006</v>
      </c>
      <c r="R105" s="36">
        <f>SUMIFS(СВЦЭМ!$C$39:$C$782,СВЦЭМ!$A$39:$A$782,$A105,СВЦЭМ!$B$39:$B$782,R$83)+'СЕТ СН'!$H$12+СВЦЭМ!$D$10+'СЕТ СН'!$H$5-'СЕТ СН'!$H$20</f>
        <v>5571.8551180800005</v>
      </c>
      <c r="S105" s="36">
        <f>SUMIFS(СВЦЭМ!$C$39:$C$782,СВЦЭМ!$A$39:$A$782,$A105,СВЦЭМ!$B$39:$B$782,S$83)+'СЕТ СН'!$H$12+СВЦЭМ!$D$10+'СЕТ СН'!$H$5-'СЕТ СН'!$H$20</f>
        <v>5533.7499085899999</v>
      </c>
      <c r="T105" s="36">
        <f>SUMIFS(СВЦЭМ!$C$39:$C$782,СВЦЭМ!$A$39:$A$782,$A105,СВЦЭМ!$B$39:$B$782,T$83)+'СЕТ СН'!$H$12+СВЦЭМ!$D$10+'СЕТ СН'!$H$5-'СЕТ СН'!$H$20</f>
        <v>5459.7916900400005</v>
      </c>
      <c r="U105" s="36">
        <f>SUMIFS(СВЦЭМ!$C$39:$C$782,СВЦЭМ!$A$39:$A$782,$A105,СВЦЭМ!$B$39:$B$782,U$83)+'СЕТ СН'!$H$12+СВЦЭМ!$D$10+'СЕТ СН'!$H$5-'СЕТ СН'!$H$20</f>
        <v>5428.0638296800007</v>
      </c>
      <c r="V105" s="36">
        <f>SUMIFS(СВЦЭМ!$C$39:$C$782,СВЦЭМ!$A$39:$A$782,$A105,СВЦЭМ!$B$39:$B$782,V$83)+'СЕТ СН'!$H$12+СВЦЭМ!$D$10+'СЕТ СН'!$H$5-'СЕТ СН'!$H$20</f>
        <v>5406.2009954599998</v>
      </c>
      <c r="W105" s="36">
        <f>SUMIFS(СВЦЭМ!$C$39:$C$782,СВЦЭМ!$A$39:$A$782,$A105,СВЦЭМ!$B$39:$B$782,W$83)+'СЕТ СН'!$H$12+СВЦЭМ!$D$10+'СЕТ СН'!$H$5-'СЕТ СН'!$H$20</f>
        <v>5377.5274312700003</v>
      </c>
      <c r="X105" s="36">
        <f>SUMIFS(СВЦЭМ!$C$39:$C$782,СВЦЭМ!$A$39:$A$782,$A105,СВЦЭМ!$B$39:$B$782,X$83)+'СЕТ СН'!$H$12+СВЦЭМ!$D$10+'СЕТ СН'!$H$5-'СЕТ СН'!$H$20</f>
        <v>5404.4537263600005</v>
      </c>
      <c r="Y105" s="36">
        <f>SUMIFS(СВЦЭМ!$C$39:$C$782,СВЦЭМ!$A$39:$A$782,$A105,СВЦЭМ!$B$39:$B$782,Y$83)+'СЕТ СН'!$H$12+СВЦЭМ!$D$10+'СЕТ СН'!$H$5-'СЕТ СН'!$H$20</f>
        <v>5462.1785914700004</v>
      </c>
    </row>
    <row r="106" spans="1:25" ht="15.75" x14ac:dyDescent="0.2">
      <c r="A106" s="35">
        <f t="shared" si="2"/>
        <v>45253</v>
      </c>
      <c r="B106" s="36">
        <f>SUMIFS(СВЦЭМ!$C$39:$C$782,СВЦЭМ!$A$39:$A$782,$A106,СВЦЭМ!$B$39:$B$782,B$83)+'СЕТ СН'!$H$12+СВЦЭМ!$D$10+'СЕТ СН'!$H$5-'СЕТ СН'!$H$20</f>
        <v>5510.8167760300003</v>
      </c>
      <c r="C106" s="36">
        <f>SUMIFS(СВЦЭМ!$C$39:$C$782,СВЦЭМ!$A$39:$A$782,$A106,СВЦЭМ!$B$39:$B$782,C$83)+'СЕТ СН'!$H$12+СВЦЭМ!$D$10+'СЕТ СН'!$H$5-'СЕТ СН'!$H$20</f>
        <v>5575.3647078499998</v>
      </c>
      <c r="D106" s="36">
        <f>SUMIFS(СВЦЭМ!$C$39:$C$782,СВЦЭМ!$A$39:$A$782,$A106,СВЦЭМ!$B$39:$B$782,D$83)+'СЕТ СН'!$H$12+СВЦЭМ!$D$10+'СЕТ СН'!$H$5-'СЕТ СН'!$H$20</f>
        <v>5628.2051454299999</v>
      </c>
      <c r="E106" s="36">
        <f>SUMIFS(СВЦЭМ!$C$39:$C$782,СВЦЭМ!$A$39:$A$782,$A106,СВЦЭМ!$B$39:$B$782,E$83)+'СЕТ СН'!$H$12+СВЦЭМ!$D$10+'СЕТ СН'!$H$5-'СЕТ СН'!$H$20</f>
        <v>5602.7259797000006</v>
      </c>
      <c r="F106" s="36">
        <f>SUMIFS(СВЦЭМ!$C$39:$C$782,СВЦЭМ!$A$39:$A$782,$A106,СВЦЭМ!$B$39:$B$782,F$83)+'СЕТ СН'!$H$12+СВЦЭМ!$D$10+'СЕТ СН'!$H$5-'СЕТ СН'!$H$20</f>
        <v>5612.2086632099999</v>
      </c>
      <c r="G106" s="36">
        <f>SUMIFS(СВЦЭМ!$C$39:$C$782,СВЦЭМ!$A$39:$A$782,$A106,СВЦЭМ!$B$39:$B$782,G$83)+'СЕТ СН'!$H$12+СВЦЭМ!$D$10+'СЕТ СН'!$H$5-'СЕТ СН'!$H$20</f>
        <v>5580.8919304400006</v>
      </c>
      <c r="H106" s="36">
        <f>SUMIFS(СВЦЭМ!$C$39:$C$782,СВЦЭМ!$A$39:$A$782,$A106,СВЦЭМ!$B$39:$B$782,H$83)+'СЕТ СН'!$H$12+СВЦЭМ!$D$10+'СЕТ СН'!$H$5-'СЕТ СН'!$H$20</f>
        <v>5535.5991831400006</v>
      </c>
      <c r="I106" s="36">
        <f>SUMIFS(СВЦЭМ!$C$39:$C$782,СВЦЭМ!$A$39:$A$782,$A106,СВЦЭМ!$B$39:$B$782,I$83)+'СЕТ СН'!$H$12+СВЦЭМ!$D$10+'СЕТ СН'!$H$5-'СЕТ СН'!$H$20</f>
        <v>5491.0944991100005</v>
      </c>
      <c r="J106" s="36">
        <f>SUMIFS(СВЦЭМ!$C$39:$C$782,СВЦЭМ!$A$39:$A$782,$A106,СВЦЭМ!$B$39:$B$782,J$83)+'СЕТ СН'!$H$12+СВЦЭМ!$D$10+'СЕТ СН'!$H$5-'СЕТ СН'!$H$20</f>
        <v>5478.3668157800003</v>
      </c>
      <c r="K106" s="36">
        <f>SUMIFS(СВЦЭМ!$C$39:$C$782,СВЦЭМ!$A$39:$A$782,$A106,СВЦЭМ!$B$39:$B$782,K$83)+'СЕТ СН'!$H$12+СВЦЭМ!$D$10+'СЕТ СН'!$H$5-'СЕТ СН'!$H$20</f>
        <v>5502.3701000600004</v>
      </c>
      <c r="L106" s="36">
        <f>SUMIFS(СВЦЭМ!$C$39:$C$782,СВЦЭМ!$A$39:$A$782,$A106,СВЦЭМ!$B$39:$B$782,L$83)+'СЕТ СН'!$H$12+СВЦЭМ!$D$10+'СЕТ СН'!$H$5-'СЕТ СН'!$H$20</f>
        <v>5535.4292967199999</v>
      </c>
      <c r="M106" s="36">
        <f>SUMIFS(СВЦЭМ!$C$39:$C$782,СВЦЭМ!$A$39:$A$782,$A106,СВЦЭМ!$B$39:$B$782,M$83)+'СЕТ СН'!$H$12+СВЦЭМ!$D$10+'СЕТ СН'!$H$5-'СЕТ СН'!$H$20</f>
        <v>5610.8435546300007</v>
      </c>
      <c r="N106" s="36">
        <f>SUMIFS(СВЦЭМ!$C$39:$C$782,СВЦЭМ!$A$39:$A$782,$A106,СВЦЭМ!$B$39:$B$782,N$83)+'СЕТ СН'!$H$12+СВЦЭМ!$D$10+'СЕТ СН'!$H$5-'СЕТ СН'!$H$20</f>
        <v>5656.7623333800002</v>
      </c>
      <c r="O106" s="36">
        <f>SUMIFS(СВЦЭМ!$C$39:$C$782,СВЦЭМ!$A$39:$A$782,$A106,СВЦЭМ!$B$39:$B$782,O$83)+'СЕТ СН'!$H$12+СВЦЭМ!$D$10+'СЕТ СН'!$H$5-'СЕТ СН'!$H$20</f>
        <v>5657.1414019099993</v>
      </c>
      <c r="P106" s="36">
        <f>SUMIFS(СВЦЭМ!$C$39:$C$782,СВЦЭМ!$A$39:$A$782,$A106,СВЦЭМ!$B$39:$B$782,P$83)+'СЕТ СН'!$H$12+СВЦЭМ!$D$10+'СЕТ СН'!$H$5-'СЕТ СН'!$H$20</f>
        <v>5656.2329071700005</v>
      </c>
      <c r="Q106" s="36">
        <f>SUMIFS(СВЦЭМ!$C$39:$C$782,СВЦЭМ!$A$39:$A$782,$A106,СВЦЭМ!$B$39:$B$782,Q$83)+'СЕТ СН'!$H$12+СВЦЭМ!$D$10+'СЕТ СН'!$H$5-'СЕТ СН'!$H$20</f>
        <v>5662.1846245899997</v>
      </c>
      <c r="R106" s="36">
        <f>SUMIFS(СВЦЭМ!$C$39:$C$782,СВЦЭМ!$A$39:$A$782,$A106,СВЦЭМ!$B$39:$B$782,R$83)+'СЕТ СН'!$H$12+СВЦЭМ!$D$10+'СЕТ СН'!$H$5-'СЕТ СН'!$H$20</f>
        <v>5646.5926768200006</v>
      </c>
      <c r="S106" s="36">
        <f>SUMIFS(СВЦЭМ!$C$39:$C$782,СВЦЭМ!$A$39:$A$782,$A106,СВЦЭМ!$B$39:$B$782,S$83)+'СЕТ СН'!$H$12+СВЦЭМ!$D$10+'СЕТ СН'!$H$5-'СЕТ СН'!$H$20</f>
        <v>5618.3672624600003</v>
      </c>
      <c r="T106" s="36">
        <f>SUMIFS(СВЦЭМ!$C$39:$C$782,СВЦЭМ!$A$39:$A$782,$A106,СВЦЭМ!$B$39:$B$782,T$83)+'СЕТ СН'!$H$12+СВЦЭМ!$D$10+'СЕТ СН'!$H$5-'СЕТ СН'!$H$20</f>
        <v>5545.5141067000004</v>
      </c>
      <c r="U106" s="36">
        <f>SUMIFS(СВЦЭМ!$C$39:$C$782,СВЦЭМ!$A$39:$A$782,$A106,СВЦЭМ!$B$39:$B$782,U$83)+'СЕТ СН'!$H$12+СВЦЭМ!$D$10+'СЕТ СН'!$H$5-'СЕТ СН'!$H$20</f>
        <v>5545.7590349600005</v>
      </c>
      <c r="V106" s="36">
        <f>SUMIFS(СВЦЭМ!$C$39:$C$782,СВЦЭМ!$A$39:$A$782,$A106,СВЦЭМ!$B$39:$B$782,V$83)+'СЕТ СН'!$H$12+СВЦЭМ!$D$10+'СЕТ СН'!$H$5-'СЕТ СН'!$H$20</f>
        <v>5520.6299845400008</v>
      </c>
      <c r="W106" s="36">
        <f>SUMIFS(СВЦЭМ!$C$39:$C$782,СВЦЭМ!$A$39:$A$782,$A106,СВЦЭМ!$B$39:$B$782,W$83)+'СЕТ СН'!$H$12+СВЦЭМ!$D$10+'СЕТ СН'!$H$5-'СЕТ СН'!$H$20</f>
        <v>5511.24730507</v>
      </c>
      <c r="X106" s="36">
        <f>SUMIFS(СВЦЭМ!$C$39:$C$782,СВЦЭМ!$A$39:$A$782,$A106,СВЦЭМ!$B$39:$B$782,X$83)+'СЕТ СН'!$H$12+СВЦЭМ!$D$10+'СЕТ СН'!$H$5-'СЕТ СН'!$H$20</f>
        <v>5517.8159375000005</v>
      </c>
      <c r="Y106" s="36">
        <f>SUMIFS(СВЦЭМ!$C$39:$C$782,СВЦЭМ!$A$39:$A$782,$A106,СВЦЭМ!$B$39:$B$782,Y$83)+'СЕТ СН'!$H$12+СВЦЭМ!$D$10+'СЕТ СН'!$H$5-'СЕТ СН'!$H$20</f>
        <v>5582.1556128700004</v>
      </c>
    </row>
    <row r="107" spans="1:25" ht="15.75" x14ac:dyDescent="0.2">
      <c r="A107" s="35">
        <f t="shared" si="2"/>
        <v>45254</v>
      </c>
      <c r="B107" s="36">
        <f>SUMIFS(СВЦЭМ!$C$39:$C$782,СВЦЭМ!$A$39:$A$782,$A107,СВЦЭМ!$B$39:$B$782,B$83)+'СЕТ СН'!$H$12+СВЦЭМ!$D$10+'СЕТ СН'!$H$5-'СЕТ СН'!$H$20</f>
        <v>5491.1810820200008</v>
      </c>
      <c r="C107" s="36">
        <f>SUMIFS(СВЦЭМ!$C$39:$C$782,СВЦЭМ!$A$39:$A$782,$A107,СВЦЭМ!$B$39:$B$782,C$83)+'СЕТ СН'!$H$12+СВЦЭМ!$D$10+'СЕТ СН'!$H$5-'СЕТ СН'!$H$20</f>
        <v>5529.5186147900004</v>
      </c>
      <c r="D107" s="36">
        <f>SUMIFS(СВЦЭМ!$C$39:$C$782,СВЦЭМ!$A$39:$A$782,$A107,СВЦЭМ!$B$39:$B$782,D$83)+'СЕТ СН'!$H$12+СВЦЭМ!$D$10+'СЕТ СН'!$H$5-'СЕТ СН'!$H$20</f>
        <v>5566.6413302999999</v>
      </c>
      <c r="E107" s="36">
        <f>SUMIFS(СВЦЭМ!$C$39:$C$782,СВЦЭМ!$A$39:$A$782,$A107,СВЦЭМ!$B$39:$B$782,E$83)+'СЕТ СН'!$H$12+СВЦЭМ!$D$10+'СЕТ СН'!$H$5-'СЕТ СН'!$H$20</f>
        <v>5552.8930497399997</v>
      </c>
      <c r="F107" s="36">
        <f>SUMIFS(СВЦЭМ!$C$39:$C$782,СВЦЭМ!$A$39:$A$782,$A107,СВЦЭМ!$B$39:$B$782,F$83)+'СЕТ СН'!$H$12+СВЦЭМ!$D$10+'СЕТ СН'!$H$5-'СЕТ СН'!$H$20</f>
        <v>5558.5607678699998</v>
      </c>
      <c r="G107" s="36">
        <f>SUMIFS(СВЦЭМ!$C$39:$C$782,СВЦЭМ!$A$39:$A$782,$A107,СВЦЭМ!$B$39:$B$782,G$83)+'СЕТ СН'!$H$12+СВЦЭМ!$D$10+'СЕТ СН'!$H$5-'СЕТ СН'!$H$20</f>
        <v>5550.4250476699999</v>
      </c>
      <c r="H107" s="36">
        <f>SUMIFS(СВЦЭМ!$C$39:$C$782,СВЦЭМ!$A$39:$A$782,$A107,СВЦЭМ!$B$39:$B$782,H$83)+'СЕТ СН'!$H$12+СВЦЭМ!$D$10+'СЕТ СН'!$H$5-'СЕТ СН'!$H$20</f>
        <v>5521.3843596100005</v>
      </c>
      <c r="I107" s="36">
        <f>SUMIFS(СВЦЭМ!$C$39:$C$782,СВЦЭМ!$A$39:$A$782,$A107,СВЦЭМ!$B$39:$B$782,I$83)+'СЕТ СН'!$H$12+СВЦЭМ!$D$10+'СЕТ СН'!$H$5-'СЕТ СН'!$H$20</f>
        <v>5463.1574945600005</v>
      </c>
      <c r="J107" s="36">
        <f>SUMIFS(СВЦЭМ!$C$39:$C$782,СВЦЭМ!$A$39:$A$782,$A107,СВЦЭМ!$B$39:$B$782,J$83)+'СЕТ СН'!$H$12+СВЦЭМ!$D$10+'СЕТ СН'!$H$5-'СЕТ СН'!$H$20</f>
        <v>5409.22590975</v>
      </c>
      <c r="K107" s="36">
        <f>SUMIFS(СВЦЭМ!$C$39:$C$782,СВЦЭМ!$A$39:$A$782,$A107,СВЦЭМ!$B$39:$B$782,K$83)+'СЕТ СН'!$H$12+СВЦЭМ!$D$10+'СЕТ СН'!$H$5-'СЕТ СН'!$H$20</f>
        <v>5373.1109424100005</v>
      </c>
      <c r="L107" s="36">
        <f>SUMIFS(СВЦЭМ!$C$39:$C$782,СВЦЭМ!$A$39:$A$782,$A107,СВЦЭМ!$B$39:$B$782,L$83)+'СЕТ СН'!$H$12+СВЦЭМ!$D$10+'СЕТ СН'!$H$5-'СЕТ СН'!$H$20</f>
        <v>5360.6028718200005</v>
      </c>
      <c r="M107" s="36">
        <f>SUMIFS(СВЦЭМ!$C$39:$C$782,СВЦЭМ!$A$39:$A$782,$A107,СВЦЭМ!$B$39:$B$782,M$83)+'СЕТ СН'!$H$12+СВЦЭМ!$D$10+'СЕТ СН'!$H$5-'СЕТ СН'!$H$20</f>
        <v>5377.4293952300004</v>
      </c>
      <c r="N107" s="36">
        <f>SUMIFS(СВЦЭМ!$C$39:$C$782,СВЦЭМ!$A$39:$A$782,$A107,СВЦЭМ!$B$39:$B$782,N$83)+'СЕТ СН'!$H$12+СВЦЭМ!$D$10+'СЕТ СН'!$H$5-'СЕТ СН'!$H$20</f>
        <v>5390.4659189000004</v>
      </c>
      <c r="O107" s="36">
        <f>SUMIFS(СВЦЭМ!$C$39:$C$782,СВЦЭМ!$A$39:$A$782,$A107,СВЦЭМ!$B$39:$B$782,O$83)+'СЕТ СН'!$H$12+СВЦЭМ!$D$10+'СЕТ СН'!$H$5-'СЕТ СН'!$H$20</f>
        <v>5398.6854345400006</v>
      </c>
      <c r="P107" s="36">
        <f>SUMIFS(СВЦЭМ!$C$39:$C$782,СВЦЭМ!$A$39:$A$782,$A107,СВЦЭМ!$B$39:$B$782,P$83)+'СЕТ СН'!$H$12+СВЦЭМ!$D$10+'СЕТ СН'!$H$5-'СЕТ СН'!$H$20</f>
        <v>5403.1656376700003</v>
      </c>
      <c r="Q107" s="36">
        <f>SUMIFS(СВЦЭМ!$C$39:$C$782,СВЦЭМ!$A$39:$A$782,$A107,СВЦЭМ!$B$39:$B$782,Q$83)+'СЕТ СН'!$H$12+СВЦЭМ!$D$10+'СЕТ СН'!$H$5-'СЕТ СН'!$H$20</f>
        <v>5408.3795198900007</v>
      </c>
      <c r="R107" s="36">
        <f>SUMIFS(СВЦЭМ!$C$39:$C$782,СВЦЭМ!$A$39:$A$782,$A107,СВЦЭМ!$B$39:$B$782,R$83)+'СЕТ СН'!$H$12+СВЦЭМ!$D$10+'СЕТ СН'!$H$5-'СЕТ СН'!$H$20</f>
        <v>5405.2846538000003</v>
      </c>
      <c r="S107" s="36">
        <f>SUMIFS(СВЦЭМ!$C$39:$C$782,СВЦЭМ!$A$39:$A$782,$A107,СВЦЭМ!$B$39:$B$782,S$83)+'СЕТ СН'!$H$12+СВЦЭМ!$D$10+'СЕТ СН'!$H$5-'СЕТ СН'!$H$20</f>
        <v>5353.6737272400005</v>
      </c>
      <c r="T107" s="36">
        <f>SUMIFS(СВЦЭМ!$C$39:$C$782,СВЦЭМ!$A$39:$A$782,$A107,СВЦЭМ!$B$39:$B$782,T$83)+'СЕТ СН'!$H$12+СВЦЭМ!$D$10+'СЕТ СН'!$H$5-'СЕТ СН'!$H$20</f>
        <v>5318.34625753</v>
      </c>
      <c r="U107" s="36">
        <f>SUMIFS(СВЦЭМ!$C$39:$C$782,СВЦЭМ!$A$39:$A$782,$A107,СВЦЭМ!$B$39:$B$782,U$83)+'СЕТ СН'!$H$12+СВЦЭМ!$D$10+'СЕТ СН'!$H$5-'СЕТ СН'!$H$20</f>
        <v>5330.4209181900005</v>
      </c>
      <c r="V107" s="36">
        <f>SUMIFS(СВЦЭМ!$C$39:$C$782,СВЦЭМ!$A$39:$A$782,$A107,СВЦЭМ!$B$39:$B$782,V$83)+'СЕТ СН'!$H$12+СВЦЭМ!$D$10+'СЕТ СН'!$H$5-'СЕТ СН'!$H$20</f>
        <v>5365.4459593800002</v>
      </c>
      <c r="W107" s="36">
        <f>SUMIFS(СВЦЭМ!$C$39:$C$782,СВЦЭМ!$A$39:$A$782,$A107,СВЦЭМ!$B$39:$B$782,W$83)+'СЕТ СН'!$H$12+СВЦЭМ!$D$10+'СЕТ СН'!$H$5-'СЕТ СН'!$H$20</f>
        <v>5381.67153856</v>
      </c>
      <c r="X107" s="36">
        <f>SUMIFS(СВЦЭМ!$C$39:$C$782,СВЦЭМ!$A$39:$A$782,$A107,СВЦЭМ!$B$39:$B$782,X$83)+'СЕТ СН'!$H$12+СВЦЭМ!$D$10+'СЕТ СН'!$H$5-'СЕТ СН'!$H$20</f>
        <v>5391.0127549099998</v>
      </c>
      <c r="Y107" s="36">
        <f>SUMIFS(СВЦЭМ!$C$39:$C$782,СВЦЭМ!$A$39:$A$782,$A107,СВЦЭМ!$B$39:$B$782,Y$83)+'СЕТ СН'!$H$12+СВЦЭМ!$D$10+'СЕТ СН'!$H$5-'СЕТ СН'!$H$20</f>
        <v>5508.8444254799997</v>
      </c>
    </row>
    <row r="108" spans="1:25" ht="15.75" x14ac:dyDescent="0.2">
      <c r="A108" s="35">
        <f t="shared" si="2"/>
        <v>45255</v>
      </c>
      <c r="B108" s="36">
        <f>SUMIFS(СВЦЭМ!$C$39:$C$782,СВЦЭМ!$A$39:$A$782,$A108,СВЦЭМ!$B$39:$B$782,B$83)+'СЕТ СН'!$H$12+СВЦЭМ!$D$10+'СЕТ СН'!$H$5-'СЕТ СН'!$H$20</f>
        <v>5599.8266566100001</v>
      </c>
      <c r="C108" s="36">
        <f>SUMIFS(СВЦЭМ!$C$39:$C$782,СВЦЭМ!$A$39:$A$782,$A108,СВЦЭМ!$B$39:$B$782,C$83)+'СЕТ СН'!$H$12+СВЦЭМ!$D$10+'СЕТ СН'!$H$5-'СЕТ СН'!$H$20</f>
        <v>5567.5168797400001</v>
      </c>
      <c r="D108" s="36">
        <f>SUMIFS(СВЦЭМ!$C$39:$C$782,СВЦЭМ!$A$39:$A$782,$A108,СВЦЭМ!$B$39:$B$782,D$83)+'СЕТ СН'!$H$12+СВЦЭМ!$D$10+'СЕТ СН'!$H$5-'СЕТ СН'!$H$20</f>
        <v>5687.9435249300004</v>
      </c>
      <c r="E108" s="36">
        <f>SUMIFS(СВЦЭМ!$C$39:$C$782,СВЦЭМ!$A$39:$A$782,$A108,СВЦЭМ!$B$39:$B$782,E$83)+'СЕТ СН'!$H$12+СВЦЭМ!$D$10+'СЕТ СН'!$H$5-'СЕТ СН'!$H$20</f>
        <v>5661.8037107300006</v>
      </c>
      <c r="F108" s="36">
        <f>SUMIFS(СВЦЭМ!$C$39:$C$782,СВЦЭМ!$A$39:$A$782,$A108,СВЦЭМ!$B$39:$B$782,F$83)+'СЕТ СН'!$H$12+СВЦЭМ!$D$10+'СЕТ СН'!$H$5-'СЕТ СН'!$H$20</f>
        <v>5627.6663028600005</v>
      </c>
      <c r="G108" s="36">
        <f>SUMIFS(СВЦЭМ!$C$39:$C$782,СВЦЭМ!$A$39:$A$782,$A108,СВЦЭМ!$B$39:$B$782,G$83)+'СЕТ СН'!$H$12+СВЦЭМ!$D$10+'СЕТ СН'!$H$5-'СЕТ СН'!$H$20</f>
        <v>5644.2297459399997</v>
      </c>
      <c r="H108" s="36">
        <f>SUMIFS(СВЦЭМ!$C$39:$C$782,СВЦЭМ!$A$39:$A$782,$A108,СВЦЭМ!$B$39:$B$782,H$83)+'СЕТ СН'!$H$12+СВЦЭМ!$D$10+'СЕТ СН'!$H$5-'СЕТ СН'!$H$20</f>
        <v>5614.3222180600005</v>
      </c>
      <c r="I108" s="36">
        <f>SUMIFS(СВЦЭМ!$C$39:$C$782,СВЦЭМ!$A$39:$A$782,$A108,СВЦЭМ!$B$39:$B$782,I$83)+'СЕТ СН'!$H$12+СВЦЭМ!$D$10+'СЕТ СН'!$H$5-'СЕТ СН'!$H$20</f>
        <v>5607.6049785100004</v>
      </c>
      <c r="J108" s="36">
        <f>SUMIFS(СВЦЭМ!$C$39:$C$782,СВЦЭМ!$A$39:$A$782,$A108,СВЦЭМ!$B$39:$B$782,J$83)+'СЕТ СН'!$H$12+СВЦЭМ!$D$10+'СЕТ СН'!$H$5-'СЕТ СН'!$H$20</f>
        <v>5566.1074141600002</v>
      </c>
      <c r="K108" s="36">
        <f>SUMIFS(СВЦЭМ!$C$39:$C$782,СВЦЭМ!$A$39:$A$782,$A108,СВЦЭМ!$B$39:$B$782,K$83)+'СЕТ СН'!$H$12+СВЦЭМ!$D$10+'СЕТ СН'!$H$5-'СЕТ СН'!$H$20</f>
        <v>5533.3066008900005</v>
      </c>
      <c r="L108" s="36">
        <f>SUMIFS(СВЦЭМ!$C$39:$C$782,СВЦЭМ!$A$39:$A$782,$A108,СВЦЭМ!$B$39:$B$782,L$83)+'СЕТ СН'!$H$12+СВЦЭМ!$D$10+'СЕТ СН'!$H$5-'СЕТ СН'!$H$20</f>
        <v>5493.7387208700002</v>
      </c>
      <c r="M108" s="36">
        <f>SUMIFS(СВЦЭМ!$C$39:$C$782,СВЦЭМ!$A$39:$A$782,$A108,СВЦЭМ!$B$39:$B$782,M$83)+'СЕТ СН'!$H$12+СВЦЭМ!$D$10+'СЕТ СН'!$H$5-'СЕТ СН'!$H$20</f>
        <v>5484.9445836699997</v>
      </c>
      <c r="N108" s="36">
        <f>SUMIFS(СВЦЭМ!$C$39:$C$782,СВЦЭМ!$A$39:$A$782,$A108,СВЦЭМ!$B$39:$B$782,N$83)+'СЕТ СН'!$H$12+СВЦЭМ!$D$10+'СЕТ СН'!$H$5-'СЕТ СН'!$H$20</f>
        <v>5504.4713375500005</v>
      </c>
      <c r="O108" s="36">
        <f>SUMIFS(СВЦЭМ!$C$39:$C$782,СВЦЭМ!$A$39:$A$782,$A108,СВЦЭМ!$B$39:$B$782,O$83)+'СЕТ СН'!$H$12+СВЦЭМ!$D$10+'СЕТ СН'!$H$5-'СЕТ СН'!$H$20</f>
        <v>5523.98628594</v>
      </c>
      <c r="P108" s="36">
        <f>SUMIFS(СВЦЭМ!$C$39:$C$782,СВЦЭМ!$A$39:$A$782,$A108,СВЦЭМ!$B$39:$B$782,P$83)+'СЕТ СН'!$H$12+СВЦЭМ!$D$10+'СЕТ СН'!$H$5-'СЕТ СН'!$H$20</f>
        <v>5528.5652805700001</v>
      </c>
      <c r="Q108" s="36">
        <f>SUMIFS(СВЦЭМ!$C$39:$C$782,СВЦЭМ!$A$39:$A$782,$A108,СВЦЭМ!$B$39:$B$782,Q$83)+'СЕТ СН'!$H$12+СВЦЭМ!$D$10+'СЕТ СН'!$H$5-'СЕТ СН'!$H$20</f>
        <v>5533.6503675900003</v>
      </c>
      <c r="R108" s="36">
        <f>SUMIFS(СВЦЭМ!$C$39:$C$782,СВЦЭМ!$A$39:$A$782,$A108,СВЦЭМ!$B$39:$B$782,R$83)+'СЕТ СН'!$H$12+СВЦЭМ!$D$10+'СЕТ СН'!$H$5-'СЕТ СН'!$H$20</f>
        <v>5524.13960572</v>
      </c>
      <c r="S108" s="36">
        <f>SUMIFS(СВЦЭМ!$C$39:$C$782,СВЦЭМ!$A$39:$A$782,$A108,СВЦЭМ!$B$39:$B$782,S$83)+'СЕТ СН'!$H$12+СВЦЭМ!$D$10+'СЕТ СН'!$H$5-'СЕТ СН'!$H$20</f>
        <v>5492.61190197</v>
      </c>
      <c r="T108" s="36">
        <f>SUMIFS(СВЦЭМ!$C$39:$C$782,СВЦЭМ!$A$39:$A$782,$A108,СВЦЭМ!$B$39:$B$782,T$83)+'СЕТ СН'!$H$12+СВЦЭМ!$D$10+'СЕТ СН'!$H$5-'СЕТ СН'!$H$20</f>
        <v>5429.6293777400006</v>
      </c>
      <c r="U108" s="36">
        <f>SUMIFS(СВЦЭМ!$C$39:$C$782,СВЦЭМ!$A$39:$A$782,$A108,СВЦЭМ!$B$39:$B$782,U$83)+'СЕТ СН'!$H$12+СВЦЭМ!$D$10+'СЕТ СН'!$H$5-'СЕТ СН'!$H$20</f>
        <v>5449.7695985500004</v>
      </c>
      <c r="V108" s="36">
        <f>SUMIFS(СВЦЭМ!$C$39:$C$782,СВЦЭМ!$A$39:$A$782,$A108,СВЦЭМ!$B$39:$B$782,V$83)+'СЕТ СН'!$H$12+СВЦЭМ!$D$10+'СЕТ СН'!$H$5-'СЕТ СН'!$H$20</f>
        <v>5480.8436509500007</v>
      </c>
      <c r="W108" s="36">
        <f>SUMIFS(СВЦЭМ!$C$39:$C$782,СВЦЭМ!$A$39:$A$782,$A108,СВЦЭМ!$B$39:$B$782,W$83)+'СЕТ СН'!$H$12+СВЦЭМ!$D$10+'СЕТ СН'!$H$5-'СЕТ СН'!$H$20</f>
        <v>5496.2482072399998</v>
      </c>
      <c r="X108" s="36">
        <f>SUMIFS(СВЦЭМ!$C$39:$C$782,СВЦЭМ!$A$39:$A$782,$A108,СВЦЭМ!$B$39:$B$782,X$83)+'СЕТ СН'!$H$12+СВЦЭМ!$D$10+'СЕТ СН'!$H$5-'СЕТ СН'!$H$20</f>
        <v>5513.5186236</v>
      </c>
      <c r="Y108" s="36">
        <f>SUMIFS(СВЦЭМ!$C$39:$C$782,СВЦЭМ!$A$39:$A$782,$A108,СВЦЭМ!$B$39:$B$782,Y$83)+'СЕТ СН'!$H$12+СВЦЭМ!$D$10+'СЕТ СН'!$H$5-'СЕТ СН'!$H$20</f>
        <v>5538.8052987999999</v>
      </c>
    </row>
    <row r="109" spans="1:25" ht="15.75" x14ac:dyDescent="0.2">
      <c r="A109" s="35">
        <f t="shared" si="2"/>
        <v>45256</v>
      </c>
      <c r="B109" s="36">
        <f>SUMIFS(СВЦЭМ!$C$39:$C$782,СВЦЭМ!$A$39:$A$782,$A109,СВЦЭМ!$B$39:$B$782,B$83)+'СЕТ СН'!$H$12+СВЦЭМ!$D$10+'СЕТ СН'!$H$5-'СЕТ СН'!$H$20</f>
        <v>5611.84096365</v>
      </c>
      <c r="C109" s="36">
        <f>SUMIFS(СВЦЭМ!$C$39:$C$782,СВЦЭМ!$A$39:$A$782,$A109,СВЦЭМ!$B$39:$B$782,C$83)+'СЕТ СН'!$H$12+СВЦЭМ!$D$10+'СЕТ СН'!$H$5-'СЕТ СН'!$H$20</f>
        <v>5593.0574897400002</v>
      </c>
      <c r="D109" s="36">
        <f>SUMIFS(СВЦЭМ!$C$39:$C$782,СВЦЭМ!$A$39:$A$782,$A109,СВЦЭМ!$B$39:$B$782,D$83)+'СЕТ СН'!$H$12+СВЦЭМ!$D$10+'СЕТ СН'!$H$5-'СЕТ СН'!$H$20</f>
        <v>5598.7977576900003</v>
      </c>
      <c r="E109" s="36">
        <f>SUMIFS(СВЦЭМ!$C$39:$C$782,СВЦЭМ!$A$39:$A$782,$A109,СВЦЭМ!$B$39:$B$782,E$83)+'СЕТ СН'!$H$12+СВЦЭМ!$D$10+'СЕТ СН'!$H$5-'СЕТ СН'!$H$20</f>
        <v>5615.7589514800002</v>
      </c>
      <c r="F109" s="36">
        <f>SUMIFS(СВЦЭМ!$C$39:$C$782,СВЦЭМ!$A$39:$A$782,$A109,СВЦЭМ!$B$39:$B$782,F$83)+'СЕТ СН'!$H$12+СВЦЭМ!$D$10+'СЕТ СН'!$H$5-'СЕТ СН'!$H$20</f>
        <v>5612.7872243500005</v>
      </c>
      <c r="G109" s="36">
        <f>SUMIFS(СВЦЭМ!$C$39:$C$782,СВЦЭМ!$A$39:$A$782,$A109,СВЦЭМ!$B$39:$B$782,G$83)+'СЕТ СН'!$H$12+СВЦЭМ!$D$10+'СЕТ СН'!$H$5-'СЕТ СН'!$H$20</f>
        <v>5598.2399335400005</v>
      </c>
      <c r="H109" s="36">
        <f>SUMIFS(СВЦЭМ!$C$39:$C$782,СВЦЭМ!$A$39:$A$782,$A109,СВЦЭМ!$B$39:$B$782,H$83)+'СЕТ СН'!$H$12+СВЦЭМ!$D$10+'СЕТ СН'!$H$5-'СЕТ СН'!$H$20</f>
        <v>5578.9573280200002</v>
      </c>
      <c r="I109" s="36">
        <f>SUMIFS(СВЦЭМ!$C$39:$C$782,СВЦЭМ!$A$39:$A$782,$A109,СВЦЭМ!$B$39:$B$782,I$83)+'СЕТ СН'!$H$12+СВЦЭМ!$D$10+'СЕТ СН'!$H$5-'СЕТ СН'!$H$20</f>
        <v>5564.3106888399998</v>
      </c>
      <c r="J109" s="36">
        <f>SUMIFS(СВЦЭМ!$C$39:$C$782,СВЦЭМ!$A$39:$A$782,$A109,СВЦЭМ!$B$39:$B$782,J$83)+'СЕТ СН'!$H$12+СВЦЭМ!$D$10+'СЕТ СН'!$H$5-'СЕТ СН'!$H$20</f>
        <v>5547.3387580799999</v>
      </c>
      <c r="K109" s="36">
        <f>SUMIFS(СВЦЭМ!$C$39:$C$782,СВЦЭМ!$A$39:$A$782,$A109,СВЦЭМ!$B$39:$B$782,K$83)+'СЕТ СН'!$H$12+СВЦЭМ!$D$10+'СЕТ СН'!$H$5-'СЕТ СН'!$H$20</f>
        <v>5478.9309385500001</v>
      </c>
      <c r="L109" s="36">
        <f>SUMIFS(СВЦЭМ!$C$39:$C$782,СВЦЭМ!$A$39:$A$782,$A109,СВЦЭМ!$B$39:$B$782,L$83)+'СЕТ СН'!$H$12+СВЦЭМ!$D$10+'СЕТ СН'!$H$5-'СЕТ СН'!$H$20</f>
        <v>5449.2248855300004</v>
      </c>
      <c r="M109" s="36">
        <f>SUMIFS(СВЦЭМ!$C$39:$C$782,СВЦЭМ!$A$39:$A$782,$A109,СВЦЭМ!$B$39:$B$782,M$83)+'СЕТ СН'!$H$12+СВЦЭМ!$D$10+'СЕТ СН'!$H$5-'СЕТ СН'!$H$20</f>
        <v>5443.9498061700006</v>
      </c>
      <c r="N109" s="36">
        <f>SUMIFS(СВЦЭМ!$C$39:$C$782,СВЦЭМ!$A$39:$A$782,$A109,СВЦЭМ!$B$39:$B$782,N$83)+'СЕТ СН'!$H$12+СВЦЭМ!$D$10+'СЕТ СН'!$H$5-'СЕТ СН'!$H$20</f>
        <v>5447.6929845900004</v>
      </c>
      <c r="O109" s="36">
        <f>SUMIFS(СВЦЭМ!$C$39:$C$782,СВЦЭМ!$A$39:$A$782,$A109,СВЦЭМ!$B$39:$B$782,O$83)+'СЕТ СН'!$H$12+СВЦЭМ!$D$10+'СЕТ СН'!$H$5-'СЕТ СН'!$H$20</f>
        <v>5481.6404993900005</v>
      </c>
      <c r="P109" s="36">
        <f>SUMIFS(СВЦЭМ!$C$39:$C$782,СВЦЭМ!$A$39:$A$782,$A109,СВЦЭМ!$B$39:$B$782,P$83)+'СЕТ СН'!$H$12+СВЦЭМ!$D$10+'СЕТ СН'!$H$5-'СЕТ СН'!$H$20</f>
        <v>5490.4036956300006</v>
      </c>
      <c r="Q109" s="36">
        <f>SUMIFS(СВЦЭМ!$C$39:$C$782,СВЦЭМ!$A$39:$A$782,$A109,СВЦЭМ!$B$39:$B$782,Q$83)+'СЕТ СН'!$H$12+СВЦЭМ!$D$10+'СЕТ СН'!$H$5-'СЕТ СН'!$H$20</f>
        <v>5491.4954142400002</v>
      </c>
      <c r="R109" s="36">
        <f>SUMIFS(СВЦЭМ!$C$39:$C$782,СВЦЭМ!$A$39:$A$782,$A109,СВЦЭМ!$B$39:$B$782,R$83)+'СЕТ СН'!$H$12+СВЦЭМ!$D$10+'СЕТ СН'!$H$5-'СЕТ СН'!$H$20</f>
        <v>5491.7558336500006</v>
      </c>
      <c r="S109" s="36">
        <f>SUMIFS(СВЦЭМ!$C$39:$C$782,СВЦЭМ!$A$39:$A$782,$A109,СВЦЭМ!$B$39:$B$782,S$83)+'СЕТ СН'!$H$12+СВЦЭМ!$D$10+'СЕТ СН'!$H$5-'СЕТ СН'!$H$20</f>
        <v>5421.7424039699999</v>
      </c>
      <c r="T109" s="36">
        <f>SUMIFS(СВЦЭМ!$C$39:$C$782,СВЦЭМ!$A$39:$A$782,$A109,СВЦЭМ!$B$39:$B$782,T$83)+'СЕТ СН'!$H$12+СВЦЭМ!$D$10+'СЕТ СН'!$H$5-'СЕТ СН'!$H$20</f>
        <v>5362.9004586900001</v>
      </c>
      <c r="U109" s="36">
        <f>SUMIFS(СВЦЭМ!$C$39:$C$782,СВЦЭМ!$A$39:$A$782,$A109,СВЦЭМ!$B$39:$B$782,U$83)+'СЕТ СН'!$H$12+СВЦЭМ!$D$10+'СЕТ СН'!$H$5-'СЕТ СН'!$H$20</f>
        <v>5390.3786369200006</v>
      </c>
      <c r="V109" s="36">
        <f>SUMIFS(СВЦЭМ!$C$39:$C$782,СВЦЭМ!$A$39:$A$782,$A109,СВЦЭМ!$B$39:$B$782,V$83)+'СЕТ СН'!$H$12+СВЦЭМ!$D$10+'СЕТ СН'!$H$5-'СЕТ СН'!$H$20</f>
        <v>5420.1126087700004</v>
      </c>
      <c r="W109" s="36">
        <f>SUMIFS(СВЦЭМ!$C$39:$C$782,СВЦЭМ!$A$39:$A$782,$A109,СВЦЭМ!$B$39:$B$782,W$83)+'СЕТ СН'!$H$12+СВЦЭМ!$D$10+'СЕТ СН'!$H$5-'СЕТ СН'!$H$20</f>
        <v>5436.7774563800003</v>
      </c>
      <c r="X109" s="36">
        <f>SUMIFS(СВЦЭМ!$C$39:$C$782,СВЦЭМ!$A$39:$A$782,$A109,СВЦЭМ!$B$39:$B$782,X$83)+'СЕТ СН'!$H$12+СВЦЭМ!$D$10+'СЕТ СН'!$H$5-'СЕТ СН'!$H$20</f>
        <v>5452.1269887100007</v>
      </c>
      <c r="Y109" s="36">
        <f>SUMIFS(СВЦЭМ!$C$39:$C$782,СВЦЭМ!$A$39:$A$782,$A109,СВЦЭМ!$B$39:$B$782,Y$83)+'СЕТ СН'!$H$12+СВЦЭМ!$D$10+'СЕТ СН'!$H$5-'СЕТ СН'!$H$20</f>
        <v>5489.1148395100008</v>
      </c>
    </row>
    <row r="110" spans="1:25" ht="15.75" x14ac:dyDescent="0.2">
      <c r="A110" s="35">
        <f t="shared" si="2"/>
        <v>45257</v>
      </c>
      <c r="B110" s="36">
        <f>SUMIFS(СВЦЭМ!$C$39:$C$782,СВЦЭМ!$A$39:$A$782,$A110,СВЦЭМ!$B$39:$B$782,B$83)+'СЕТ СН'!$H$12+СВЦЭМ!$D$10+'СЕТ СН'!$H$5-'СЕТ СН'!$H$20</f>
        <v>5582.4855390600005</v>
      </c>
      <c r="C110" s="36">
        <f>SUMIFS(СВЦЭМ!$C$39:$C$782,СВЦЭМ!$A$39:$A$782,$A110,СВЦЭМ!$B$39:$B$782,C$83)+'СЕТ СН'!$H$12+СВЦЭМ!$D$10+'СЕТ СН'!$H$5-'СЕТ СН'!$H$20</f>
        <v>5633.2250346000001</v>
      </c>
      <c r="D110" s="36">
        <f>SUMIFS(СВЦЭМ!$C$39:$C$782,СВЦЭМ!$A$39:$A$782,$A110,СВЦЭМ!$B$39:$B$782,D$83)+'СЕТ СН'!$H$12+СВЦЭМ!$D$10+'СЕТ СН'!$H$5-'СЕТ СН'!$H$20</f>
        <v>5636.2023943900003</v>
      </c>
      <c r="E110" s="36">
        <f>SUMIFS(СВЦЭМ!$C$39:$C$782,СВЦЭМ!$A$39:$A$782,$A110,СВЦЭМ!$B$39:$B$782,E$83)+'СЕТ СН'!$H$12+СВЦЭМ!$D$10+'СЕТ СН'!$H$5-'СЕТ СН'!$H$20</f>
        <v>5638.7601850299998</v>
      </c>
      <c r="F110" s="36">
        <f>SUMIFS(СВЦЭМ!$C$39:$C$782,СВЦЭМ!$A$39:$A$782,$A110,СВЦЭМ!$B$39:$B$782,F$83)+'СЕТ СН'!$H$12+СВЦЭМ!$D$10+'СЕТ СН'!$H$5-'СЕТ СН'!$H$20</f>
        <v>5650.3864621699995</v>
      </c>
      <c r="G110" s="36">
        <f>SUMIFS(СВЦЭМ!$C$39:$C$782,СВЦЭМ!$A$39:$A$782,$A110,СВЦЭМ!$B$39:$B$782,G$83)+'СЕТ СН'!$H$12+СВЦЭМ!$D$10+'СЕТ СН'!$H$5-'СЕТ СН'!$H$20</f>
        <v>5643.6848657499995</v>
      </c>
      <c r="H110" s="36">
        <f>SUMIFS(СВЦЭМ!$C$39:$C$782,СВЦЭМ!$A$39:$A$782,$A110,СВЦЭМ!$B$39:$B$782,H$83)+'СЕТ СН'!$H$12+СВЦЭМ!$D$10+'СЕТ СН'!$H$5-'СЕТ СН'!$H$20</f>
        <v>5592.9776969600007</v>
      </c>
      <c r="I110" s="36">
        <f>SUMIFS(СВЦЭМ!$C$39:$C$782,СВЦЭМ!$A$39:$A$782,$A110,СВЦЭМ!$B$39:$B$782,I$83)+'СЕТ СН'!$H$12+СВЦЭМ!$D$10+'СЕТ СН'!$H$5-'СЕТ СН'!$H$20</f>
        <v>5517.7653263600005</v>
      </c>
      <c r="J110" s="36">
        <f>SUMIFS(СВЦЭМ!$C$39:$C$782,СВЦЭМ!$A$39:$A$782,$A110,СВЦЭМ!$B$39:$B$782,J$83)+'СЕТ СН'!$H$12+СВЦЭМ!$D$10+'СЕТ СН'!$H$5-'СЕТ СН'!$H$20</f>
        <v>5475.6820184799999</v>
      </c>
      <c r="K110" s="36">
        <f>SUMIFS(СВЦЭМ!$C$39:$C$782,СВЦЭМ!$A$39:$A$782,$A110,СВЦЭМ!$B$39:$B$782,K$83)+'СЕТ СН'!$H$12+СВЦЭМ!$D$10+'СЕТ СН'!$H$5-'СЕТ СН'!$H$20</f>
        <v>5462.8033838600004</v>
      </c>
      <c r="L110" s="36">
        <f>SUMIFS(СВЦЭМ!$C$39:$C$782,СВЦЭМ!$A$39:$A$782,$A110,СВЦЭМ!$B$39:$B$782,L$83)+'СЕТ СН'!$H$12+СВЦЭМ!$D$10+'СЕТ СН'!$H$5-'СЕТ СН'!$H$20</f>
        <v>5440.4592225000006</v>
      </c>
      <c r="M110" s="36">
        <f>SUMIFS(СВЦЭМ!$C$39:$C$782,СВЦЭМ!$A$39:$A$782,$A110,СВЦЭМ!$B$39:$B$782,M$83)+'СЕТ СН'!$H$12+СВЦЭМ!$D$10+'СЕТ СН'!$H$5-'СЕТ СН'!$H$20</f>
        <v>5454.4519795400001</v>
      </c>
      <c r="N110" s="36">
        <f>SUMIFS(СВЦЭМ!$C$39:$C$782,СВЦЭМ!$A$39:$A$782,$A110,СВЦЭМ!$B$39:$B$782,N$83)+'СЕТ СН'!$H$12+СВЦЭМ!$D$10+'СЕТ СН'!$H$5-'СЕТ СН'!$H$20</f>
        <v>5461.0905194000006</v>
      </c>
      <c r="O110" s="36">
        <f>SUMIFS(СВЦЭМ!$C$39:$C$782,СВЦЭМ!$A$39:$A$782,$A110,СВЦЭМ!$B$39:$B$782,O$83)+'СЕТ СН'!$H$12+СВЦЭМ!$D$10+'СЕТ СН'!$H$5-'СЕТ СН'!$H$20</f>
        <v>5468.2225207500005</v>
      </c>
      <c r="P110" s="36">
        <f>SUMIFS(СВЦЭМ!$C$39:$C$782,СВЦЭМ!$A$39:$A$782,$A110,СВЦЭМ!$B$39:$B$782,P$83)+'СЕТ СН'!$H$12+СВЦЭМ!$D$10+'СЕТ СН'!$H$5-'СЕТ СН'!$H$20</f>
        <v>5475.15396538</v>
      </c>
      <c r="Q110" s="36">
        <f>SUMIFS(СВЦЭМ!$C$39:$C$782,СВЦЭМ!$A$39:$A$782,$A110,СВЦЭМ!$B$39:$B$782,Q$83)+'СЕТ СН'!$H$12+СВЦЭМ!$D$10+'СЕТ СН'!$H$5-'СЕТ СН'!$H$20</f>
        <v>5484.7519896200001</v>
      </c>
      <c r="R110" s="36">
        <f>SUMIFS(СВЦЭМ!$C$39:$C$782,СВЦЭМ!$A$39:$A$782,$A110,СВЦЭМ!$B$39:$B$782,R$83)+'СЕТ СН'!$H$12+СВЦЭМ!$D$10+'СЕТ СН'!$H$5-'СЕТ СН'!$H$20</f>
        <v>5471.2990980000004</v>
      </c>
      <c r="S110" s="36">
        <f>SUMIFS(СВЦЭМ!$C$39:$C$782,СВЦЭМ!$A$39:$A$782,$A110,СВЦЭМ!$B$39:$B$782,S$83)+'СЕТ СН'!$H$12+СВЦЭМ!$D$10+'СЕТ СН'!$H$5-'СЕТ СН'!$H$20</f>
        <v>5439.8720877200003</v>
      </c>
      <c r="T110" s="36">
        <f>SUMIFS(СВЦЭМ!$C$39:$C$782,СВЦЭМ!$A$39:$A$782,$A110,СВЦЭМ!$B$39:$B$782,T$83)+'СЕТ СН'!$H$12+СВЦЭМ!$D$10+'СЕТ СН'!$H$5-'СЕТ СН'!$H$20</f>
        <v>5382.5439732300001</v>
      </c>
      <c r="U110" s="36">
        <f>SUMIFS(СВЦЭМ!$C$39:$C$782,СВЦЭМ!$A$39:$A$782,$A110,СВЦЭМ!$B$39:$B$782,U$83)+'СЕТ СН'!$H$12+СВЦЭМ!$D$10+'СЕТ СН'!$H$5-'СЕТ СН'!$H$20</f>
        <v>5391.6233226599998</v>
      </c>
      <c r="V110" s="36">
        <f>SUMIFS(СВЦЭМ!$C$39:$C$782,СВЦЭМ!$A$39:$A$782,$A110,СВЦЭМ!$B$39:$B$782,V$83)+'СЕТ СН'!$H$12+СВЦЭМ!$D$10+'СЕТ СН'!$H$5-'СЕТ СН'!$H$20</f>
        <v>5401.1912882699999</v>
      </c>
      <c r="W110" s="36">
        <f>SUMIFS(СВЦЭМ!$C$39:$C$782,СВЦЭМ!$A$39:$A$782,$A110,СВЦЭМ!$B$39:$B$782,W$83)+'СЕТ СН'!$H$12+СВЦЭМ!$D$10+'СЕТ СН'!$H$5-'СЕТ СН'!$H$20</f>
        <v>5417.7376668200004</v>
      </c>
      <c r="X110" s="36">
        <f>SUMIFS(СВЦЭМ!$C$39:$C$782,СВЦЭМ!$A$39:$A$782,$A110,СВЦЭМ!$B$39:$B$782,X$83)+'СЕТ СН'!$H$12+СВЦЭМ!$D$10+'СЕТ СН'!$H$5-'СЕТ СН'!$H$20</f>
        <v>5454.8635062400008</v>
      </c>
      <c r="Y110" s="36">
        <f>SUMIFS(СВЦЭМ!$C$39:$C$782,СВЦЭМ!$A$39:$A$782,$A110,СВЦЭМ!$B$39:$B$782,Y$83)+'СЕТ СН'!$H$12+СВЦЭМ!$D$10+'СЕТ СН'!$H$5-'СЕТ СН'!$H$20</f>
        <v>5474.8294020800004</v>
      </c>
    </row>
    <row r="111" spans="1:25" ht="15.75" x14ac:dyDescent="0.2">
      <c r="A111" s="35">
        <f t="shared" si="2"/>
        <v>45258</v>
      </c>
      <c r="B111" s="36">
        <f>SUMIFS(СВЦЭМ!$C$39:$C$782,СВЦЭМ!$A$39:$A$782,$A111,СВЦЭМ!$B$39:$B$782,B$83)+'СЕТ СН'!$H$12+СВЦЭМ!$D$10+'СЕТ СН'!$H$5-'СЕТ СН'!$H$20</f>
        <v>5406.0580834700004</v>
      </c>
      <c r="C111" s="36">
        <f>SUMIFS(СВЦЭМ!$C$39:$C$782,СВЦЭМ!$A$39:$A$782,$A111,СВЦЭМ!$B$39:$B$782,C$83)+'СЕТ СН'!$H$12+СВЦЭМ!$D$10+'СЕТ СН'!$H$5-'СЕТ СН'!$H$20</f>
        <v>5457.8077412800003</v>
      </c>
      <c r="D111" s="36">
        <f>SUMIFS(СВЦЭМ!$C$39:$C$782,СВЦЭМ!$A$39:$A$782,$A111,СВЦЭМ!$B$39:$B$782,D$83)+'СЕТ СН'!$H$12+СВЦЭМ!$D$10+'СЕТ СН'!$H$5-'СЕТ СН'!$H$20</f>
        <v>5508.7701111000006</v>
      </c>
      <c r="E111" s="36">
        <f>SUMIFS(СВЦЭМ!$C$39:$C$782,СВЦЭМ!$A$39:$A$782,$A111,СВЦЭМ!$B$39:$B$782,E$83)+'СЕТ СН'!$H$12+СВЦЭМ!$D$10+'СЕТ СН'!$H$5-'СЕТ СН'!$H$20</f>
        <v>5496.89919293</v>
      </c>
      <c r="F111" s="36">
        <f>SUMIFS(СВЦЭМ!$C$39:$C$782,СВЦЭМ!$A$39:$A$782,$A111,СВЦЭМ!$B$39:$B$782,F$83)+'СЕТ СН'!$H$12+СВЦЭМ!$D$10+'СЕТ СН'!$H$5-'СЕТ СН'!$H$20</f>
        <v>5502.7345216499998</v>
      </c>
      <c r="G111" s="36">
        <f>SUMIFS(СВЦЭМ!$C$39:$C$782,СВЦЭМ!$A$39:$A$782,$A111,СВЦЭМ!$B$39:$B$782,G$83)+'СЕТ СН'!$H$12+СВЦЭМ!$D$10+'СЕТ СН'!$H$5-'СЕТ СН'!$H$20</f>
        <v>5504.4225532700002</v>
      </c>
      <c r="H111" s="36">
        <f>SUMIFS(СВЦЭМ!$C$39:$C$782,СВЦЭМ!$A$39:$A$782,$A111,СВЦЭМ!$B$39:$B$782,H$83)+'СЕТ СН'!$H$12+СВЦЭМ!$D$10+'СЕТ СН'!$H$5-'СЕТ СН'!$H$20</f>
        <v>5436.83019479</v>
      </c>
      <c r="I111" s="36">
        <f>SUMIFS(СВЦЭМ!$C$39:$C$782,СВЦЭМ!$A$39:$A$782,$A111,СВЦЭМ!$B$39:$B$782,I$83)+'СЕТ СН'!$H$12+СВЦЭМ!$D$10+'СЕТ СН'!$H$5-'СЕТ СН'!$H$20</f>
        <v>5390.7376137200008</v>
      </c>
      <c r="J111" s="36">
        <f>SUMIFS(СВЦЭМ!$C$39:$C$782,СВЦЭМ!$A$39:$A$782,$A111,СВЦЭМ!$B$39:$B$782,J$83)+'СЕТ СН'!$H$12+СВЦЭМ!$D$10+'СЕТ СН'!$H$5-'СЕТ СН'!$H$20</f>
        <v>5346.4192545700007</v>
      </c>
      <c r="K111" s="36">
        <f>SUMIFS(СВЦЭМ!$C$39:$C$782,СВЦЭМ!$A$39:$A$782,$A111,СВЦЭМ!$B$39:$B$782,K$83)+'СЕТ СН'!$H$12+СВЦЭМ!$D$10+'СЕТ СН'!$H$5-'СЕТ СН'!$H$20</f>
        <v>5332.8536657800005</v>
      </c>
      <c r="L111" s="36">
        <f>SUMIFS(СВЦЭМ!$C$39:$C$782,СВЦЭМ!$A$39:$A$782,$A111,СВЦЭМ!$B$39:$B$782,L$83)+'СЕТ СН'!$H$12+СВЦЭМ!$D$10+'СЕТ СН'!$H$5-'СЕТ СН'!$H$20</f>
        <v>5317.4161215599997</v>
      </c>
      <c r="M111" s="36">
        <f>SUMIFS(СВЦЭМ!$C$39:$C$782,СВЦЭМ!$A$39:$A$782,$A111,СВЦЭМ!$B$39:$B$782,M$83)+'СЕТ СН'!$H$12+СВЦЭМ!$D$10+'СЕТ СН'!$H$5-'СЕТ СН'!$H$20</f>
        <v>5331.31607549</v>
      </c>
      <c r="N111" s="36">
        <f>SUMIFS(СВЦЭМ!$C$39:$C$782,СВЦЭМ!$A$39:$A$782,$A111,СВЦЭМ!$B$39:$B$782,N$83)+'СЕТ СН'!$H$12+СВЦЭМ!$D$10+'СЕТ СН'!$H$5-'СЕТ СН'!$H$20</f>
        <v>5327.4462758899999</v>
      </c>
      <c r="O111" s="36">
        <f>SUMIFS(СВЦЭМ!$C$39:$C$782,СВЦЭМ!$A$39:$A$782,$A111,СВЦЭМ!$B$39:$B$782,O$83)+'СЕТ СН'!$H$12+СВЦЭМ!$D$10+'СЕТ СН'!$H$5-'СЕТ СН'!$H$20</f>
        <v>5341.9635299399997</v>
      </c>
      <c r="P111" s="36">
        <f>SUMIFS(СВЦЭМ!$C$39:$C$782,СВЦЭМ!$A$39:$A$782,$A111,СВЦЭМ!$B$39:$B$782,P$83)+'СЕТ СН'!$H$12+СВЦЭМ!$D$10+'СЕТ СН'!$H$5-'СЕТ СН'!$H$20</f>
        <v>5351.8504585200008</v>
      </c>
      <c r="Q111" s="36">
        <f>SUMIFS(СВЦЭМ!$C$39:$C$782,СВЦЭМ!$A$39:$A$782,$A111,СВЦЭМ!$B$39:$B$782,Q$83)+'СЕТ СН'!$H$12+СВЦЭМ!$D$10+'СЕТ СН'!$H$5-'СЕТ СН'!$H$20</f>
        <v>5359.0567490400008</v>
      </c>
      <c r="R111" s="36">
        <f>SUMIFS(СВЦЭМ!$C$39:$C$782,СВЦЭМ!$A$39:$A$782,$A111,СВЦЭМ!$B$39:$B$782,R$83)+'СЕТ СН'!$H$12+СВЦЭМ!$D$10+'СЕТ СН'!$H$5-'СЕТ СН'!$H$20</f>
        <v>5354.0164293500002</v>
      </c>
      <c r="S111" s="36">
        <f>SUMIFS(СВЦЭМ!$C$39:$C$782,СВЦЭМ!$A$39:$A$782,$A111,СВЦЭМ!$B$39:$B$782,S$83)+'СЕТ СН'!$H$12+СВЦЭМ!$D$10+'СЕТ СН'!$H$5-'СЕТ СН'!$H$20</f>
        <v>5313.8197907800004</v>
      </c>
      <c r="T111" s="36">
        <f>SUMIFS(СВЦЭМ!$C$39:$C$782,СВЦЭМ!$A$39:$A$782,$A111,СВЦЭМ!$B$39:$B$782,T$83)+'СЕТ СН'!$H$12+СВЦЭМ!$D$10+'СЕТ СН'!$H$5-'СЕТ СН'!$H$20</f>
        <v>5273.31061701</v>
      </c>
      <c r="U111" s="36">
        <f>SUMIFS(СВЦЭМ!$C$39:$C$782,СВЦЭМ!$A$39:$A$782,$A111,СВЦЭМ!$B$39:$B$782,U$83)+'СЕТ СН'!$H$12+СВЦЭМ!$D$10+'СЕТ СН'!$H$5-'СЕТ СН'!$H$20</f>
        <v>5294.8683057500002</v>
      </c>
      <c r="V111" s="36">
        <f>SUMIFS(СВЦЭМ!$C$39:$C$782,СВЦЭМ!$A$39:$A$782,$A111,СВЦЭМ!$B$39:$B$782,V$83)+'СЕТ СН'!$H$12+СВЦЭМ!$D$10+'СЕТ СН'!$H$5-'СЕТ СН'!$H$20</f>
        <v>5319.2858894999999</v>
      </c>
      <c r="W111" s="36">
        <f>SUMIFS(СВЦЭМ!$C$39:$C$782,СВЦЭМ!$A$39:$A$782,$A111,СВЦЭМ!$B$39:$B$782,W$83)+'СЕТ СН'!$H$12+СВЦЭМ!$D$10+'СЕТ СН'!$H$5-'СЕТ СН'!$H$20</f>
        <v>5338.5556484600002</v>
      </c>
      <c r="X111" s="36">
        <f>SUMIFS(СВЦЭМ!$C$39:$C$782,СВЦЭМ!$A$39:$A$782,$A111,СВЦЭМ!$B$39:$B$782,X$83)+'СЕТ СН'!$H$12+СВЦЭМ!$D$10+'СЕТ СН'!$H$5-'СЕТ СН'!$H$20</f>
        <v>5349.4245334300003</v>
      </c>
      <c r="Y111" s="36">
        <f>SUMIFS(СВЦЭМ!$C$39:$C$782,СВЦЭМ!$A$39:$A$782,$A111,СВЦЭМ!$B$39:$B$782,Y$83)+'СЕТ СН'!$H$12+СВЦЭМ!$D$10+'СЕТ СН'!$H$5-'СЕТ СН'!$H$20</f>
        <v>5362.3959769200001</v>
      </c>
    </row>
    <row r="112" spans="1:25" ht="15.75" x14ac:dyDescent="0.2">
      <c r="A112" s="35">
        <f t="shared" si="2"/>
        <v>45259</v>
      </c>
      <c r="B112" s="36">
        <f>SUMIFS(СВЦЭМ!$C$39:$C$782,СВЦЭМ!$A$39:$A$782,$A112,СВЦЭМ!$B$39:$B$782,B$83)+'СЕТ СН'!$H$12+СВЦЭМ!$D$10+'СЕТ СН'!$H$5-'СЕТ СН'!$H$20</f>
        <v>5342.9433913499997</v>
      </c>
      <c r="C112" s="36">
        <f>SUMIFS(СВЦЭМ!$C$39:$C$782,СВЦЭМ!$A$39:$A$782,$A112,СВЦЭМ!$B$39:$B$782,C$83)+'СЕТ СН'!$H$12+СВЦЭМ!$D$10+'СЕТ СН'!$H$5-'СЕТ СН'!$H$20</f>
        <v>5422.1613296400001</v>
      </c>
      <c r="D112" s="36">
        <f>SUMIFS(СВЦЭМ!$C$39:$C$782,СВЦЭМ!$A$39:$A$782,$A112,СВЦЭМ!$B$39:$B$782,D$83)+'СЕТ СН'!$H$12+СВЦЭМ!$D$10+'СЕТ СН'!$H$5-'СЕТ СН'!$H$20</f>
        <v>5477.8970519900004</v>
      </c>
      <c r="E112" s="36">
        <f>SUMIFS(СВЦЭМ!$C$39:$C$782,СВЦЭМ!$A$39:$A$782,$A112,СВЦЭМ!$B$39:$B$782,E$83)+'СЕТ СН'!$H$12+СВЦЭМ!$D$10+'СЕТ СН'!$H$5-'СЕТ СН'!$H$20</f>
        <v>5484.9538172299999</v>
      </c>
      <c r="F112" s="36">
        <f>SUMIFS(СВЦЭМ!$C$39:$C$782,СВЦЭМ!$A$39:$A$782,$A112,СВЦЭМ!$B$39:$B$782,F$83)+'СЕТ СН'!$H$12+СВЦЭМ!$D$10+'СЕТ СН'!$H$5-'СЕТ СН'!$H$20</f>
        <v>5483.9277489800006</v>
      </c>
      <c r="G112" s="36">
        <f>SUMIFS(СВЦЭМ!$C$39:$C$782,СВЦЭМ!$A$39:$A$782,$A112,СВЦЭМ!$B$39:$B$782,G$83)+'СЕТ СН'!$H$12+СВЦЭМ!$D$10+'СЕТ СН'!$H$5-'СЕТ СН'!$H$20</f>
        <v>5467.8928125300008</v>
      </c>
      <c r="H112" s="36">
        <f>SUMIFS(СВЦЭМ!$C$39:$C$782,СВЦЭМ!$A$39:$A$782,$A112,СВЦЭМ!$B$39:$B$782,H$83)+'СЕТ СН'!$H$12+СВЦЭМ!$D$10+'СЕТ СН'!$H$5-'СЕТ СН'!$H$20</f>
        <v>5437.2434478699997</v>
      </c>
      <c r="I112" s="36">
        <f>SUMIFS(СВЦЭМ!$C$39:$C$782,СВЦЭМ!$A$39:$A$782,$A112,СВЦЭМ!$B$39:$B$782,I$83)+'СЕТ СН'!$H$12+СВЦЭМ!$D$10+'СЕТ СН'!$H$5-'СЕТ СН'!$H$20</f>
        <v>5384.5155615399999</v>
      </c>
      <c r="J112" s="36">
        <f>SUMIFS(СВЦЭМ!$C$39:$C$782,СВЦЭМ!$A$39:$A$782,$A112,СВЦЭМ!$B$39:$B$782,J$83)+'СЕТ СН'!$H$12+СВЦЭМ!$D$10+'СЕТ СН'!$H$5-'СЕТ СН'!$H$20</f>
        <v>5354.5617283299998</v>
      </c>
      <c r="K112" s="36">
        <f>SUMIFS(СВЦЭМ!$C$39:$C$782,СВЦЭМ!$A$39:$A$782,$A112,СВЦЭМ!$B$39:$B$782,K$83)+'СЕТ СН'!$H$12+СВЦЭМ!$D$10+'СЕТ СН'!$H$5-'СЕТ СН'!$H$20</f>
        <v>5327.7651628200001</v>
      </c>
      <c r="L112" s="36">
        <f>SUMIFS(СВЦЭМ!$C$39:$C$782,СВЦЭМ!$A$39:$A$782,$A112,СВЦЭМ!$B$39:$B$782,L$83)+'СЕТ СН'!$H$12+СВЦЭМ!$D$10+'СЕТ СН'!$H$5-'СЕТ СН'!$H$20</f>
        <v>5321.6807476399999</v>
      </c>
      <c r="M112" s="36">
        <f>SUMIFS(СВЦЭМ!$C$39:$C$782,СВЦЭМ!$A$39:$A$782,$A112,СВЦЭМ!$B$39:$B$782,M$83)+'СЕТ СН'!$H$12+СВЦЭМ!$D$10+'СЕТ СН'!$H$5-'СЕТ СН'!$H$20</f>
        <v>5324.0833880299997</v>
      </c>
      <c r="N112" s="36">
        <f>SUMIFS(СВЦЭМ!$C$39:$C$782,СВЦЭМ!$A$39:$A$782,$A112,СВЦЭМ!$B$39:$B$782,N$83)+'СЕТ СН'!$H$12+СВЦЭМ!$D$10+'СЕТ СН'!$H$5-'СЕТ СН'!$H$20</f>
        <v>5340.4363074499997</v>
      </c>
      <c r="O112" s="36">
        <f>SUMIFS(СВЦЭМ!$C$39:$C$782,СВЦЭМ!$A$39:$A$782,$A112,СВЦЭМ!$B$39:$B$782,O$83)+'СЕТ СН'!$H$12+СВЦЭМ!$D$10+'СЕТ СН'!$H$5-'СЕТ СН'!$H$20</f>
        <v>5360.5265297100004</v>
      </c>
      <c r="P112" s="36">
        <f>SUMIFS(СВЦЭМ!$C$39:$C$782,СВЦЭМ!$A$39:$A$782,$A112,СВЦЭМ!$B$39:$B$782,P$83)+'СЕТ СН'!$H$12+СВЦЭМ!$D$10+'СЕТ СН'!$H$5-'СЕТ СН'!$H$20</f>
        <v>5360.6780624900002</v>
      </c>
      <c r="Q112" s="36">
        <f>SUMIFS(СВЦЭМ!$C$39:$C$782,СВЦЭМ!$A$39:$A$782,$A112,СВЦЭМ!$B$39:$B$782,Q$83)+'СЕТ СН'!$H$12+СВЦЭМ!$D$10+'СЕТ СН'!$H$5-'СЕТ СН'!$H$20</f>
        <v>5368.6106693000002</v>
      </c>
      <c r="R112" s="36">
        <f>SUMIFS(СВЦЭМ!$C$39:$C$782,СВЦЭМ!$A$39:$A$782,$A112,СВЦЭМ!$B$39:$B$782,R$83)+'СЕТ СН'!$H$12+СВЦЭМ!$D$10+'СЕТ СН'!$H$5-'СЕТ СН'!$H$20</f>
        <v>5366.0039358499998</v>
      </c>
      <c r="S112" s="36">
        <f>SUMIFS(СВЦЭМ!$C$39:$C$782,СВЦЭМ!$A$39:$A$782,$A112,СВЦЭМ!$B$39:$B$782,S$83)+'СЕТ СН'!$H$12+СВЦЭМ!$D$10+'СЕТ СН'!$H$5-'СЕТ СН'!$H$20</f>
        <v>5324.2939996900004</v>
      </c>
      <c r="T112" s="36">
        <f>SUMIFS(СВЦЭМ!$C$39:$C$782,СВЦЭМ!$A$39:$A$782,$A112,СВЦЭМ!$B$39:$B$782,T$83)+'СЕТ СН'!$H$12+СВЦЭМ!$D$10+'СЕТ СН'!$H$5-'СЕТ СН'!$H$20</f>
        <v>5270.0069981300003</v>
      </c>
      <c r="U112" s="36">
        <f>SUMIFS(СВЦЭМ!$C$39:$C$782,СВЦЭМ!$A$39:$A$782,$A112,СВЦЭМ!$B$39:$B$782,U$83)+'СЕТ СН'!$H$12+СВЦЭМ!$D$10+'СЕТ СН'!$H$5-'СЕТ СН'!$H$20</f>
        <v>5292.4607900400006</v>
      </c>
      <c r="V112" s="36">
        <f>SUMIFS(СВЦЭМ!$C$39:$C$782,СВЦЭМ!$A$39:$A$782,$A112,СВЦЭМ!$B$39:$B$782,V$83)+'СЕТ СН'!$H$12+СВЦЭМ!$D$10+'СЕТ СН'!$H$5-'СЕТ СН'!$H$20</f>
        <v>5315.6428381800006</v>
      </c>
      <c r="W112" s="36">
        <f>SUMIFS(СВЦЭМ!$C$39:$C$782,СВЦЭМ!$A$39:$A$782,$A112,СВЦЭМ!$B$39:$B$782,W$83)+'СЕТ СН'!$H$12+СВЦЭМ!$D$10+'СЕТ СН'!$H$5-'СЕТ СН'!$H$20</f>
        <v>5327.2861615300008</v>
      </c>
      <c r="X112" s="36">
        <f>SUMIFS(СВЦЭМ!$C$39:$C$782,СВЦЭМ!$A$39:$A$782,$A112,СВЦЭМ!$B$39:$B$782,X$83)+'СЕТ СН'!$H$12+СВЦЭМ!$D$10+'СЕТ СН'!$H$5-'СЕТ СН'!$H$20</f>
        <v>5363.3409458599999</v>
      </c>
      <c r="Y112" s="36">
        <f>SUMIFS(СВЦЭМ!$C$39:$C$782,СВЦЭМ!$A$39:$A$782,$A112,СВЦЭМ!$B$39:$B$782,Y$83)+'СЕТ СН'!$H$12+СВЦЭМ!$D$10+'СЕТ СН'!$H$5-'СЕТ СН'!$H$20</f>
        <v>5391.6141824100005</v>
      </c>
    </row>
    <row r="113" spans="1:27" ht="15.75" x14ac:dyDescent="0.2">
      <c r="A113" s="35">
        <f t="shared" si="2"/>
        <v>45260</v>
      </c>
      <c r="B113" s="36">
        <f>SUMIFS(СВЦЭМ!$C$39:$C$782,СВЦЭМ!$A$39:$A$782,$A113,СВЦЭМ!$B$39:$B$782,B$83)+'СЕТ СН'!$H$12+СВЦЭМ!$D$10+'СЕТ СН'!$H$5-'СЕТ СН'!$H$20</f>
        <v>5432.9006592800006</v>
      </c>
      <c r="C113" s="36">
        <f>SUMIFS(СВЦЭМ!$C$39:$C$782,СВЦЭМ!$A$39:$A$782,$A113,СВЦЭМ!$B$39:$B$782,C$83)+'СЕТ СН'!$H$12+СВЦЭМ!$D$10+'СЕТ СН'!$H$5-'СЕТ СН'!$H$20</f>
        <v>5467.4274198399999</v>
      </c>
      <c r="D113" s="36">
        <f>SUMIFS(СВЦЭМ!$C$39:$C$782,СВЦЭМ!$A$39:$A$782,$A113,СВЦЭМ!$B$39:$B$782,D$83)+'СЕТ СН'!$H$12+СВЦЭМ!$D$10+'СЕТ СН'!$H$5-'СЕТ СН'!$H$20</f>
        <v>5502.54901651</v>
      </c>
      <c r="E113" s="36">
        <f>SUMIFS(СВЦЭМ!$C$39:$C$782,СВЦЭМ!$A$39:$A$782,$A113,СВЦЭМ!$B$39:$B$782,E$83)+'СЕТ СН'!$H$12+СВЦЭМ!$D$10+'СЕТ СН'!$H$5-'СЕТ СН'!$H$20</f>
        <v>5496.4516854499998</v>
      </c>
      <c r="F113" s="36">
        <f>SUMIFS(СВЦЭМ!$C$39:$C$782,СВЦЭМ!$A$39:$A$782,$A113,СВЦЭМ!$B$39:$B$782,F$83)+'СЕТ СН'!$H$12+СВЦЭМ!$D$10+'СЕТ СН'!$H$5-'СЕТ СН'!$H$20</f>
        <v>5501.8389873599999</v>
      </c>
      <c r="G113" s="36">
        <f>SUMIFS(СВЦЭМ!$C$39:$C$782,СВЦЭМ!$A$39:$A$782,$A113,СВЦЭМ!$B$39:$B$782,G$83)+'СЕТ СН'!$H$12+СВЦЭМ!$D$10+'СЕТ СН'!$H$5-'СЕТ СН'!$H$20</f>
        <v>5501.9680896500004</v>
      </c>
      <c r="H113" s="36">
        <f>SUMIFS(СВЦЭМ!$C$39:$C$782,СВЦЭМ!$A$39:$A$782,$A113,СВЦЭМ!$B$39:$B$782,H$83)+'СЕТ СН'!$H$12+СВЦЭМ!$D$10+'СЕТ СН'!$H$5-'СЕТ СН'!$H$20</f>
        <v>5443.52129427</v>
      </c>
      <c r="I113" s="36">
        <f>SUMIFS(СВЦЭМ!$C$39:$C$782,СВЦЭМ!$A$39:$A$782,$A113,СВЦЭМ!$B$39:$B$782,I$83)+'СЕТ СН'!$H$12+СВЦЭМ!$D$10+'СЕТ СН'!$H$5-'СЕТ СН'!$H$20</f>
        <v>5403.0244293800006</v>
      </c>
      <c r="J113" s="36">
        <f>SUMIFS(СВЦЭМ!$C$39:$C$782,СВЦЭМ!$A$39:$A$782,$A113,СВЦЭМ!$B$39:$B$782,J$83)+'СЕТ СН'!$H$12+СВЦЭМ!$D$10+'СЕТ СН'!$H$5-'СЕТ СН'!$H$20</f>
        <v>5348.0552869100002</v>
      </c>
      <c r="K113" s="36">
        <f>SUMIFS(СВЦЭМ!$C$39:$C$782,СВЦЭМ!$A$39:$A$782,$A113,СВЦЭМ!$B$39:$B$782,K$83)+'СЕТ СН'!$H$12+СВЦЭМ!$D$10+'СЕТ СН'!$H$5-'СЕТ СН'!$H$20</f>
        <v>5323.4487747100002</v>
      </c>
      <c r="L113" s="36">
        <f>SUMIFS(СВЦЭМ!$C$39:$C$782,СВЦЭМ!$A$39:$A$782,$A113,СВЦЭМ!$B$39:$B$782,L$83)+'СЕТ СН'!$H$12+СВЦЭМ!$D$10+'СЕТ СН'!$H$5-'СЕТ СН'!$H$20</f>
        <v>5310.5598395300003</v>
      </c>
      <c r="M113" s="36">
        <f>SUMIFS(СВЦЭМ!$C$39:$C$782,СВЦЭМ!$A$39:$A$782,$A113,СВЦЭМ!$B$39:$B$782,M$83)+'СЕТ СН'!$H$12+СВЦЭМ!$D$10+'СЕТ СН'!$H$5-'СЕТ СН'!$H$20</f>
        <v>5321.3900016200005</v>
      </c>
      <c r="N113" s="36">
        <f>SUMIFS(СВЦЭМ!$C$39:$C$782,СВЦЭМ!$A$39:$A$782,$A113,СВЦЭМ!$B$39:$B$782,N$83)+'СЕТ СН'!$H$12+СВЦЭМ!$D$10+'СЕТ СН'!$H$5-'СЕТ СН'!$H$20</f>
        <v>5337.6732488300004</v>
      </c>
      <c r="O113" s="36">
        <f>SUMIFS(СВЦЭМ!$C$39:$C$782,СВЦЭМ!$A$39:$A$782,$A113,СВЦЭМ!$B$39:$B$782,O$83)+'СЕТ СН'!$H$12+СВЦЭМ!$D$10+'СЕТ СН'!$H$5-'СЕТ СН'!$H$20</f>
        <v>5334.2884900700001</v>
      </c>
      <c r="P113" s="36">
        <f>SUMIFS(СВЦЭМ!$C$39:$C$782,СВЦЭМ!$A$39:$A$782,$A113,СВЦЭМ!$B$39:$B$782,P$83)+'СЕТ СН'!$H$12+СВЦЭМ!$D$10+'СЕТ СН'!$H$5-'СЕТ СН'!$H$20</f>
        <v>5341.69903497</v>
      </c>
      <c r="Q113" s="36">
        <f>SUMIFS(СВЦЭМ!$C$39:$C$782,СВЦЭМ!$A$39:$A$782,$A113,СВЦЭМ!$B$39:$B$782,Q$83)+'СЕТ СН'!$H$12+СВЦЭМ!$D$10+'СЕТ СН'!$H$5-'СЕТ СН'!$H$20</f>
        <v>5369.7049694899997</v>
      </c>
      <c r="R113" s="36">
        <f>SUMIFS(СВЦЭМ!$C$39:$C$782,СВЦЭМ!$A$39:$A$782,$A113,СВЦЭМ!$B$39:$B$782,R$83)+'СЕТ СН'!$H$12+СВЦЭМ!$D$10+'СЕТ СН'!$H$5-'СЕТ СН'!$H$20</f>
        <v>5357.1025912000005</v>
      </c>
      <c r="S113" s="36">
        <f>SUMIFS(СВЦЭМ!$C$39:$C$782,СВЦЭМ!$A$39:$A$782,$A113,СВЦЭМ!$B$39:$B$782,S$83)+'СЕТ СН'!$H$12+СВЦЭМ!$D$10+'СЕТ СН'!$H$5-'СЕТ СН'!$H$20</f>
        <v>5312.96567693</v>
      </c>
      <c r="T113" s="36">
        <f>SUMIFS(СВЦЭМ!$C$39:$C$782,СВЦЭМ!$A$39:$A$782,$A113,СВЦЭМ!$B$39:$B$782,T$83)+'СЕТ СН'!$H$12+СВЦЭМ!$D$10+'СЕТ СН'!$H$5-'СЕТ СН'!$H$20</f>
        <v>5269.4996348200002</v>
      </c>
      <c r="U113" s="36">
        <f>SUMIFS(СВЦЭМ!$C$39:$C$782,СВЦЭМ!$A$39:$A$782,$A113,СВЦЭМ!$B$39:$B$782,U$83)+'СЕТ СН'!$H$12+СВЦЭМ!$D$10+'СЕТ СН'!$H$5-'СЕТ СН'!$H$20</f>
        <v>5295.8062490299999</v>
      </c>
      <c r="V113" s="36">
        <f>SUMIFS(СВЦЭМ!$C$39:$C$782,СВЦЭМ!$A$39:$A$782,$A113,СВЦЭМ!$B$39:$B$782,V$83)+'СЕТ СН'!$H$12+СВЦЭМ!$D$10+'СЕТ СН'!$H$5-'СЕТ СН'!$H$20</f>
        <v>5324.2318772899998</v>
      </c>
      <c r="W113" s="36">
        <f>SUMIFS(СВЦЭМ!$C$39:$C$782,СВЦЭМ!$A$39:$A$782,$A113,СВЦЭМ!$B$39:$B$782,W$83)+'СЕТ СН'!$H$12+СВЦЭМ!$D$10+'СЕТ СН'!$H$5-'СЕТ СН'!$H$20</f>
        <v>5342.4279238300005</v>
      </c>
      <c r="X113" s="36">
        <f>SUMIFS(СВЦЭМ!$C$39:$C$782,СВЦЭМ!$A$39:$A$782,$A113,СВЦЭМ!$B$39:$B$782,X$83)+'СЕТ СН'!$H$12+СВЦЭМ!$D$10+'СЕТ СН'!$H$5-'СЕТ СН'!$H$20</f>
        <v>5376.3989172399997</v>
      </c>
      <c r="Y113" s="36">
        <f>SUMIFS(СВЦЭМ!$C$39:$C$782,СВЦЭМ!$A$39:$A$782,$A113,СВЦЭМ!$B$39:$B$782,Y$83)+'СЕТ СН'!$H$12+СВЦЭМ!$D$10+'СЕТ СН'!$H$5-'СЕТ СН'!$H$20</f>
        <v>5416.3139170499999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01.11.2023</v>
      </c>
      <c r="B120" s="36">
        <f>SUMIFS(СВЦЭМ!$C$39:$C$782,СВЦЭМ!$A$39:$A$782,$A120,СВЦЭМ!$B$39:$B$782,B$119)+'СЕТ СН'!$I$12+СВЦЭМ!$D$10+'СЕТ СН'!$I$5-'СЕТ СН'!$I$20</f>
        <v>5963.8182252000006</v>
      </c>
      <c r="C120" s="36">
        <f>SUMIFS(СВЦЭМ!$C$39:$C$782,СВЦЭМ!$A$39:$A$782,$A120,СВЦЭМ!$B$39:$B$782,C$119)+'СЕТ СН'!$I$12+СВЦЭМ!$D$10+'СЕТ СН'!$I$5-'СЕТ СН'!$I$20</f>
        <v>5891.4015169200002</v>
      </c>
      <c r="D120" s="36">
        <f>SUMIFS(СВЦЭМ!$C$39:$C$782,СВЦЭМ!$A$39:$A$782,$A120,СВЦЭМ!$B$39:$B$782,D$119)+'СЕТ СН'!$I$12+СВЦЭМ!$D$10+'СЕТ СН'!$I$5-'СЕТ СН'!$I$20</f>
        <v>5969.4684847099998</v>
      </c>
      <c r="E120" s="36">
        <f>SUMIFS(СВЦЭМ!$C$39:$C$782,СВЦЭМ!$A$39:$A$782,$A120,СВЦЭМ!$B$39:$B$782,E$119)+'СЕТ СН'!$I$12+СВЦЭМ!$D$10+'СЕТ СН'!$I$5-'СЕТ СН'!$I$20</f>
        <v>5959.4849561800002</v>
      </c>
      <c r="F120" s="36">
        <f>SUMIFS(СВЦЭМ!$C$39:$C$782,СВЦЭМ!$A$39:$A$782,$A120,СВЦЭМ!$B$39:$B$782,F$119)+'СЕТ СН'!$I$12+СВЦЭМ!$D$10+'СЕТ СН'!$I$5-'СЕТ СН'!$I$20</f>
        <v>5970.8375895700001</v>
      </c>
      <c r="G120" s="36">
        <f>SUMIFS(СВЦЭМ!$C$39:$C$782,СВЦЭМ!$A$39:$A$782,$A120,СВЦЭМ!$B$39:$B$782,G$119)+'СЕТ СН'!$I$12+СВЦЭМ!$D$10+'СЕТ СН'!$I$5-'СЕТ СН'!$I$20</f>
        <v>5969.6050091199995</v>
      </c>
      <c r="H120" s="36">
        <f>SUMIFS(СВЦЭМ!$C$39:$C$782,СВЦЭМ!$A$39:$A$782,$A120,СВЦЭМ!$B$39:$B$782,H$119)+'СЕТ СН'!$I$12+СВЦЭМ!$D$10+'СЕТ СН'!$I$5-'СЕТ СН'!$I$20</f>
        <v>5894.8623322200001</v>
      </c>
      <c r="I120" s="36">
        <f>SUMIFS(СВЦЭМ!$C$39:$C$782,СВЦЭМ!$A$39:$A$782,$A120,СВЦЭМ!$B$39:$B$782,I$119)+'СЕТ СН'!$I$12+СВЦЭМ!$D$10+'СЕТ СН'!$I$5-'СЕТ СН'!$I$20</f>
        <v>5821.54832205</v>
      </c>
      <c r="J120" s="36">
        <f>SUMIFS(СВЦЭМ!$C$39:$C$782,СВЦЭМ!$A$39:$A$782,$A120,СВЦЭМ!$B$39:$B$782,J$119)+'СЕТ СН'!$I$12+СВЦЭМ!$D$10+'СЕТ СН'!$I$5-'СЕТ СН'!$I$20</f>
        <v>5783.4104941300002</v>
      </c>
      <c r="K120" s="36">
        <f>SUMIFS(СВЦЭМ!$C$39:$C$782,СВЦЭМ!$A$39:$A$782,$A120,СВЦЭМ!$B$39:$B$782,K$119)+'СЕТ СН'!$I$12+СВЦЭМ!$D$10+'СЕТ СН'!$I$5-'СЕТ СН'!$I$20</f>
        <v>5742.3553885700003</v>
      </c>
      <c r="L120" s="36">
        <f>SUMIFS(СВЦЭМ!$C$39:$C$782,СВЦЭМ!$A$39:$A$782,$A120,СВЦЭМ!$B$39:$B$782,L$119)+'СЕТ СН'!$I$12+СВЦЭМ!$D$10+'СЕТ СН'!$I$5-'СЕТ СН'!$I$20</f>
        <v>5758.0036542200005</v>
      </c>
      <c r="M120" s="36">
        <f>SUMIFS(СВЦЭМ!$C$39:$C$782,СВЦЭМ!$A$39:$A$782,$A120,СВЦЭМ!$B$39:$B$782,M$119)+'СЕТ СН'!$I$12+СВЦЭМ!$D$10+'СЕТ СН'!$I$5-'СЕТ СН'!$I$20</f>
        <v>5750.5992286999999</v>
      </c>
      <c r="N120" s="36">
        <f>SUMIFS(СВЦЭМ!$C$39:$C$782,СВЦЭМ!$A$39:$A$782,$A120,СВЦЭМ!$B$39:$B$782,N$119)+'СЕТ СН'!$I$12+СВЦЭМ!$D$10+'СЕТ СН'!$I$5-'СЕТ СН'!$I$20</f>
        <v>5770.90537382</v>
      </c>
      <c r="O120" s="36">
        <f>SUMIFS(СВЦЭМ!$C$39:$C$782,СВЦЭМ!$A$39:$A$782,$A120,СВЦЭМ!$B$39:$B$782,O$119)+'СЕТ СН'!$I$12+СВЦЭМ!$D$10+'СЕТ СН'!$I$5-'СЕТ СН'!$I$20</f>
        <v>5772.9911941800001</v>
      </c>
      <c r="P120" s="36">
        <f>SUMIFS(СВЦЭМ!$C$39:$C$782,СВЦЭМ!$A$39:$A$782,$A120,СВЦЭМ!$B$39:$B$782,P$119)+'СЕТ СН'!$I$12+СВЦЭМ!$D$10+'СЕТ СН'!$I$5-'СЕТ СН'!$I$20</f>
        <v>5780.6003349500006</v>
      </c>
      <c r="Q120" s="36">
        <f>SUMIFS(СВЦЭМ!$C$39:$C$782,СВЦЭМ!$A$39:$A$782,$A120,СВЦЭМ!$B$39:$B$782,Q$119)+'СЕТ СН'!$I$12+СВЦЭМ!$D$10+'СЕТ СН'!$I$5-'СЕТ СН'!$I$20</f>
        <v>5790.3931190200001</v>
      </c>
      <c r="R120" s="36">
        <f>SUMIFS(СВЦЭМ!$C$39:$C$782,СВЦЭМ!$A$39:$A$782,$A120,СВЦЭМ!$B$39:$B$782,R$119)+'СЕТ СН'!$I$12+СВЦЭМ!$D$10+'СЕТ СН'!$I$5-'СЕТ СН'!$I$20</f>
        <v>5793.9689367299998</v>
      </c>
      <c r="S120" s="36">
        <f>SUMIFS(СВЦЭМ!$C$39:$C$782,СВЦЭМ!$A$39:$A$782,$A120,СВЦЭМ!$B$39:$B$782,S$119)+'СЕТ СН'!$I$12+СВЦЭМ!$D$10+'СЕТ СН'!$I$5-'СЕТ СН'!$I$20</f>
        <v>5764.4222868100005</v>
      </c>
      <c r="T120" s="36">
        <f>SUMIFS(СВЦЭМ!$C$39:$C$782,СВЦЭМ!$A$39:$A$782,$A120,СВЦЭМ!$B$39:$B$782,T$119)+'СЕТ СН'!$I$12+СВЦЭМ!$D$10+'СЕТ СН'!$I$5-'СЕТ СН'!$I$20</f>
        <v>5702.1007897</v>
      </c>
      <c r="U120" s="36">
        <f>SUMIFS(СВЦЭМ!$C$39:$C$782,СВЦЭМ!$A$39:$A$782,$A120,СВЦЭМ!$B$39:$B$782,U$119)+'СЕТ СН'!$I$12+СВЦЭМ!$D$10+'СЕТ СН'!$I$5-'СЕТ СН'!$I$20</f>
        <v>5680.6403487400003</v>
      </c>
      <c r="V120" s="36">
        <f>SUMIFS(СВЦЭМ!$C$39:$C$782,СВЦЭМ!$A$39:$A$782,$A120,СВЦЭМ!$B$39:$B$782,V$119)+'СЕТ СН'!$I$12+СВЦЭМ!$D$10+'СЕТ СН'!$I$5-'СЕТ СН'!$I$20</f>
        <v>5705.53006353</v>
      </c>
      <c r="W120" s="36">
        <f>SUMIFS(СВЦЭМ!$C$39:$C$782,СВЦЭМ!$A$39:$A$782,$A120,СВЦЭМ!$B$39:$B$782,W$119)+'СЕТ СН'!$I$12+СВЦЭМ!$D$10+'СЕТ СН'!$I$5-'СЕТ СН'!$I$20</f>
        <v>5717.3569334399999</v>
      </c>
      <c r="X120" s="36">
        <f>SUMIFS(СВЦЭМ!$C$39:$C$782,СВЦЭМ!$A$39:$A$782,$A120,СВЦЭМ!$B$39:$B$782,X$119)+'СЕТ СН'!$I$12+СВЦЭМ!$D$10+'СЕТ СН'!$I$5-'СЕТ СН'!$I$20</f>
        <v>5756.99192872</v>
      </c>
      <c r="Y120" s="36">
        <f>SUMIFS(СВЦЭМ!$C$39:$C$782,СВЦЭМ!$A$39:$A$782,$A120,СВЦЭМ!$B$39:$B$782,Y$119)+'СЕТ СН'!$I$12+СВЦЭМ!$D$10+'СЕТ СН'!$I$5-'СЕТ СН'!$I$20</f>
        <v>5810.09580078</v>
      </c>
    </row>
    <row r="121" spans="1:27" ht="15.75" x14ac:dyDescent="0.2">
      <c r="A121" s="35">
        <f>A120+1</f>
        <v>45232</v>
      </c>
      <c r="B121" s="36">
        <f>SUMIFS(СВЦЭМ!$C$39:$C$782,СВЦЭМ!$A$39:$A$782,$A121,СВЦЭМ!$B$39:$B$782,B$119)+'СЕТ СН'!$I$12+СВЦЭМ!$D$10+'СЕТ СН'!$I$5-'СЕТ СН'!$I$20</f>
        <v>5810.1911485700002</v>
      </c>
      <c r="C121" s="36">
        <f>SUMIFS(СВЦЭМ!$C$39:$C$782,СВЦЭМ!$A$39:$A$782,$A121,СВЦЭМ!$B$39:$B$782,C$119)+'СЕТ СН'!$I$12+СВЦЭМ!$D$10+'СЕТ СН'!$I$5-'СЕТ СН'!$I$20</f>
        <v>5867.3184382600002</v>
      </c>
      <c r="D121" s="36">
        <f>SUMIFS(СВЦЭМ!$C$39:$C$782,СВЦЭМ!$A$39:$A$782,$A121,СВЦЭМ!$B$39:$B$782,D$119)+'СЕТ СН'!$I$12+СВЦЭМ!$D$10+'СЕТ СН'!$I$5-'СЕТ СН'!$I$20</f>
        <v>5927.9589491099996</v>
      </c>
      <c r="E121" s="36">
        <f>SUMIFS(СВЦЭМ!$C$39:$C$782,СВЦЭМ!$A$39:$A$782,$A121,СВЦЭМ!$B$39:$B$782,E$119)+'СЕТ СН'!$I$12+СВЦЭМ!$D$10+'СЕТ СН'!$I$5-'СЕТ СН'!$I$20</f>
        <v>5923.6400440799998</v>
      </c>
      <c r="F121" s="36">
        <f>SUMIFS(СВЦЭМ!$C$39:$C$782,СВЦЭМ!$A$39:$A$782,$A121,СВЦЭМ!$B$39:$B$782,F$119)+'СЕТ СН'!$I$12+СВЦЭМ!$D$10+'СЕТ СН'!$I$5-'СЕТ СН'!$I$20</f>
        <v>5917.7123403300002</v>
      </c>
      <c r="G121" s="36">
        <f>SUMIFS(СВЦЭМ!$C$39:$C$782,СВЦЭМ!$A$39:$A$782,$A121,СВЦЭМ!$B$39:$B$782,G$119)+'СЕТ СН'!$I$12+СВЦЭМ!$D$10+'СЕТ СН'!$I$5-'СЕТ СН'!$I$20</f>
        <v>5907.5529262999999</v>
      </c>
      <c r="H121" s="36">
        <f>SUMIFS(СВЦЭМ!$C$39:$C$782,СВЦЭМ!$A$39:$A$782,$A121,СВЦЭМ!$B$39:$B$782,H$119)+'СЕТ СН'!$I$12+СВЦЭМ!$D$10+'СЕТ СН'!$I$5-'СЕТ СН'!$I$20</f>
        <v>5836.3513777900007</v>
      </c>
      <c r="I121" s="36">
        <f>SUMIFS(СВЦЭМ!$C$39:$C$782,СВЦЭМ!$A$39:$A$782,$A121,СВЦЭМ!$B$39:$B$782,I$119)+'СЕТ СН'!$I$12+СВЦЭМ!$D$10+'СЕТ СН'!$I$5-'СЕТ СН'!$I$20</f>
        <v>5746.8460512600004</v>
      </c>
      <c r="J121" s="36">
        <f>SUMIFS(СВЦЭМ!$C$39:$C$782,СВЦЭМ!$A$39:$A$782,$A121,СВЦЭМ!$B$39:$B$782,J$119)+'СЕТ СН'!$I$12+СВЦЭМ!$D$10+'СЕТ СН'!$I$5-'СЕТ СН'!$I$20</f>
        <v>5694.6021316300003</v>
      </c>
      <c r="K121" s="36">
        <f>SUMIFS(СВЦЭМ!$C$39:$C$782,СВЦЭМ!$A$39:$A$782,$A121,СВЦЭМ!$B$39:$B$782,K$119)+'СЕТ СН'!$I$12+СВЦЭМ!$D$10+'СЕТ СН'!$I$5-'СЕТ СН'!$I$20</f>
        <v>5646.7231133700006</v>
      </c>
      <c r="L121" s="36">
        <f>SUMIFS(СВЦЭМ!$C$39:$C$782,СВЦЭМ!$A$39:$A$782,$A121,СВЦЭМ!$B$39:$B$782,L$119)+'СЕТ СН'!$I$12+СВЦЭМ!$D$10+'СЕТ СН'!$I$5-'СЕТ СН'!$I$20</f>
        <v>5650.5662391400001</v>
      </c>
      <c r="M121" s="36">
        <f>SUMIFS(СВЦЭМ!$C$39:$C$782,СВЦЭМ!$A$39:$A$782,$A121,СВЦЭМ!$B$39:$B$782,M$119)+'СЕТ СН'!$I$12+СВЦЭМ!$D$10+'СЕТ СН'!$I$5-'СЕТ СН'!$I$20</f>
        <v>5658.9831611400004</v>
      </c>
      <c r="N121" s="36">
        <f>SUMIFS(СВЦЭМ!$C$39:$C$782,СВЦЭМ!$A$39:$A$782,$A121,СВЦЭМ!$B$39:$B$782,N$119)+'СЕТ СН'!$I$12+СВЦЭМ!$D$10+'СЕТ СН'!$I$5-'СЕТ СН'!$I$20</f>
        <v>5694.7955680300001</v>
      </c>
      <c r="O121" s="36">
        <f>SUMIFS(СВЦЭМ!$C$39:$C$782,СВЦЭМ!$A$39:$A$782,$A121,СВЦЭМ!$B$39:$B$782,O$119)+'СЕТ СН'!$I$12+СВЦЭМ!$D$10+'СЕТ СН'!$I$5-'СЕТ СН'!$I$20</f>
        <v>5694.3074887100001</v>
      </c>
      <c r="P121" s="36">
        <f>SUMIFS(СВЦЭМ!$C$39:$C$782,СВЦЭМ!$A$39:$A$782,$A121,СВЦЭМ!$B$39:$B$782,P$119)+'СЕТ СН'!$I$12+СВЦЭМ!$D$10+'СЕТ СН'!$I$5-'СЕТ СН'!$I$20</f>
        <v>5700.0792258300007</v>
      </c>
      <c r="Q121" s="36">
        <f>SUMIFS(СВЦЭМ!$C$39:$C$782,СВЦЭМ!$A$39:$A$782,$A121,СВЦЭМ!$B$39:$B$782,Q$119)+'СЕТ СН'!$I$12+СВЦЭМ!$D$10+'СЕТ СН'!$I$5-'СЕТ СН'!$I$20</f>
        <v>5711.7863054400004</v>
      </c>
      <c r="R121" s="36">
        <f>SUMIFS(СВЦЭМ!$C$39:$C$782,СВЦЭМ!$A$39:$A$782,$A121,СВЦЭМ!$B$39:$B$782,R$119)+'СЕТ СН'!$I$12+СВЦЭМ!$D$10+'СЕТ СН'!$I$5-'СЕТ СН'!$I$20</f>
        <v>5703.3835464000003</v>
      </c>
      <c r="S121" s="36">
        <f>SUMIFS(СВЦЭМ!$C$39:$C$782,СВЦЭМ!$A$39:$A$782,$A121,СВЦЭМ!$B$39:$B$782,S$119)+'СЕТ СН'!$I$12+СВЦЭМ!$D$10+'СЕТ СН'!$I$5-'СЕТ СН'!$I$20</f>
        <v>5683.6761841699999</v>
      </c>
      <c r="T121" s="36">
        <f>SUMIFS(СВЦЭМ!$C$39:$C$782,СВЦЭМ!$A$39:$A$782,$A121,СВЦЭМ!$B$39:$B$782,T$119)+'СЕТ СН'!$I$12+СВЦЭМ!$D$10+'СЕТ СН'!$I$5-'СЕТ СН'!$I$20</f>
        <v>5621.9014819200002</v>
      </c>
      <c r="U121" s="36">
        <f>SUMIFS(СВЦЭМ!$C$39:$C$782,СВЦЭМ!$A$39:$A$782,$A121,СВЦЭМ!$B$39:$B$782,U$119)+'СЕТ СН'!$I$12+СВЦЭМ!$D$10+'СЕТ СН'!$I$5-'СЕТ СН'!$I$20</f>
        <v>5600.5327527200006</v>
      </c>
      <c r="V121" s="36">
        <f>SUMIFS(СВЦЭМ!$C$39:$C$782,СВЦЭМ!$A$39:$A$782,$A121,СВЦЭМ!$B$39:$B$782,V$119)+'СЕТ СН'!$I$12+СВЦЭМ!$D$10+'СЕТ СН'!$I$5-'СЕТ СН'!$I$20</f>
        <v>5622.7461862</v>
      </c>
      <c r="W121" s="36">
        <f>SUMIFS(СВЦЭМ!$C$39:$C$782,СВЦЭМ!$A$39:$A$782,$A121,СВЦЭМ!$B$39:$B$782,W$119)+'СЕТ СН'!$I$12+СВЦЭМ!$D$10+'СЕТ СН'!$I$5-'СЕТ СН'!$I$20</f>
        <v>5648.7938712499999</v>
      </c>
      <c r="X121" s="36">
        <f>SUMIFS(СВЦЭМ!$C$39:$C$782,СВЦЭМ!$A$39:$A$782,$A121,СВЦЭМ!$B$39:$B$782,X$119)+'СЕТ СН'!$I$12+СВЦЭМ!$D$10+'СЕТ СН'!$I$5-'СЕТ СН'!$I$20</f>
        <v>5697.1798623200002</v>
      </c>
      <c r="Y121" s="36">
        <f>SUMIFS(СВЦЭМ!$C$39:$C$782,СВЦЭМ!$A$39:$A$782,$A121,СВЦЭМ!$B$39:$B$782,Y$119)+'СЕТ СН'!$I$12+СВЦЭМ!$D$10+'СЕТ СН'!$I$5-'СЕТ СН'!$I$20</f>
        <v>5756.8558384200005</v>
      </c>
    </row>
    <row r="122" spans="1:27" ht="15.75" x14ac:dyDescent="0.2">
      <c r="A122" s="35">
        <f t="shared" ref="A122:A149" si="3">A121+1</f>
        <v>45233</v>
      </c>
      <c r="B122" s="36">
        <f>SUMIFS(СВЦЭМ!$C$39:$C$782,СВЦЭМ!$A$39:$A$782,$A122,СВЦЭМ!$B$39:$B$782,B$119)+'СЕТ СН'!$I$12+СВЦЭМ!$D$10+'СЕТ СН'!$I$5-'СЕТ СН'!$I$20</f>
        <v>5792.7530408600005</v>
      </c>
      <c r="C122" s="36">
        <f>SUMIFS(СВЦЭМ!$C$39:$C$782,СВЦЭМ!$A$39:$A$782,$A122,СВЦЭМ!$B$39:$B$782,C$119)+'СЕТ СН'!$I$12+СВЦЭМ!$D$10+'СЕТ СН'!$I$5-'СЕТ СН'!$I$20</f>
        <v>5847.5432334800007</v>
      </c>
      <c r="D122" s="36">
        <f>SUMIFS(СВЦЭМ!$C$39:$C$782,СВЦЭМ!$A$39:$A$782,$A122,СВЦЭМ!$B$39:$B$782,D$119)+'СЕТ СН'!$I$12+СВЦЭМ!$D$10+'СЕТ СН'!$I$5-'СЕТ СН'!$I$20</f>
        <v>5881.2643172200005</v>
      </c>
      <c r="E122" s="36">
        <f>SUMIFS(СВЦЭМ!$C$39:$C$782,СВЦЭМ!$A$39:$A$782,$A122,СВЦЭМ!$B$39:$B$782,E$119)+'СЕТ СН'!$I$12+СВЦЭМ!$D$10+'СЕТ СН'!$I$5-'СЕТ СН'!$I$20</f>
        <v>5913.5241739100002</v>
      </c>
      <c r="F122" s="36">
        <f>SUMIFS(СВЦЭМ!$C$39:$C$782,СВЦЭМ!$A$39:$A$782,$A122,СВЦЭМ!$B$39:$B$782,F$119)+'СЕТ СН'!$I$12+СВЦЭМ!$D$10+'СЕТ СН'!$I$5-'СЕТ СН'!$I$20</f>
        <v>5926.2068540099999</v>
      </c>
      <c r="G122" s="36">
        <f>SUMIFS(СВЦЭМ!$C$39:$C$782,СВЦЭМ!$A$39:$A$782,$A122,СВЦЭМ!$B$39:$B$782,G$119)+'СЕТ СН'!$I$12+СВЦЭМ!$D$10+'СЕТ СН'!$I$5-'СЕТ СН'!$I$20</f>
        <v>5917.6885311000005</v>
      </c>
      <c r="H122" s="36">
        <f>SUMIFS(СВЦЭМ!$C$39:$C$782,СВЦЭМ!$A$39:$A$782,$A122,СВЦЭМ!$B$39:$B$782,H$119)+'СЕТ СН'!$I$12+СВЦЭМ!$D$10+'СЕТ СН'!$I$5-'СЕТ СН'!$I$20</f>
        <v>5850.6354981300001</v>
      </c>
      <c r="I122" s="36">
        <f>SUMIFS(СВЦЭМ!$C$39:$C$782,СВЦЭМ!$A$39:$A$782,$A122,СВЦЭМ!$B$39:$B$782,I$119)+'СЕТ СН'!$I$12+СВЦЭМ!$D$10+'СЕТ СН'!$I$5-'СЕТ СН'!$I$20</f>
        <v>5774.9340523200008</v>
      </c>
      <c r="J122" s="36">
        <f>SUMIFS(СВЦЭМ!$C$39:$C$782,СВЦЭМ!$A$39:$A$782,$A122,СВЦЭМ!$B$39:$B$782,J$119)+'СЕТ СН'!$I$12+СВЦЭМ!$D$10+'СЕТ СН'!$I$5-'СЕТ СН'!$I$20</f>
        <v>5735.4114423400006</v>
      </c>
      <c r="K122" s="36">
        <f>SUMIFS(СВЦЭМ!$C$39:$C$782,СВЦЭМ!$A$39:$A$782,$A122,СВЦЭМ!$B$39:$B$782,K$119)+'СЕТ СН'!$I$12+СВЦЭМ!$D$10+'СЕТ СН'!$I$5-'СЕТ СН'!$I$20</f>
        <v>5691.5972938200002</v>
      </c>
      <c r="L122" s="36">
        <f>SUMIFS(СВЦЭМ!$C$39:$C$782,СВЦЭМ!$A$39:$A$782,$A122,СВЦЭМ!$B$39:$B$782,L$119)+'СЕТ СН'!$I$12+СВЦЭМ!$D$10+'СЕТ СН'!$I$5-'СЕТ СН'!$I$20</f>
        <v>5713.8578457100002</v>
      </c>
      <c r="M122" s="36">
        <f>SUMIFS(СВЦЭМ!$C$39:$C$782,СВЦЭМ!$A$39:$A$782,$A122,СВЦЭМ!$B$39:$B$782,M$119)+'СЕТ СН'!$I$12+СВЦЭМ!$D$10+'СЕТ СН'!$I$5-'СЕТ СН'!$I$20</f>
        <v>5720.3869415600002</v>
      </c>
      <c r="N122" s="36">
        <f>SUMIFS(СВЦЭМ!$C$39:$C$782,СВЦЭМ!$A$39:$A$782,$A122,СВЦЭМ!$B$39:$B$782,N$119)+'СЕТ СН'!$I$12+СВЦЭМ!$D$10+'СЕТ СН'!$I$5-'СЕТ СН'!$I$20</f>
        <v>5757.6846538600003</v>
      </c>
      <c r="O122" s="36">
        <f>SUMIFS(СВЦЭМ!$C$39:$C$782,СВЦЭМ!$A$39:$A$782,$A122,СВЦЭМ!$B$39:$B$782,O$119)+'СЕТ СН'!$I$12+СВЦЭМ!$D$10+'СЕТ СН'!$I$5-'СЕТ СН'!$I$20</f>
        <v>5743.0498500900003</v>
      </c>
      <c r="P122" s="36">
        <f>SUMIFS(СВЦЭМ!$C$39:$C$782,СВЦЭМ!$A$39:$A$782,$A122,СВЦЭМ!$B$39:$B$782,P$119)+'СЕТ СН'!$I$12+СВЦЭМ!$D$10+'СЕТ СН'!$I$5-'СЕТ СН'!$I$20</f>
        <v>5741.66847813</v>
      </c>
      <c r="Q122" s="36">
        <f>SUMIFS(СВЦЭМ!$C$39:$C$782,СВЦЭМ!$A$39:$A$782,$A122,СВЦЭМ!$B$39:$B$782,Q$119)+'СЕТ СН'!$I$12+СВЦЭМ!$D$10+'СЕТ СН'!$I$5-'СЕТ СН'!$I$20</f>
        <v>5746.5781855900004</v>
      </c>
      <c r="R122" s="36">
        <f>SUMIFS(СВЦЭМ!$C$39:$C$782,СВЦЭМ!$A$39:$A$782,$A122,СВЦЭМ!$B$39:$B$782,R$119)+'СЕТ СН'!$I$12+СВЦЭМ!$D$10+'СЕТ СН'!$I$5-'СЕТ СН'!$I$20</f>
        <v>5745.5356591600003</v>
      </c>
      <c r="S122" s="36">
        <f>SUMIFS(СВЦЭМ!$C$39:$C$782,СВЦЭМ!$A$39:$A$782,$A122,СВЦЭМ!$B$39:$B$782,S$119)+'СЕТ СН'!$I$12+СВЦЭМ!$D$10+'СЕТ СН'!$I$5-'СЕТ СН'!$I$20</f>
        <v>5712.1721884400004</v>
      </c>
      <c r="T122" s="36">
        <f>SUMIFS(СВЦЭМ!$C$39:$C$782,СВЦЭМ!$A$39:$A$782,$A122,СВЦЭМ!$B$39:$B$782,T$119)+'СЕТ СН'!$I$12+СВЦЭМ!$D$10+'СЕТ СН'!$I$5-'СЕТ СН'!$I$20</f>
        <v>5648.4231285400001</v>
      </c>
      <c r="U122" s="36">
        <f>SUMIFS(СВЦЭМ!$C$39:$C$782,СВЦЭМ!$A$39:$A$782,$A122,СВЦЭМ!$B$39:$B$782,U$119)+'СЕТ СН'!$I$12+СВЦЭМ!$D$10+'СЕТ СН'!$I$5-'СЕТ СН'!$I$20</f>
        <v>5619.9023074100005</v>
      </c>
      <c r="V122" s="36">
        <f>SUMIFS(СВЦЭМ!$C$39:$C$782,СВЦЭМ!$A$39:$A$782,$A122,СВЦЭМ!$B$39:$B$782,V$119)+'СЕТ СН'!$I$12+СВЦЭМ!$D$10+'СЕТ СН'!$I$5-'СЕТ СН'!$I$20</f>
        <v>5650.0564611500004</v>
      </c>
      <c r="W122" s="36">
        <f>SUMIFS(СВЦЭМ!$C$39:$C$782,СВЦЭМ!$A$39:$A$782,$A122,СВЦЭМ!$B$39:$B$782,W$119)+'СЕТ СН'!$I$12+СВЦЭМ!$D$10+'СЕТ СН'!$I$5-'СЕТ СН'!$I$20</f>
        <v>5658.6372844899997</v>
      </c>
      <c r="X122" s="36">
        <f>SUMIFS(СВЦЭМ!$C$39:$C$782,СВЦЭМ!$A$39:$A$782,$A122,СВЦЭМ!$B$39:$B$782,X$119)+'СЕТ СН'!$I$12+СВЦЭМ!$D$10+'СЕТ СН'!$I$5-'СЕТ СН'!$I$20</f>
        <v>5710.98218757</v>
      </c>
      <c r="Y122" s="36">
        <f>SUMIFS(СВЦЭМ!$C$39:$C$782,СВЦЭМ!$A$39:$A$782,$A122,СВЦЭМ!$B$39:$B$782,Y$119)+'СЕТ СН'!$I$12+СВЦЭМ!$D$10+'СЕТ СН'!$I$5-'СЕТ СН'!$I$20</f>
        <v>5837.87163014</v>
      </c>
    </row>
    <row r="123" spans="1:27" ht="15.75" x14ac:dyDescent="0.2">
      <c r="A123" s="35">
        <f t="shared" si="3"/>
        <v>45234</v>
      </c>
      <c r="B123" s="36">
        <f>SUMIFS(СВЦЭМ!$C$39:$C$782,СВЦЭМ!$A$39:$A$782,$A123,СВЦЭМ!$B$39:$B$782,B$119)+'СЕТ СН'!$I$12+СВЦЭМ!$D$10+'СЕТ СН'!$I$5-'СЕТ СН'!$I$20</f>
        <v>5637.6966793299998</v>
      </c>
      <c r="C123" s="36">
        <f>SUMIFS(СВЦЭМ!$C$39:$C$782,СВЦЭМ!$A$39:$A$782,$A123,СВЦЭМ!$B$39:$B$782,C$119)+'СЕТ СН'!$I$12+СВЦЭМ!$D$10+'СЕТ СН'!$I$5-'СЕТ СН'!$I$20</f>
        <v>5701.77546102</v>
      </c>
      <c r="D123" s="36">
        <f>SUMIFS(СВЦЭМ!$C$39:$C$782,СВЦЭМ!$A$39:$A$782,$A123,СВЦЭМ!$B$39:$B$782,D$119)+'СЕТ СН'!$I$12+СВЦЭМ!$D$10+'СЕТ СН'!$I$5-'СЕТ СН'!$I$20</f>
        <v>5775.0692332500003</v>
      </c>
      <c r="E123" s="36">
        <f>SUMIFS(СВЦЭМ!$C$39:$C$782,СВЦЭМ!$A$39:$A$782,$A123,СВЦЭМ!$B$39:$B$782,E$119)+'СЕТ СН'!$I$12+СВЦЭМ!$D$10+'СЕТ СН'!$I$5-'СЕТ СН'!$I$20</f>
        <v>5793.9658167800008</v>
      </c>
      <c r="F123" s="36">
        <f>SUMIFS(СВЦЭМ!$C$39:$C$782,СВЦЭМ!$A$39:$A$782,$A123,СВЦЭМ!$B$39:$B$782,F$119)+'СЕТ СН'!$I$12+СВЦЭМ!$D$10+'СЕТ СН'!$I$5-'СЕТ СН'!$I$20</f>
        <v>5799.5625041600006</v>
      </c>
      <c r="G123" s="36">
        <f>SUMIFS(СВЦЭМ!$C$39:$C$782,СВЦЭМ!$A$39:$A$782,$A123,СВЦЭМ!$B$39:$B$782,G$119)+'СЕТ СН'!$I$12+СВЦЭМ!$D$10+'СЕТ СН'!$I$5-'СЕТ СН'!$I$20</f>
        <v>5800.6071000900001</v>
      </c>
      <c r="H123" s="36">
        <f>SUMIFS(СВЦЭМ!$C$39:$C$782,СВЦЭМ!$A$39:$A$782,$A123,СВЦЭМ!$B$39:$B$782,H$119)+'СЕТ СН'!$I$12+СВЦЭМ!$D$10+'СЕТ СН'!$I$5-'СЕТ СН'!$I$20</f>
        <v>5787.3570120300001</v>
      </c>
      <c r="I123" s="36">
        <f>SUMIFS(СВЦЭМ!$C$39:$C$782,СВЦЭМ!$A$39:$A$782,$A123,СВЦЭМ!$B$39:$B$782,I$119)+'СЕТ СН'!$I$12+СВЦЭМ!$D$10+'СЕТ СН'!$I$5-'СЕТ СН'!$I$20</f>
        <v>5676.5064651299999</v>
      </c>
      <c r="J123" s="36">
        <f>SUMIFS(СВЦЭМ!$C$39:$C$782,СВЦЭМ!$A$39:$A$782,$A123,СВЦЭМ!$B$39:$B$782,J$119)+'СЕТ СН'!$I$12+СВЦЭМ!$D$10+'СЕТ СН'!$I$5-'СЕТ СН'!$I$20</f>
        <v>5589.9205350100001</v>
      </c>
      <c r="K123" s="36">
        <f>SUMIFS(СВЦЭМ!$C$39:$C$782,СВЦЭМ!$A$39:$A$782,$A123,СВЦЭМ!$B$39:$B$782,K$119)+'СЕТ СН'!$I$12+СВЦЭМ!$D$10+'СЕТ СН'!$I$5-'СЕТ СН'!$I$20</f>
        <v>5532.3002253499999</v>
      </c>
      <c r="L123" s="36">
        <f>SUMIFS(СВЦЭМ!$C$39:$C$782,СВЦЭМ!$A$39:$A$782,$A123,СВЦЭМ!$B$39:$B$782,L$119)+'СЕТ СН'!$I$12+СВЦЭМ!$D$10+'СЕТ СН'!$I$5-'СЕТ СН'!$I$20</f>
        <v>5508.2743379000003</v>
      </c>
      <c r="M123" s="36">
        <f>SUMIFS(СВЦЭМ!$C$39:$C$782,СВЦЭМ!$A$39:$A$782,$A123,СВЦЭМ!$B$39:$B$782,M$119)+'СЕТ СН'!$I$12+СВЦЭМ!$D$10+'СЕТ СН'!$I$5-'СЕТ СН'!$I$20</f>
        <v>5500.0839807900002</v>
      </c>
      <c r="N123" s="36">
        <f>SUMIFS(СВЦЭМ!$C$39:$C$782,СВЦЭМ!$A$39:$A$782,$A123,СВЦЭМ!$B$39:$B$782,N$119)+'СЕТ СН'!$I$12+СВЦЭМ!$D$10+'СЕТ СН'!$I$5-'СЕТ СН'!$I$20</f>
        <v>5527.7100347900005</v>
      </c>
      <c r="O123" s="36">
        <f>SUMIFS(СВЦЭМ!$C$39:$C$782,СВЦЭМ!$A$39:$A$782,$A123,СВЦЭМ!$B$39:$B$782,O$119)+'СЕТ СН'!$I$12+СВЦЭМ!$D$10+'СЕТ СН'!$I$5-'СЕТ СН'!$I$20</f>
        <v>5553.7150905799999</v>
      </c>
      <c r="P123" s="36">
        <f>SUMIFS(СВЦЭМ!$C$39:$C$782,СВЦЭМ!$A$39:$A$782,$A123,СВЦЭМ!$B$39:$B$782,P$119)+'СЕТ СН'!$I$12+СВЦЭМ!$D$10+'СЕТ СН'!$I$5-'СЕТ СН'!$I$20</f>
        <v>5575.8398582099999</v>
      </c>
      <c r="Q123" s="36">
        <f>SUMIFS(СВЦЭМ!$C$39:$C$782,СВЦЭМ!$A$39:$A$782,$A123,СВЦЭМ!$B$39:$B$782,Q$119)+'СЕТ СН'!$I$12+СВЦЭМ!$D$10+'СЕТ СН'!$I$5-'СЕТ СН'!$I$20</f>
        <v>5580.1528533400005</v>
      </c>
      <c r="R123" s="36">
        <f>SUMIFS(СВЦЭМ!$C$39:$C$782,СВЦЭМ!$A$39:$A$782,$A123,СВЦЭМ!$B$39:$B$782,R$119)+'СЕТ СН'!$I$12+СВЦЭМ!$D$10+'СЕТ СН'!$I$5-'СЕТ СН'!$I$20</f>
        <v>5574.76157504</v>
      </c>
      <c r="S123" s="36">
        <f>SUMIFS(СВЦЭМ!$C$39:$C$782,СВЦЭМ!$A$39:$A$782,$A123,СВЦЭМ!$B$39:$B$782,S$119)+'СЕТ СН'!$I$12+СВЦЭМ!$D$10+'СЕТ СН'!$I$5-'СЕТ СН'!$I$20</f>
        <v>5546.9342918900002</v>
      </c>
      <c r="T123" s="36">
        <f>SUMIFS(СВЦЭМ!$C$39:$C$782,СВЦЭМ!$A$39:$A$782,$A123,СВЦЭМ!$B$39:$B$782,T$119)+'СЕТ СН'!$I$12+СВЦЭМ!$D$10+'СЕТ СН'!$I$5-'СЕТ СН'!$I$20</f>
        <v>5477.8190437400008</v>
      </c>
      <c r="U123" s="36">
        <f>SUMIFS(СВЦЭМ!$C$39:$C$782,СВЦЭМ!$A$39:$A$782,$A123,СВЦЭМ!$B$39:$B$782,U$119)+'СЕТ СН'!$I$12+СВЦЭМ!$D$10+'СЕТ СН'!$I$5-'СЕТ СН'!$I$20</f>
        <v>5463.4406288500004</v>
      </c>
      <c r="V123" s="36">
        <f>SUMIFS(СВЦЭМ!$C$39:$C$782,СВЦЭМ!$A$39:$A$782,$A123,СВЦЭМ!$B$39:$B$782,V$119)+'СЕТ СН'!$I$12+СВЦЭМ!$D$10+'СЕТ СН'!$I$5-'СЕТ СН'!$I$20</f>
        <v>5486.0238516400004</v>
      </c>
      <c r="W123" s="36">
        <f>SUMIFS(СВЦЭМ!$C$39:$C$782,СВЦЭМ!$A$39:$A$782,$A123,СВЦЭМ!$B$39:$B$782,W$119)+'СЕТ СН'!$I$12+СВЦЭМ!$D$10+'СЕТ СН'!$I$5-'СЕТ СН'!$I$20</f>
        <v>5512.04156986</v>
      </c>
      <c r="X123" s="36">
        <f>SUMIFS(СВЦЭМ!$C$39:$C$782,СВЦЭМ!$A$39:$A$782,$A123,СВЦЭМ!$B$39:$B$782,X$119)+'СЕТ СН'!$I$12+СВЦЭМ!$D$10+'СЕТ СН'!$I$5-'СЕТ СН'!$I$20</f>
        <v>5556.84818739</v>
      </c>
      <c r="Y123" s="36">
        <f>SUMIFS(СВЦЭМ!$C$39:$C$782,СВЦЭМ!$A$39:$A$782,$A123,СВЦЭМ!$B$39:$B$782,Y$119)+'СЕТ СН'!$I$12+СВЦЭМ!$D$10+'СЕТ СН'!$I$5-'СЕТ СН'!$I$20</f>
        <v>5596.6773258900002</v>
      </c>
    </row>
    <row r="124" spans="1:27" ht="15.75" x14ac:dyDescent="0.2">
      <c r="A124" s="35">
        <f t="shared" si="3"/>
        <v>45235</v>
      </c>
      <c r="B124" s="36">
        <f>SUMIFS(СВЦЭМ!$C$39:$C$782,СВЦЭМ!$A$39:$A$782,$A124,СВЦЭМ!$B$39:$B$782,B$119)+'СЕТ СН'!$I$12+СВЦЭМ!$D$10+'СЕТ СН'!$I$5-'СЕТ СН'!$I$20</f>
        <v>5746.8531523800002</v>
      </c>
      <c r="C124" s="36">
        <f>SUMIFS(СВЦЭМ!$C$39:$C$782,СВЦЭМ!$A$39:$A$782,$A124,СВЦЭМ!$B$39:$B$782,C$119)+'СЕТ СН'!$I$12+СВЦЭМ!$D$10+'СЕТ СН'!$I$5-'СЕТ СН'!$I$20</f>
        <v>5795.5024897000003</v>
      </c>
      <c r="D124" s="36">
        <f>SUMIFS(СВЦЭМ!$C$39:$C$782,СВЦЭМ!$A$39:$A$782,$A124,СВЦЭМ!$B$39:$B$782,D$119)+'СЕТ СН'!$I$12+СВЦЭМ!$D$10+'СЕТ СН'!$I$5-'СЕТ СН'!$I$20</f>
        <v>5857.3597520600006</v>
      </c>
      <c r="E124" s="36">
        <f>SUMIFS(СВЦЭМ!$C$39:$C$782,СВЦЭМ!$A$39:$A$782,$A124,СВЦЭМ!$B$39:$B$782,E$119)+'СЕТ СН'!$I$12+СВЦЭМ!$D$10+'СЕТ СН'!$I$5-'СЕТ СН'!$I$20</f>
        <v>5853.6639894100008</v>
      </c>
      <c r="F124" s="36">
        <f>SUMIFS(СВЦЭМ!$C$39:$C$782,СВЦЭМ!$A$39:$A$782,$A124,СВЦЭМ!$B$39:$B$782,F$119)+'СЕТ СН'!$I$12+СВЦЭМ!$D$10+'СЕТ СН'!$I$5-'СЕТ СН'!$I$20</f>
        <v>5864.7323334000002</v>
      </c>
      <c r="G124" s="36">
        <f>SUMIFS(СВЦЭМ!$C$39:$C$782,СВЦЭМ!$A$39:$A$782,$A124,СВЦЭМ!$B$39:$B$782,G$119)+'СЕТ СН'!$I$12+СВЦЭМ!$D$10+'СЕТ СН'!$I$5-'СЕТ СН'!$I$20</f>
        <v>5861.13898806</v>
      </c>
      <c r="H124" s="36">
        <f>SUMIFS(СВЦЭМ!$C$39:$C$782,СВЦЭМ!$A$39:$A$782,$A124,СВЦЭМ!$B$39:$B$782,H$119)+'СЕТ СН'!$I$12+СВЦЭМ!$D$10+'СЕТ СН'!$I$5-'СЕТ СН'!$I$20</f>
        <v>5838.4506274000005</v>
      </c>
      <c r="I124" s="36">
        <f>SUMIFS(СВЦЭМ!$C$39:$C$782,СВЦЭМ!$A$39:$A$782,$A124,СВЦЭМ!$B$39:$B$782,I$119)+'СЕТ СН'!$I$12+СВЦЭМ!$D$10+'СЕТ СН'!$I$5-'СЕТ СН'!$I$20</f>
        <v>5810.5809953600001</v>
      </c>
      <c r="J124" s="36">
        <f>SUMIFS(СВЦЭМ!$C$39:$C$782,СВЦЭМ!$A$39:$A$782,$A124,СВЦЭМ!$B$39:$B$782,J$119)+'СЕТ СН'!$I$12+СВЦЭМ!$D$10+'СЕТ СН'!$I$5-'СЕТ СН'!$I$20</f>
        <v>5753.6183353300003</v>
      </c>
      <c r="K124" s="36">
        <f>SUMIFS(СВЦЭМ!$C$39:$C$782,СВЦЭМ!$A$39:$A$782,$A124,СВЦЭМ!$B$39:$B$782,K$119)+'СЕТ СН'!$I$12+СВЦЭМ!$D$10+'СЕТ СН'!$I$5-'СЕТ СН'!$I$20</f>
        <v>5680.5304954100002</v>
      </c>
      <c r="L124" s="36">
        <f>SUMIFS(СВЦЭМ!$C$39:$C$782,СВЦЭМ!$A$39:$A$782,$A124,СВЦЭМ!$B$39:$B$782,L$119)+'СЕТ СН'!$I$12+СВЦЭМ!$D$10+'СЕТ СН'!$I$5-'СЕТ СН'!$I$20</f>
        <v>5658.9440284299999</v>
      </c>
      <c r="M124" s="36">
        <f>SUMIFS(СВЦЭМ!$C$39:$C$782,СВЦЭМ!$A$39:$A$782,$A124,СВЦЭМ!$B$39:$B$782,M$119)+'СЕТ СН'!$I$12+СВЦЭМ!$D$10+'СЕТ СН'!$I$5-'СЕТ СН'!$I$20</f>
        <v>5662.1304670700001</v>
      </c>
      <c r="N124" s="36">
        <f>SUMIFS(СВЦЭМ!$C$39:$C$782,СВЦЭМ!$A$39:$A$782,$A124,СВЦЭМ!$B$39:$B$782,N$119)+'СЕТ СН'!$I$12+СВЦЭМ!$D$10+'СЕТ СН'!$I$5-'СЕТ СН'!$I$20</f>
        <v>5661.6735496800002</v>
      </c>
      <c r="O124" s="36">
        <f>SUMIFS(СВЦЭМ!$C$39:$C$782,СВЦЭМ!$A$39:$A$782,$A124,СВЦЭМ!$B$39:$B$782,O$119)+'СЕТ СН'!$I$12+СВЦЭМ!$D$10+'СЕТ СН'!$I$5-'СЕТ СН'!$I$20</f>
        <v>5682.4598249800001</v>
      </c>
      <c r="P124" s="36">
        <f>SUMIFS(СВЦЭМ!$C$39:$C$782,СВЦЭМ!$A$39:$A$782,$A124,СВЦЭМ!$B$39:$B$782,P$119)+'СЕТ СН'!$I$12+СВЦЭМ!$D$10+'СЕТ СН'!$I$5-'СЕТ СН'!$I$20</f>
        <v>5704.8669900599998</v>
      </c>
      <c r="Q124" s="36">
        <f>SUMIFS(СВЦЭМ!$C$39:$C$782,СВЦЭМ!$A$39:$A$782,$A124,СВЦЭМ!$B$39:$B$782,Q$119)+'СЕТ СН'!$I$12+СВЦЭМ!$D$10+'СЕТ СН'!$I$5-'СЕТ СН'!$I$20</f>
        <v>5719.5688197899999</v>
      </c>
      <c r="R124" s="36">
        <f>SUMIFS(СВЦЭМ!$C$39:$C$782,СВЦЭМ!$A$39:$A$782,$A124,СВЦЭМ!$B$39:$B$782,R$119)+'СЕТ СН'!$I$12+СВЦЭМ!$D$10+'СЕТ СН'!$I$5-'СЕТ СН'!$I$20</f>
        <v>5710.7928121700006</v>
      </c>
      <c r="S124" s="36">
        <f>SUMIFS(СВЦЭМ!$C$39:$C$782,СВЦЭМ!$A$39:$A$782,$A124,СВЦЭМ!$B$39:$B$782,S$119)+'СЕТ СН'!$I$12+СВЦЭМ!$D$10+'СЕТ СН'!$I$5-'СЕТ СН'!$I$20</f>
        <v>5683.9731626800003</v>
      </c>
      <c r="T124" s="36">
        <f>SUMIFS(СВЦЭМ!$C$39:$C$782,СВЦЭМ!$A$39:$A$782,$A124,СВЦЭМ!$B$39:$B$782,T$119)+'СЕТ СН'!$I$12+СВЦЭМ!$D$10+'СЕТ СН'!$I$5-'СЕТ СН'!$I$20</f>
        <v>5610.85955199</v>
      </c>
      <c r="U124" s="36">
        <f>SUMIFS(СВЦЭМ!$C$39:$C$782,СВЦЭМ!$A$39:$A$782,$A124,СВЦЭМ!$B$39:$B$782,U$119)+'СЕТ СН'!$I$12+СВЦЭМ!$D$10+'СЕТ СН'!$I$5-'СЕТ СН'!$I$20</f>
        <v>5600.2674291200001</v>
      </c>
      <c r="V124" s="36">
        <f>SUMIFS(СВЦЭМ!$C$39:$C$782,СВЦЭМ!$A$39:$A$782,$A124,СВЦЭМ!$B$39:$B$782,V$119)+'СЕТ СН'!$I$12+СВЦЭМ!$D$10+'СЕТ СН'!$I$5-'СЕТ СН'!$I$20</f>
        <v>5619.5601684900003</v>
      </c>
      <c r="W124" s="36">
        <f>SUMIFS(СВЦЭМ!$C$39:$C$782,СВЦЭМ!$A$39:$A$782,$A124,СВЦЭМ!$B$39:$B$782,W$119)+'СЕТ СН'!$I$12+СВЦЭМ!$D$10+'СЕТ СН'!$I$5-'СЕТ СН'!$I$20</f>
        <v>5636.8933565799998</v>
      </c>
      <c r="X124" s="36">
        <f>SUMIFS(СВЦЭМ!$C$39:$C$782,СВЦЭМ!$A$39:$A$782,$A124,СВЦЭМ!$B$39:$B$782,X$119)+'СЕТ СН'!$I$12+СВЦЭМ!$D$10+'СЕТ СН'!$I$5-'СЕТ СН'!$I$20</f>
        <v>5681.4418079300003</v>
      </c>
      <c r="Y124" s="36">
        <f>SUMIFS(СВЦЭМ!$C$39:$C$782,СВЦЭМ!$A$39:$A$782,$A124,СВЦЭМ!$B$39:$B$782,Y$119)+'СЕТ СН'!$I$12+СВЦЭМ!$D$10+'СЕТ СН'!$I$5-'СЕТ СН'!$I$20</f>
        <v>5740.48000004</v>
      </c>
    </row>
    <row r="125" spans="1:27" ht="15.75" x14ac:dyDescent="0.2">
      <c r="A125" s="35">
        <f t="shared" si="3"/>
        <v>45236</v>
      </c>
      <c r="B125" s="36">
        <f>SUMIFS(СВЦЭМ!$C$39:$C$782,СВЦЭМ!$A$39:$A$782,$A125,СВЦЭМ!$B$39:$B$782,B$119)+'СЕТ СН'!$I$12+СВЦЭМ!$D$10+'СЕТ СН'!$I$5-'СЕТ СН'!$I$20</f>
        <v>5654.05393757</v>
      </c>
      <c r="C125" s="36">
        <f>SUMIFS(СВЦЭМ!$C$39:$C$782,СВЦЭМ!$A$39:$A$782,$A125,СВЦЭМ!$B$39:$B$782,C$119)+'СЕТ СН'!$I$12+СВЦЭМ!$D$10+'СЕТ СН'!$I$5-'СЕТ СН'!$I$20</f>
        <v>5704.97379284</v>
      </c>
      <c r="D125" s="36">
        <f>SUMIFS(СВЦЭМ!$C$39:$C$782,СВЦЭМ!$A$39:$A$782,$A125,СВЦЭМ!$B$39:$B$782,D$119)+'СЕТ СН'!$I$12+СВЦЭМ!$D$10+'СЕТ СН'!$I$5-'СЕТ СН'!$I$20</f>
        <v>5725.8837171100004</v>
      </c>
      <c r="E125" s="36">
        <f>SUMIFS(СВЦЭМ!$C$39:$C$782,СВЦЭМ!$A$39:$A$782,$A125,СВЦЭМ!$B$39:$B$782,E$119)+'СЕТ СН'!$I$12+СВЦЭМ!$D$10+'СЕТ СН'!$I$5-'СЕТ СН'!$I$20</f>
        <v>5742.6950384400006</v>
      </c>
      <c r="F125" s="36">
        <f>SUMIFS(СВЦЭМ!$C$39:$C$782,СВЦЭМ!$A$39:$A$782,$A125,СВЦЭМ!$B$39:$B$782,F$119)+'СЕТ СН'!$I$12+СВЦЭМ!$D$10+'СЕТ СН'!$I$5-'СЕТ СН'!$I$20</f>
        <v>5742.7792067099999</v>
      </c>
      <c r="G125" s="36">
        <f>SUMIFS(СВЦЭМ!$C$39:$C$782,СВЦЭМ!$A$39:$A$782,$A125,СВЦЭМ!$B$39:$B$782,G$119)+'СЕТ СН'!$I$12+СВЦЭМ!$D$10+'СЕТ СН'!$I$5-'СЕТ СН'!$I$20</f>
        <v>5729.4888915000001</v>
      </c>
      <c r="H125" s="36">
        <f>SUMIFS(СВЦЭМ!$C$39:$C$782,СВЦЭМ!$A$39:$A$782,$A125,СВЦЭМ!$B$39:$B$782,H$119)+'СЕТ СН'!$I$12+СВЦЭМ!$D$10+'СЕТ СН'!$I$5-'СЕТ СН'!$I$20</f>
        <v>5725.3970203200006</v>
      </c>
      <c r="I125" s="36">
        <f>SUMIFS(СВЦЭМ!$C$39:$C$782,СВЦЭМ!$A$39:$A$782,$A125,СВЦЭМ!$B$39:$B$782,I$119)+'СЕТ СН'!$I$12+СВЦЭМ!$D$10+'СЕТ СН'!$I$5-'СЕТ СН'!$I$20</f>
        <v>5689.5424053500001</v>
      </c>
      <c r="J125" s="36">
        <f>SUMIFS(СВЦЭМ!$C$39:$C$782,СВЦЭМ!$A$39:$A$782,$A125,СВЦЭМ!$B$39:$B$782,J$119)+'СЕТ СН'!$I$12+СВЦЭМ!$D$10+'СЕТ СН'!$I$5-'СЕТ СН'!$I$20</f>
        <v>5639.7743483300001</v>
      </c>
      <c r="K125" s="36">
        <f>SUMIFS(СВЦЭМ!$C$39:$C$782,СВЦЭМ!$A$39:$A$782,$A125,СВЦЭМ!$B$39:$B$782,K$119)+'СЕТ СН'!$I$12+СВЦЭМ!$D$10+'СЕТ СН'!$I$5-'СЕТ СН'!$I$20</f>
        <v>5561.2988822000007</v>
      </c>
      <c r="L125" s="36">
        <f>SUMIFS(СВЦЭМ!$C$39:$C$782,СВЦЭМ!$A$39:$A$782,$A125,СВЦЭМ!$B$39:$B$782,L$119)+'СЕТ СН'!$I$12+СВЦЭМ!$D$10+'СЕТ СН'!$I$5-'СЕТ СН'!$I$20</f>
        <v>5525.4084659600003</v>
      </c>
      <c r="M125" s="36">
        <f>SUMIFS(СВЦЭМ!$C$39:$C$782,СВЦЭМ!$A$39:$A$782,$A125,СВЦЭМ!$B$39:$B$782,M$119)+'СЕТ СН'!$I$12+СВЦЭМ!$D$10+'СЕТ СН'!$I$5-'СЕТ СН'!$I$20</f>
        <v>5527.8369610600002</v>
      </c>
      <c r="N125" s="36">
        <f>SUMIFS(СВЦЭМ!$C$39:$C$782,СВЦЭМ!$A$39:$A$782,$A125,СВЦЭМ!$B$39:$B$782,N$119)+'СЕТ СН'!$I$12+СВЦЭМ!$D$10+'СЕТ СН'!$I$5-'СЕТ СН'!$I$20</f>
        <v>5533.4135232300005</v>
      </c>
      <c r="O125" s="36">
        <f>SUMIFS(СВЦЭМ!$C$39:$C$782,СВЦЭМ!$A$39:$A$782,$A125,СВЦЭМ!$B$39:$B$782,O$119)+'СЕТ СН'!$I$12+СВЦЭМ!$D$10+'СЕТ СН'!$I$5-'СЕТ СН'!$I$20</f>
        <v>5556.3470349600002</v>
      </c>
      <c r="P125" s="36">
        <f>SUMIFS(СВЦЭМ!$C$39:$C$782,СВЦЭМ!$A$39:$A$782,$A125,СВЦЭМ!$B$39:$B$782,P$119)+'СЕТ СН'!$I$12+СВЦЭМ!$D$10+'СЕТ СН'!$I$5-'СЕТ СН'!$I$20</f>
        <v>5563.7632027199998</v>
      </c>
      <c r="Q125" s="36">
        <f>SUMIFS(СВЦЭМ!$C$39:$C$782,СВЦЭМ!$A$39:$A$782,$A125,СВЦЭМ!$B$39:$B$782,Q$119)+'СЕТ СН'!$I$12+СВЦЭМ!$D$10+'СЕТ СН'!$I$5-'СЕТ СН'!$I$20</f>
        <v>5577.5242569100001</v>
      </c>
      <c r="R125" s="36">
        <f>SUMIFS(СВЦЭМ!$C$39:$C$782,СВЦЭМ!$A$39:$A$782,$A125,СВЦЭМ!$B$39:$B$782,R$119)+'СЕТ СН'!$I$12+СВЦЭМ!$D$10+'СЕТ СН'!$I$5-'СЕТ СН'!$I$20</f>
        <v>5567.0826787799997</v>
      </c>
      <c r="S125" s="36">
        <f>SUMIFS(СВЦЭМ!$C$39:$C$782,СВЦЭМ!$A$39:$A$782,$A125,СВЦЭМ!$B$39:$B$782,S$119)+'СЕТ СН'!$I$12+СВЦЭМ!$D$10+'СЕТ СН'!$I$5-'СЕТ СН'!$I$20</f>
        <v>5534.8283075700001</v>
      </c>
      <c r="T125" s="36">
        <f>SUMIFS(СВЦЭМ!$C$39:$C$782,СВЦЭМ!$A$39:$A$782,$A125,СВЦЭМ!$B$39:$B$782,T$119)+'СЕТ СН'!$I$12+СВЦЭМ!$D$10+'СЕТ СН'!$I$5-'СЕТ СН'!$I$20</f>
        <v>5459.5108343600004</v>
      </c>
      <c r="U125" s="36">
        <f>SUMIFS(СВЦЭМ!$C$39:$C$782,СВЦЭМ!$A$39:$A$782,$A125,СВЦЭМ!$B$39:$B$782,U$119)+'СЕТ СН'!$I$12+СВЦЭМ!$D$10+'СЕТ СН'!$I$5-'СЕТ СН'!$I$20</f>
        <v>5442.3477179300007</v>
      </c>
      <c r="V125" s="36">
        <f>SUMIFS(СВЦЭМ!$C$39:$C$782,СВЦЭМ!$A$39:$A$782,$A125,СВЦЭМ!$B$39:$B$782,V$119)+'СЕТ СН'!$I$12+СВЦЭМ!$D$10+'СЕТ СН'!$I$5-'СЕТ СН'!$I$20</f>
        <v>5475.8269659600001</v>
      </c>
      <c r="W125" s="36">
        <f>SUMIFS(СВЦЭМ!$C$39:$C$782,СВЦЭМ!$A$39:$A$782,$A125,СВЦЭМ!$B$39:$B$782,W$119)+'СЕТ СН'!$I$12+СВЦЭМ!$D$10+'СЕТ СН'!$I$5-'СЕТ СН'!$I$20</f>
        <v>5500.0244316999997</v>
      </c>
      <c r="X125" s="36">
        <f>SUMIFS(СВЦЭМ!$C$39:$C$782,СВЦЭМ!$A$39:$A$782,$A125,СВЦЭМ!$B$39:$B$782,X$119)+'СЕТ СН'!$I$12+СВЦЭМ!$D$10+'СЕТ СН'!$I$5-'СЕТ СН'!$I$20</f>
        <v>5544.2900049600003</v>
      </c>
      <c r="Y125" s="36">
        <f>SUMIFS(СВЦЭМ!$C$39:$C$782,СВЦЭМ!$A$39:$A$782,$A125,СВЦЭМ!$B$39:$B$782,Y$119)+'СЕТ СН'!$I$12+СВЦЭМ!$D$10+'СЕТ СН'!$I$5-'СЕТ СН'!$I$20</f>
        <v>5591.7760094200003</v>
      </c>
    </row>
    <row r="126" spans="1:27" ht="15.75" x14ac:dyDescent="0.2">
      <c r="A126" s="35">
        <f t="shared" si="3"/>
        <v>45237</v>
      </c>
      <c r="B126" s="36">
        <f>SUMIFS(СВЦЭМ!$C$39:$C$782,СВЦЭМ!$A$39:$A$782,$A126,СВЦЭМ!$B$39:$B$782,B$119)+'СЕТ СН'!$I$12+СВЦЭМ!$D$10+'СЕТ СН'!$I$5-'СЕТ СН'!$I$20</f>
        <v>5601.1513605199998</v>
      </c>
      <c r="C126" s="36">
        <f>SUMIFS(СВЦЭМ!$C$39:$C$782,СВЦЭМ!$A$39:$A$782,$A126,СВЦЭМ!$B$39:$B$782,C$119)+'СЕТ СН'!$I$12+СВЦЭМ!$D$10+'СЕТ СН'!$I$5-'СЕТ СН'!$I$20</f>
        <v>5654.0899368600003</v>
      </c>
      <c r="D126" s="36">
        <f>SUMIFS(СВЦЭМ!$C$39:$C$782,СВЦЭМ!$A$39:$A$782,$A126,СВЦЭМ!$B$39:$B$782,D$119)+'СЕТ СН'!$I$12+СВЦЭМ!$D$10+'СЕТ СН'!$I$5-'СЕТ СН'!$I$20</f>
        <v>5715.2375093800001</v>
      </c>
      <c r="E126" s="36">
        <f>SUMIFS(СВЦЭМ!$C$39:$C$782,СВЦЭМ!$A$39:$A$782,$A126,СВЦЭМ!$B$39:$B$782,E$119)+'СЕТ СН'!$I$12+СВЦЭМ!$D$10+'СЕТ СН'!$I$5-'СЕТ СН'!$I$20</f>
        <v>5700.8293585000001</v>
      </c>
      <c r="F126" s="36">
        <f>SUMIFS(СВЦЭМ!$C$39:$C$782,СВЦЭМ!$A$39:$A$782,$A126,СВЦЭМ!$B$39:$B$782,F$119)+'СЕТ СН'!$I$12+СВЦЭМ!$D$10+'СЕТ СН'!$I$5-'СЕТ СН'!$I$20</f>
        <v>5703.0243151699997</v>
      </c>
      <c r="G126" s="36">
        <f>SUMIFS(СВЦЭМ!$C$39:$C$782,СВЦЭМ!$A$39:$A$782,$A126,СВЦЭМ!$B$39:$B$782,G$119)+'СЕТ СН'!$I$12+СВЦЭМ!$D$10+'СЕТ СН'!$I$5-'СЕТ СН'!$I$20</f>
        <v>5687.3059040099997</v>
      </c>
      <c r="H126" s="36">
        <f>SUMIFS(СВЦЭМ!$C$39:$C$782,СВЦЭМ!$A$39:$A$782,$A126,СВЦЭМ!$B$39:$B$782,H$119)+'СЕТ СН'!$I$12+СВЦЭМ!$D$10+'СЕТ СН'!$I$5-'СЕТ СН'!$I$20</f>
        <v>5677.4763245100003</v>
      </c>
      <c r="I126" s="36">
        <f>SUMIFS(СВЦЭМ!$C$39:$C$782,СВЦЭМ!$A$39:$A$782,$A126,СВЦЭМ!$B$39:$B$782,I$119)+'СЕТ СН'!$I$12+СВЦЭМ!$D$10+'СЕТ СН'!$I$5-'СЕТ СН'!$I$20</f>
        <v>5628.2973361200002</v>
      </c>
      <c r="J126" s="36">
        <f>SUMIFS(СВЦЭМ!$C$39:$C$782,СВЦЭМ!$A$39:$A$782,$A126,СВЦЭМ!$B$39:$B$782,J$119)+'СЕТ СН'!$I$12+СВЦЭМ!$D$10+'СЕТ СН'!$I$5-'СЕТ СН'!$I$20</f>
        <v>5584.1936858999998</v>
      </c>
      <c r="K126" s="36">
        <f>SUMIFS(СВЦЭМ!$C$39:$C$782,СВЦЭМ!$A$39:$A$782,$A126,СВЦЭМ!$B$39:$B$782,K$119)+'СЕТ СН'!$I$12+СВЦЭМ!$D$10+'СЕТ СН'!$I$5-'СЕТ СН'!$I$20</f>
        <v>5568.6871743400006</v>
      </c>
      <c r="L126" s="36">
        <f>SUMIFS(СВЦЭМ!$C$39:$C$782,СВЦЭМ!$A$39:$A$782,$A126,СВЦЭМ!$B$39:$B$782,L$119)+'СЕТ СН'!$I$12+СВЦЭМ!$D$10+'СЕТ СН'!$I$5-'СЕТ СН'!$I$20</f>
        <v>5531.3143239500005</v>
      </c>
      <c r="M126" s="36">
        <f>SUMIFS(СВЦЭМ!$C$39:$C$782,СВЦЭМ!$A$39:$A$782,$A126,СВЦЭМ!$B$39:$B$782,M$119)+'СЕТ СН'!$I$12+СВЦЭМ!$D$10+'СЕТ СН'!$I$5-'СЕТ СН'!$I$20</f>
        <v>5540.7516986500004</v>
      </c>
      <c r="N126" s="36">
        <f>SUMIFS(СВЦЭМ!$C$39:$C$782,СВЦЭМ!$A$39:$A$782,$A126,СВЦЭМ!$B$39:$B$782,N$119)+'СЕТ СН'!$I$12+СВЦЭМ!$D$10+'СЕТ СН'!$I$5-'СЕТ СН'!$I$20</f>
        <v>5558.29852871</v>
      </c>
      <c r="O126" s="36">
        <f>SUMIFS(СВЦЭМ!$C$39:$C$782,СВЦЭМ!$A$39:$A$782,$A126,СВЦЭМ!$B$39:$B$782,O$119)+'СЕТ СН'!$I$12+СВЦЭМ!$D$10+'СЕТ СН'!$I$5-'СЕТ СН'!$I$20</f>
        <v>5578.1626058399997</v>
      </c>
      <c r="P126" s="36">
        <f>SUMIFS(СВЦЭМ!$C$39:$C$782,СВЦЭМ!$A$39:$A$782,$A126,СВЦЭМ!$B$39:$B$782,P$119)+'СЕТ СН'!$I$12+СВЦЭМ!$D$10+'СЕТ СН'!$I$5-'СЕТ СН'!$I$20</f>
        <v>5578.5261274500008</v>
      </c>
      <c r="Q126" s="36">
        <f>SUMIFS(СВЦЭМ!$C$39:$C$782,СВЦЭМ!$A$39:$A$782,$A126,СВЦЭМ!$B$39:$B$782,Q$119)+'СЕТ СН'!$I$12+СВЦЭМ!$D$10+'СЕТ СН'!$I$5-'СЕТ СН'!$I$20</f>
        <v>5596.6264665400004</v>
      </c>
      <c r="R126" s="36">
        <f>SUMIFS(СВЦЭМ!$C$39:$C$782,СВЦЭМ!$A$39:$A$782,$A126,СВЦЭМ!$B$39:$B$782,R$119)+'СЕТ СН'!$I$12+СВЦЭМ!$D$10+'СЕТ СН'!$I$5-'СЕТ СН'!$I$20</f>
        <v>5585.3982451600004</v>
      </c>
      <c r="S126" s="36">
        <f>SUMIFS(СВЦЭМ!$C$39:$C$782,СВЦЭМ!$A$39:$A$782,$A126,СВЦЭМ!$B$39:$B$782,S$119)+'СЕТ СН'!$I$12+СВЦЭМ!$D$10+'СЕТ СН'!$I$5-'СЕТ СН'!$I$20</f>
        <v>5554.9055304100002</v>
      </c>
      <c r="T126" s="36">
        <f>SUMIFS(СВЦЭМ!$C$39:$C$782,СВЦЭМ!$A$39:$A$782,$A126,СВЦЭМ!$B$39:$B$782,T$119)+'СЕТ СН'!$I$12+СВЦЭМ!$D$10+'СЕТ СН'!$I$5-'СЕТ СН'!$I$20</f>
        <v>5499.86978662</v>
      </c>
      <c r="U126" s="36">
        <f>SUMIFS(СВЦЭМ!$C$39:$C$782,СВЦЭМ!$A$39:$A$782,$A126,СВЦЭМ!$B$39:$B$782,U$119)+'СЕТ СН'!$I$12+СВЦЭМ!$D$10+'СЕТ СН'!$I$5-'СЕТ СН'!$I$20</f>
        <v>5494.4226470499998</v>
      </c>
      <c r="V126" s="36">
        <f>SUMIFS(СВЦЭМ!$C$39:$C$782,СВЦЭМ!$A$39:$A$782,$A126,СВЦЭМ!$B$39:$B$782,V$119)+'СЕТ СН'!$I$12+СВЦЭМ!$D$10+'СЕТ СН'!$I$5-'СЕТ СН'!$I$20</f>
        <v>5508.99043618</v>
      </c>
      <c r="W126" s="36">
        <f>SUMIFS(СВЦЭМ!$C$39:$C$782,СВЦЭМ!$A$39:$A$782,$A126,СВЦЭМ!$B$39:$B$782,W$119)+'СЕТ СН'!$I$12+СВЦЭМ!$D$10+'СЕТ СН'!$I$5-'СЕТ СН'!$I$20</f>
        <v>5526.52382115</v>
      </c>
      <c r="X126" s="36">
        <f>SUMIFS(СВЦЭМ!$C$39:$C$782,СВЦЭМ!$A$39:$A$782,$A126,СВЦЭМ!$B$39:$B$782,X$119)+'СЕТ СН'!$I$12+СВЦЭМ!$D$10+'СЕТ СН'!$I$5-'СЕТ СН'!$I$20</f>
        <v>5586.8742139400001</v>
      </c>
      <c r="Y126" s="36">
        <f>SUMIFS(СВЦЭМ!$C$39:$C$782,СВЦЭМ!$A$39:$A$782,$A126,СВЦЭМ!$B$39:$B$782,Y$119)+'СЕТ СН'!$I$12+СВЦЭМ!$D$10+'СЕТ СН'!$I$5-'СЕТ СН'!$I$20</f>
        <v>5628.28331514</v>
      </c>
    </row>
    <row r="127" spans="1:27" ht="15.75" x14ac:dyDescent="0.2">
      <c r="A127" s="35">
        <f t="shared" si="3"/>
        <v>45238</v>
      </c>
      <c r="B127" s="36">
        <f>SUMIFS(СВЦЭМ!$C$39:$C$782,СВЦЭМ!$A$39:$A$782,$A127,СВЦЭМ!$B$39:$B$782,B$119)+'СЕТ СН'!$I$12+СВЦЭМ!$D$10+'СЕТ СН'!$I$5-'СЕТ СН'!$I$20</f>
        <v>5656.7910669400007</v>
      </c>
      <c r="C127" s="36">
        <f>SUMIFS(СВЦЭМ!$C$39:$C$782,СВЦЭМ!$A$39:$A$782,$A127,СВЦЭМ!$B$39:$B$782,C$119)+'СЕТ СН'!$I$12+СВЦЭМ!$D$10+'СЕТ СН'!$I$5-'СЕТ СН'!$I$20</f>
        <v>5747.2214653200008</v>
      </c>
      <c r="D127" s="36">
        <f>SUMIFS(СВЦЭМ!$C$39:$C$782,СВЦЭМ!$A$39:$A$782,$A127,СВЦЭМ!$B$39:$B$782,D$119)+'СЕТ СН'!$I$12+СВЦЭМ!$D$10+'СЕТ СН'!$I$5-'СЕТ СН'!$I$20</f>
        <v>5831.1593931900006</v>
      </c>
      <c r="E127" s="36">
        <f>SUMIFS(СВЦЭМ!$C$39:$C$782,СВЦЭМ!$A$39:$A$782,$A127,СВЦЭМ!$B$39:$B$782,E$119)+'СЕТ СН'!$I$12+СВЦЭМ!$D$10+'СЕТ СН'!$I$5-'СЕТ СН'!$I$20</f>
        <v>5847.7070354000007</v>
      </c>
      <c r="F127" s="36">
        <f>SUMIFS(СВЦЭМ!$C$39:$C$782,СВЦЭМ!$A$39:$A$782,$A127,СВЦЭМ!$B$39:$B$782,F$119)+'СЕТ СН'!$I$12+СВЦЭМ!$D$10+'СЕТ СН'!$I$5-'СЕТ СН'!$I$20</f>
        <v>5854.8822007899998</v>
      </c>
      <c r="G127" s="36">
        <f>SUMIFS(СВЦЭМ!$C$39:$C$782,СВЦЭМ!$A$39:$A$782,$A127,СВЦЭМ!$B$39:$B$782,G$119)+'СЕТ СН'!$I$12+СВЦЭМ!$D$10+'СЕТ СН'!$I$5-'СЕТ СН'!$I$20</f>
        <v>5838.6333877200004</v>
      </c>
      <c r="H127" s="36">
        <f>SUMIFS(СВЦЭМ!$C$39:$C$782,СВЦЭМ!$A$39:$A$782,$A127,СВЦЭМ!$B$39:$B$782,H$119)+'СЕТ СН'!$I$12+СВЦЭМ!$D$10+'СЕТ СН'!$I$5-'СЕТ СН'!$I$20</f>
        <v>5778.6814942600004</v>
      </c>
      <c r="I127" s="36">
        <f>SUMIFS(СВЦЭМ!$C$39:$C$782,СВЦЭМ!$A$39:$A$782,$A127,СВЦЭМ!$B$39:$B$782,I$119)+'СЕТ СН'!$I$12+СВЦЭМ!$D$10+'СЕТ СН'!$I$5-'СЕТ СН'!$I$20</f>
        <v>5816.2864485999999</v>
      </c>
      <c r="J127" s="36">
        <f>SUMIFS(СВЦЭМ!$C$39:$C$782,СВЦЭМ!$A$39:$A$782,$A127,СВЦЭМ!$B$39:$B$782,J$119)+'СЕТ СН'!$I$12+СВЦЭМ!$D$10+'СЕТ СН'!$I$5-'СЕТ СН'!$I$20</f>
        <v>5778.5582309300007</v>
      </c>
      <c r="K127" s="36">
        <f>SUMIFS(СВЦЭМ!$C$39:$C$782,СВЦЭМ!$A$39:$A$782,$A127,СВЦЭМ!$B$39:$B$782,K$119)+'СЕТ СН'!$I$12+СВЦЭМ!$D$10+'СЕТ СН'!$I$5-'СЕТ СН'!$I$20</f>
        <v>5732.20335419</v>
      </c>
      <c r="L127" s="36">
        <f>SUMIFS(СВЦЭМ!$C$39:$C$782,СВЦЭМ!$A$39:$A$782,$A127,СВЦЭМ!$B$39:$B$782,L$119)+'СЕТ СН'!$I$12+СВЦЭМ!$D$10+'СЕТ СН'!$I$5-'СЕТ СН'!$I$20</f>
        <v>5710.7290970499998</v>
      </c>
      <c r="M127" s="36">
        <f>SUMIFS(СВЦЭМ!$C$39:$C$782,СВЦЭМ!$A$39:$A$782,$A127,СВЦЭМ!$B$39:$B$782,M$119)+'СЕТ СН'!$I$12+СВЦЭМ!$D$10+'СЕТ СН'!$I$5-'СЕТ СН'!$I$20</f>
        <v>5708.6270712400001</v>
      </c>
      <c r="N127" s="36">
        <f>SUMIFS(СВЦЭМ!$C$39:$C$782,СВЦЭМ!$A$39:$A$782,$A127,СВЦЭМ!$B$39:$B$782,N$119)+'СЕТ СН'!$I$12+СВЦЭМ!$D$10+'СЕТ СН'!$I$5-'СЕТ СН'!$I$20</f>
        <v>5685.02475942</v>
      </c>
      <c r="O127" s="36">
        <f>SUMIFS(СВЦЭМ!$C$39:$C$782,СВЦЭМ!$A$39:$A$782,$A127,СВЦЭМ!$B$39:$B$782,O$119)+'СЕТ СН'!$I$12+СВЦЭМ!$D$10+'СЕТ СН'!$I$5-'СЕТ СН'!$I$20</f>
        <v>5703.9266649399997</v>
      </c>
      <c r="P127" s="36">
        <f>SUMIFS(СВЦЭМ!$C$39:$C$782,СВЦЭМ!$A$39:$A$782,$A127,СВЦЭМ!$B$39:$B$782,P$119)+'СЕТ СН'!$I$12+СВЦЭМ!$D$10+'СЕТ СН'!$I$5-'СЕТ СН'!$I$20</f>
        <v>5755.9635660900003</v>
      </c>
      <c r="Q127" s="36">
        <f>SUMIFS(СВЦЭМ!$C$39:$C$782,СВЦЭМ!$A$39:$A$782,$A127,СВЦЭМ!$B$39:$B$782,Q$119)+'СЕТ СН'!$I$12+СВЦЭМ!$D$10+'СЕТ СН'!$I$5-'СЕТ СН'!$I$20</f>
        <v>5742.4979590500006</v>
      </c>
      <c r="R127" s="36">
        <f>SUMIFS(СВЦЭМ!$C$39:$C$782,СВЦЭМ!$A$39:$A$782,$A127,СВЦЭМ!$B$39:$B$782,R$119)+'СЕТ СН'!$I$12+СВЦЭМ!$D$10+'СЕТ СН'!$I$5-'СЕТ СН'!$I$20</f>
        <v>5742.1578475300003</v>
      </c>
      <c r="S127" s="36">
        <f>SUMIFS(СВЦЭМ!$C$39:$C$782,СВЦЭМ!$A$39:$A$782,$A127,СВЦЭМ!$B$39:$B$782,S$119)+'СЕТ СН'!$I$12+СВЦЭМ!$D$10+'СЕТ СН'!$I$5-'СЕТ СН'!$I$20</f>
        <v>5723.6875882599998</v>
      </c>
      <c r="T127" s="36">
        <f>SUMIFS(СВЦЭМ!$C$39:$C$782,СВЦЭМ!$A$39:$A$782,$A127,СВЦЭМ!$B$39:$B$782,T$119)+'СЕТ СН'!$I$12+СВЦЭМ!$D$10+'СЕТ СН'!$I$5-'СЕТ СН'!$I$20</f>
        <v>5666.0355214299998</v>
      </c>
      <c r="U127" s="36">
        <f>SUMIFS(СВЦЭМ!$C$39:$C$782,СВЦЭМ!$A$39:$A$782,$A127,СВЦЭМ!$B$39:$B$782,U$119)+'СЕТ СН'!$I$12+СВЦЭМ!$D$10+'СЕТ СН'!$I$5-'СЕТ СН'!$I$20</f>
        <v>5664.97988962</v>
      </c>
      <c r="V127" s="36">
        <f>SUMIFS(СВЦЭМ!$C$39:$C$782,СВЦЭМ!$A$39:$A$782,$A127,СВЦЭМ!$B$39:$B$782,V$119)+'СЕТ СН'!$I$12+СВЦЭМ!$D$10+'СЕТ СН'!$I$5-'СЕТ СН'!$I$20</f>
        <v>5693.2892266500003</v>
      </c>
      <c r="W127" s="36">
        <f>SUMIFS(СВЦЭМ!$C$39:$C$782,СВЦЭМ!$A$39:$A$782,$A127,СВЦЭМ!$B$39:$B$782,W$119)+'СЕТ СН'!$I$12+СВЦЭМ!$D$10+'СЕТ СН'!$I$5-'СЕТ СН'!$I$20</f>
        <v>5694.8647295000001</v>
      </c>
      <c r="X127" s="36">
        <f>SUMIFS(СВЦЭМ!$C$39:$C$782,СВЦЭМ!$A$39:$A$782,$A127,СВЦЭМ!$B$39:$B$782,X$119)+'СЕТ СН'!$I$12+СВЦЭМ!$D$10+'СЕТ СН'!$I$5-'СЕТ СН'!$I$20</f>
        <v>5739.6459304100008</v>
      </c>
      <c r="Y127" s="36">
        <f>SUMIFS(СВЦЭМ!$C$39:$C$782,СВЦЭМ!$A$39:$A$782,$A127,СВЦЭМ!$B$39:$B$782,Y$119)+'СЕТ СН'!$I$12+СВЦЭМ!$D$10+'СЕТ СН'!$I$5-'СЕТ СН'!$I$20</f>
        <v>5779.5028149700001</v>
      </c>
    </row>
    <row r="128" spans="1:27" ht="15.75" x14ac:dyDescent="0.2">
      <c r="A128" s="35">
        <f t="shared" si="3"/>
        <v>45239</v>
      </c>
      <c r="B128" s="36">
        <f>SUMIFS(СВЦЭМ!$C$39:$C$782,СВЦЭМ!$A$39:$A$782,$A128,СВЦЭМ!$B$39:$B$782,B$119)+'СЕТ СН'!$I$12+СВЦЭМ!$D$10+'СЕТ СН'!$I$5-'СЕТ СН'!$I$20</f>
        <v>5754.8305260300003</v>
      </c>
      <c r="C128" s="36">
        <f>SUMIFS(СВЦЭМ!$C$39:$C$782,СВЦЭМ!$A$39:$A$782,$A128,СВЦЭМ!$B$39:$B$782,C$119)+'СЕТ СН'!$I$12+СВЦЭМ!$D$10+'СЕТ СН'!$I$5-'СЕТ СН'!$I$20</f>
        <v>5776.4569028100004</v>
      </c>
      <c r="D128" s="36">
        <f>SUMIFS(СВЦЭМ!$C$39:$C$782,СВЦЭМ!$A$39:$A$782,$A128,СВЦЭМ!$B$39:$B$782,D$119)+'СЕТ СН'!$I$12+СВЦЭМ!$D$10+'СЕТ СН'!$I$5-'СЕТ СН'!$I$20</f>
        <v>5889.6678408500002</v>
      </c>
      <c r="E128" s="36">
        <f>SUMIFS(СВЦЭМ!$C$39:$C$782,СВЦЭМ!$A$39:$A$782,$A128,СВЦЭМ!$B$39:$B$782,E$119)+'СЕТ СН'!$I$12+СВЦЭМ!$D$10+'СЕТ СН'!$I$5-'СЕТ СН'!$I$20</f>
        <v>5939.2435142699997</v>
      </c>
      <c r="F128" s="36">
        <f>SUMIFS(СВЦЭМ!$C$39:$C$782,СВЦЭМ!$A$39:$A$782,$A128,СВЦЭМ!$B$39:$B$782,F$119)+'СЕТ СН'!$I$12+СВЦЭМ!$D$10+'СЕТ СН'!$I$5-'СЕТ СН'!$I$20</f>
        <v>5958.2033491399998</v>
      </c>
      <c r="G128" s="36">
        <f>SUMIFS(СВЦЭМ!$C$39:$C$782,СВЦЭМ!$A$39:$A$782,$A128,СВЦЭМ!$B$39:$B$782,G$119)+'СЕТ СН'!$I$12+СВЦЭМ!$D$10+'СЕТ СН'!$I$5-'СЕТ СН'!$I$20</f>
        <v>5926.1001944700001</v>
      </c>
      <c r="H128" s="36">
        <f>SUMIFS(СВЦЭМ!$C$39:$C$782,СВЦЭМ!$A$39:$A$782,$A128,СВЦЭМ!$B$39:$B$782,H$119)+'СЕТ СН'!$I$12+СВЦЭМ!$D$10+'СЕТ СН'!$I$5-'СЕТ СН'!$I$20</f>
        <v>5856.0270709500001</v>
      </c>
      <c r="I128" s="36">
        <f>SUMIFS(СВЦЭМ!$C$39:$C$782,СВЦЭМ!$A$39:$A$782,$A128,СВЦЭМ!$B$39:$B$782,I$119)+'СЕТ СН'!$I$12+СВЦЭМ!$D$10+'СЕТ СН'!$I$5-'СЕТ СН'!$I$20</f>
        <v>5813.1356743100005</v>
      </c>
      <c r="J128" s="36">
        <f>SUMIFS(СВЦЭМ!$C$39:$C$782,СВЦЭМ!$A$39:$A$782,$A128,СВЦЭМ!$B$39:$B$782,J$119)+'СЕТ СН'!$I$12+СВЦЭМ!$D$10+'СЕТ СН'!$I$5-'СЕТ СН'!$I$20</f>
        <v>5791.0145644599997</v>
      </c>
      <c r="K128" s="36">
        <f>SUMIFS(СВЦЭМ!$C$39:$C$782,СВЦЭМ!$A$39:$A$782,$A128,СВЦЭМ!$B$39:$B$782,K$119)+'СЕТ СН'!$I$12+СВЦЭМ!$D$10+'СЕТ СН'!$I$5-'СЕТ СН'!$I$20</f>
        <v>5751.7792924000005</v>
      </c>
      <c r="L128" s="36">
        <f>SUMIFS(СВЦЭМ!$C$39:$C$782,СВЦЭМ!$A$39:$A$782,$A128,СВЦЭМ!$B$39:$B$782,L$119)+'СЕТ СН'!$I$12+СВЦЭМ!$D$10+'СЕТ СН'!$I$5-'СЕТ СН'!$I$20</f>
        <v>5744.9390174</v>
      </c>
      <c r="M128" s="36">
        <f>SUMIFS(СВЦЭМ!$C$39:$C$782,СВЦЭМ!$A$39:$A$782,$A128,СВЦЭМ!$B$39:$B$782,M$119)+'СЕТ СН'!$I$12+СВЦЭМ!$D$10+'СЕТ СН'!$I$5-'СЕТ СН'!$I$20</f>
        <v>5754.5828715900007</v>
      </c>
      <c r="N128" s="36">
        <f>SUMIFS(СВЦЭМ!$C$39:$C$782,СВЦЭМ!$A$39:$A$782,$A128,СВЦЭМ!$B$39:$B$782,N$119)+'СЕТ СН'!$I$12+СВЦЭМ!$D$10+'СЕТ СН'!$I$5-'СЕТ СН'!$I$20</f>
        <v>5765.4484125700001</v>
      </c>
      <c r="O128" s="36">
        <f>SUMIFS(СВЦЭМ!$C$39:$C$782,СВЦЭМ!$A$39:$A$782,$A128,СВЦЭМ!$B$39:$B$782,O$119)+'СЕТ СН'!$I$12+СВЦЭМ!$D$10+'СЕТ СН'!$I$5-'СЕТ СН'!$I$20</f>
        <v>5763.9356175200001</v>
      </c>
      <c r="P128" s="36">
        <f>SUMIFS(СВЦЭМ!$C$39:$C$782,СВЦЭМ!$A$39:$A$782,$A128,СВЦЭМ!$B$39:$B$782,P$119)+'СЕТ СН'!$I$12+СВЦЭМ!$D$10+'СЕТ СН'!$I$5-'СЕТ СН'!$I$20</f>
        <v>5775.03419717</v>
      </c>
      <c r="Q128" s="36">
        <f>SUMIFS(СВЦЭМ!$C$39:$C$782,СВЦЭМ!$A$39:$A$782,$A128,СВЦЭМ!$B$39:$B$782,Q$119)+'СЕТ СН'!$I$12+СВЦЭМ!$D$10+'СЕТ СН'!$I$5-'СЕТ СН'!$I$20</f>
        <v>5800.7383223200004</v>
      </c>
      <c r="R128" s="36">
        <f>SUMIFS(СВЦЭМ!$C$39:$C$782,СВЦЭМ!$A$39:$A$782,$A128,СВЦЭМ!$B$39:$B$782,R$119)+'СЕТ СН'!$I$12+СВЦЭМ!$D$10+'СЕТ СН'!$I$5-'СЕТ СН'!$I$20</f>
        <v>5771.20845663</v>
      </c>
      <c r="S128" s="36">
        <f>SUMIFS(СВЦЭМ!$C$39:$C$782,СВЦЭМ!$A$39:$A$782,$A128,СВЦЭМ!$B$39:$B$782,S$119)+'СЕТ СН'!$I$12+СВЦЭМ!$D$10+'СЕТ СН'!$I$5-'СЕТ СН'!$I$20</f>
        <v>5766.1502494100005</v>
      </c>
      <c r="T128" s="36">
        <f>SUMIFS(СВЦЭМ!$C$39:$C$782,СВЦЭМ!$A$39:$A$782,$A128,СВЦЭМ!$B$39:$B$782,T$119)+'СЕТ СН'!$I$12+СВЦЭМ!$D$10+'СЕТ СН'!$I$5-'СЕТ СН'!$I$20</f>
        <v>5717.4653293299998</v>
      </c>
      <c r="U128" s="36">
        <f>SUMIFS(СВЦЭМ!$C$39:$C$782,СВЦЭМ!$A$39:$A$782,$A128,СВЦЭМ!$B$39:$B$782,U$119)+'СЕТ СН'!$I$12+СВЦЭМ!$D$10+'СЕТ СН'!$I$5-'СЕТ СН'!$I$20</f>
        <v>5724.3228644400006</v>
      </c>
      <c r="V128" s="36">
        <f>SUMIFS(СВЦЭМ!$C$39:$C$782,СВЦЭМ!$A$39:$A$782,$A128,СВЦЭМ!$B$39:$B$782,V$119)+'СЕТ СН'!$I$12+СВЦЭМ!$D$10+'СЕТ СН'!$I$5-'СЕТ СН'!$I$20</f>
        <v>5737.1936253599997</v>
      </c>
      <c r="W128" s="36">
        <f>SUMIFS(СВЦЭМ!$C$39:$C$782,СВЦЭМ!$A$39:$A$782,$A128,СВЦЭМ!$B$39:$B$782,W$119)+'СЕТ СН'!$I$12+СВЦЭМ!$D$10+'СЕТ СН'!$I$5-'СЕТ СН'!$I$20</f>
        <v>5749.9186123199997</v>
      </c>
      <c r="X128" s="36">
        <f>SUMIFS(СВЦЭМ!$C$39:$C$782,СВЦЭМ!$A$39:$A$782,$A128,СВЦЭМ!$B$39:$B$782,X$119)+'СЕТ СН'!$I$12+СВЦЭМ!$D$10+'СЕТ СН'!$I$5-'СЕТ СН'!$I$20</f>
        <v>5808.0891713000001</v>
      </c>
      <c r="Y128" s="36">
        <f>SUMIFS(СВЦЭМ!$C$39:$C$782,СВЦЭМ!$A$39:$A$782,$A128,СВЦЭМ!$B$39:$B$782,Y$119)+'СЕТ СН'!$I$12+СВЦЭМ!$D$10+'СЕТ СН'!$I$5-'СЕТ СН'!$I$20</f>
        <v>5840.2229344900006</v>
      </c>
    </row>
    <row r="129" spans="1:25" ht="15.75" x14ac:dyDescent="0.2">
      <c r="A129" s="35">
        <f t="shared" si="3"/>
        <v>45240</v>
      </c>
      <c r="B129" s="36">
        <f>SUMIFS(СВЦЭМ!$C$39:$C$782,СВЦЭМ!$A$39:$A$782,$A129,СВЦЭМ!$B$39:$B$782,B$119)+'СЕТ СН'!$I$12+СВЦЭМ!$D$10+'СЕТ СН'!$I$5-'СЕТ СН'!$I$20</f>
        <v>5852.22071873</v>
      </c>
      <c r="C129" s="36">
        <f>SUMIFS(СВЦЭМ!$C$39:$C$782,СВЦЭМ!$A$39:$A$782,$A129,СВЦЭМ!$B$39:$B$782,C$119)+'СЕТ СН'!$I$12+СВЦЭМ!$D$10+'СЕТ СН'!$I$5-'СЕТ СН'!$I$20</f>
        <v>5885.1605270600003</v>
      </c>
      <c r="D129" s="36">
        <f>SUMIFS(СВЦЭМ!$C$39:$C$782,СВЦЭМ!$A$39:$A$782,$A129,СВЦЭМ!$B$39:$B$782,D$119)+'СЕТ СН'!$I$12+СВЦЭМ!$D$10+'СЕТ СН'!$I$5-'СЕТ СН'!$I$20</f>
        <v>5897.8425136400001</v>
      </c>
      <c r="E129" s="36">
        <f>SUMIFS(СВЦЭМ!$C$39:$C$782,СВЦЭМ!$A$39:$A$782,$A129,СВЦЭМ!$B$39:$B$782,E$119)+'СЕТ СН'!$I$12+СВЦЭМ!$D$10+'СЕТ СН'!$I$5-'СЕТ СН'!$I$20</f>
        <v>5913.1744991200003</v>
      </c>
      <c r="F129" s="36">
        <f>SUMIFS(СВЦЭМ!$C$39:$C$782,СВЦЭМ!$A$39:$A$782,$A129,СВЦЭМ!$B$39:$B$782,F$119)+'СЕТ СН'!$I$12+СВЦЭМ!$D$10+'СЕТ СН'!$I$5-'СЕТ СН'!$I$20</f>
        <v>5936.4612605700004</v>
      </c>
      <c r="G129" s="36">
        <f>SUMIFS(СВЦЭМ!$C$39:$C$782,СВЦЭМ!$A$39:$A$782,$A129,СВЦЭМ!$B$39:$B$782,G$119)+'СЕТ СН'!$I$12+СВЦЭМ!$D$10+'СЕТ СН'!$I$5-'СЕТ СН'!$I$20</f>
        <v>5916.55255966</v>
      </c>
      <c r="H129" s="36">
        <f>SUMIFS(СВЦЭМ!$C$39:$C$782,СВЦЭМ!$A$39:$A$782,$A129,СВЦЭМ!$B$39:$B$782,H$119)+'СЕТ СН'!$I$12+СВЦЭМ!$D$10+'СЕТ СН'!$I$5-'СЕТ СН'!$I$20</f>
        <v>5858.0198669000001</v>
      </c>
      <c r="I129" s="36">
        <f>SUMIFS(СВЦЭМ!$C$39:$C$782,СВЦЭМ!$A$39:$A$782,$A129,СВЦЭМ!$B$39:$B$782,I$119)+'СЕТ СН'!$I$12+СВЦЭМ!$D$10+'СЕТ СН'!$I$5-'СЕТ СН'!$I$20</f>
        <v>5800.0050921300008</v>
      </c>
      <c r="J129" s="36">
        <f>SUMIFS(СВЦЭМ!$C$39:$C$782,СВЦЭМ!$A$39:$A$782,$A129,СВЦЭМ!$B$39:$B$782,J$119)+'СЕТ СН'!$I$12+СВЦЭМ!$D$10+'СЕТ СН'!$I$5-'СЕТ СН'!$I$20</f>
        <v>5756.9143577800005</v>
      </c>
      <c r="K129" s="36">
        <f>SUMIFS(СВЦЭМ!$C$39:$C$782,СВЦЭМ!$A$39:$A$782,$A129,СВЦЭМ!$B$39:$B$782,K$119)+'СЕТ СН'!$I$12+СВЦЭМ!$D$10+'СЕТ СН'!$I$5-'СЕТ СН'!$I$20</f>
        <v>5720.0406464000007</v>
      </c>
      <c r="L129" s="36">
        <f>SUMIFS(СВЦЭМ!$C$39:$C$782,СВЦЭМ!$A$39:$A$782,$A129,СВЦЭМ!$B$39:$B$782,L$119)+'СЕТ СН'!$I$12+СВЦЭМ!$D$10+'СЕТ СН'!$I$5-'СЕТ СН'!$I$20</f>
        <v>5704.6296824999999</v>
      </c>
      <c r="M129" s="36">
        <f>SUMIFS(СВЦЭМ!$C$39:$C$782,СВЦЭМ!$A$39:$A$782,$A129,СВЦЭМ!$B$39:$B$782,M$119)+'СЕТ СН'!$I$12+СВЦЭМ!$D$10+'СЕТ СН'!$I$5-'СЕТ СН'!$I$20</f>
        <v>5723.0123442800004</v>
      </c>
      <c r="N129" s="36">
        <f>SUMIFS(СВЦЭМ!$C$39:$C$782,СВЦЭМ!$A$39:$A$782,$A129,СВЦЭМ!$B$39:$B$782,N$119)+'СЕТ СН'!$I$12+СВЦЭМ!$D$10+'СЕТ СН'!$I$5-'СЕТ СН'!$I$20</f>
        <v>5730.4926824200002</v>
      </c>
      <c r="O129" s="36">
        <f>SUMIFS(СВЦЭМ!$C$39:$C$782,СВЦЭМ!$A$39:$A$782,$A129,СВЦЭМ!$B$39:$B$782,O$119)+'СЕТ СН'!$I$12+СВЦЭМ!$D$10+'СЕТ СН'!$I$5-'СЕТ СН'!$I$20</f>
        <v>5748.1215643100004</v>
      </c>
      <c r="P129" s="36">
        <f>SUMIFS(СВЦЭМ!$C$39:$C$782,СВЦЭМ!$A$39:$A$782,$A129,СВЦЭМ!$B$39:$B$782,P$119)+'СЕТ СН'!$I$12+СВЦЭМ!$D$10+'СЕТ СН'!$I$5-'СЕТ СН'!$I$20</f>
        <v>5768.2582512600002</v>
      </c>
      <c r="Q129" s="36">
        <f>SUMIFS(СВЦЭМ!$C$39:$C$782,СВЦЭМ!$A$39:$A$782,$A129,СВЦЭМ!$B$39:$B$782,Q$119)+'СЕТ СН'!$I$12+СВЦЭМ!$D$10+'СЕТ СН'!$I$5-'СЕТ СН'!$I$20</f>
        <v>5802.1049719800003</v>
      </c>
      <c r="R129" s="36">
        <f>SUMIFS(СВЦЭМ!$C$39:$C$782,СВЦЭМ!$A$39:$A$782,$A129,СВЦЭМ!$B$39:$B$782,R$119)+'СЕТ СН'!$I$12+СВЦЭМ!$D$10+'СЕТ СН'!$I$5-'СЕТ СН'!$I$20</f>
        <v>5797.96198921</v>
      </c>
      <c r="S129" s="36">
        <f>SUMIFS(СВЦЭМ!$C$39:$C$782,СВЦЭМ!$A$39:$A$782,$A129,СВЦЭМ!$B$39:$B$782,S$119)+'СЕТ СН'!$I$12+СВЦЭМ!$D$10+'СЕТ СН'!$I$5-'СЕТ СН'!$I$20</f>
        <v>5748.9344158000004</v>
      </c>
      <c r="T129" s="36">
        <f>SUMIFS(СВЦЭМ!$C$39:$C$782,СВЦЭМ!$A$39:$A$782,$A129,СВЦЭМ!$B$39:$B$782,T$119)+'СЕТ СН'!$I$12+СВЦЭМ!$D$10+'СЕТ СН'!$I$5-'СЕТ СН'!$I$20</f>
        <v>5687.1979991999997</v>
      </c>
      <c r="U129" s="36">
        <f>SUMIFS(СВЦЭМ!$C$39:$C$782,СВЦЭМ!$A$39:$A$782,$A129,СВЦЭМ!$B$39:$B$782,U$119)+'СЕТ СН'!$I$12+СВЦЭМ!$D$10+'СЕТ СН'!$I$5-'СЕТ СН'!$I$20</f>
        <v>5688.3920479799999</v>
      </c>
      <c r="V129" s="36">
        <f>SUMIFS(СВЦЭМ!$C$39:$C$782,СВЦЭМ!$A$39:$A$782,$A129,СВЦЭМ!$B$39:$B$782,V$119)+'СЕТ СН'!$I$12+СВЦЭМ!$D$10+'СЕТ СН'!$I$5-'СЕТ СН'!$I$20</f>
        <v>5718.8396050500005</v>
      </c>
      <c r="W129" s="36">
        <f>SUMIFS(СВЦЭМ!$C$39:$C$782,СВЦЭМ!$A$39:$A$782,$A129,СВЦЭМ!$B$39:$B$782,W$119)+'СЕТ СН'!$I$12+СВЦЭМ!$D$10+'СЕТ СН'!$I$5-'СЕТ СН'!$I$20</f>
        <v>5742.6553912100007</v>
      </c>
      <c r="X129" s="36">
        <f>SUMIFS(СВЦЭМ!$C$39:$C$782,СВЦЭМ!$A$39:$A$782,$A129,СВЦЭМ!$B$39:$B$782,X$119)+'СЕТ СН'!$I$12+СВЦЭМ!$D$10+'СЕТ СН'!$I$5-'СЕТ СН'!$I$20</f>
        <v>5789.3977320900003</v>
      </c>
      <c r="Y129" s="36">
        <f>SUMIFS(СВЦЭМ!$C$39:$C$782,СВЦЭМ!$A$39:$A$782,$A129,СВЦЭМ!$B$39:$B$782,Y$119)+'СЕТ СН'!$I$12+СВЦЭМ!$D$10+'СЕТ СН'!$I$5-'СЕТ СН'!$I$20</f>
        <v>5889.9895030900007</v>
      </c>
    </row>
    <row r="130" spans="1:25" ht="15.75" x14ac:dyDescent="0.2">
      <c r="A130" s="35">
        <f t="shared" si="3"/>
        <v>45241</v>
      </c>
      <c r="B130" s="36">
        <f>SUMIFS(СВЦЭМ!$C$39:$C$782,СВЦЭМ!$A$39:$A$782,$A130,СВЦЭМ!$B$39:$B$782,B$119)+'СЕТ СН'!$I$12+СВЦЭМ!$D$10+'СЕТ СН'!$I$5-'СЕТ СН'!$I$20</f>
        <v>5755.53950678</v>
      </c>
      <c r="C130" s="36">
        <f>SUMIFS(СВЦЭМ!$C$39:$C$782,СВЦЭМ!$A$39:$A$782,$A130,СВЦЭМ!$B$39:$B$782,C$119)+'СЕТ СН'!$I$12+СВЦЭМ!$D$10+'СЕТ СН'!$I$5-'СЕТ СН'!$I$20</f>
        <v>5779.7892729900004</v>
      </c>
      <c r="D130" s="36">
        <f>SUMIFS(СВЦЭМ!$C$39:$C$782,СВЦЭМ!$A$39:$A$782,$A130,СВЦЭМ!$B$39:$B$782,D$119)+'СЕТ СН'!$I$12+СВЦЭМ!$D$10+'СЕТ СН'!$I$5-'СЕТ СН'!$I$20</f>
        <v>5825.4822031500007</v>
      </c>
      <c r="E130" s="36">
        <f>SUMIFS(СВЦЭМ!$C$39:$C$782,СВЦЭМ!$A$39:$A$782,$A130,СВЦЭМ!$B$39:$B$782,E$119)+'СЕТ СН'!$I$12+СВЦЭМ!$D$10+'СЕТ СН'!$I$5-'СЕТ СН'!$I$20</f>
        <v>5808.2589308700008</v>
      </c>
      <c r="F130" s="36">
        <f>SUMIFS(СВЦЭМ!$C$39:$C$782,СВЦЭМ!$A$39:$A$782,$A130,СВЦЭМ!$B$39:$B$782,F$119)+'СЕТ СН'!$I$12+СВЦЭМ!$D$10+'СЕТ СН'!$I$5-'СЕТ СН'!$I$20</f>
        <v>5812.8568797099997</v>
      </c>
      <c r="G130" s="36">
        <f>SUMIFS(СВЦЭМ!$C$39:$C$782,СВЦЭМ!$A$39:$A$782,$A130,СВЦЭМ!$B$39:$B$782,G$119)+'СЕТ СН'!$I$12+СВЦЭМ!$D$10+'СЕТ СН'!$I$5-'СЕТ СН'!$I$20</f>
        <v>5818.1412980800005</v>
      </c>
      <c r="H130" s="36">
        <f>SUMIFS(СВЦЭМ!$C$39:$C$782,СВЦЭМ!$A$39:$A$782,$A130,СВЦЭМ!$B$39:$B$782,H$119)+'СЕТ СН'!$I$12+СВЦЭМ!$D$10+'СЕТ СН'!$I$5-'СЕТ СН'!$I$20</f>
        <v>5784.7783915</v>
      </c>
      <c r="I130" s="36">
        <f>SUMIFS(СВЦЭМ!$C$39:$C$782,СВЦЭМ!$A$39:$A$782,$A130,СВЦЭМ!$B$39:$B$782,I$119)+'СЕТ СН'!$I$12+СВЦЭМ!$D$10+'СЕТ СН'!$I$5-'СЕТ СН'!$I$20</f>
        <v>5762.2495962499997</v>
      </c>
      <c r="J130" s="36">
        <f>SUMIFS(СВЦЭМ!$C$39:$C$782,СВЦЭМ!$A$39:$A$782,$A130,СВЦЭМ!$B$39:$B$782,J$119)+'СЕТ СН'!$I$12+СВЦЭМ!$D$10+'СЕТ СН'!$I$5-'СЕТ СН'!$I$20</f>
        <v>5760.1331999399999</v>
      </c>
      <c r="K130" s="36">
        <f>SUMIFS(СВЦЭМ!$C$39:$C$782,СВЦЭМ!$A$39:$A$782,$A130,СВЦЭМ!$B$39:$B$782,K$119)+'СЕТ СН'!$I$12+СВЦЭМ!$D$10+'СЕТ СН'!$I$5-'СЕТ СН'!$I$20</f>
        <v>5698.9213666600008</v>
      </c>
      <c r="L130" s="36">
        <f>SUMIFS(СВЦЭМ!$C$39:$C$782,СВЦЭМ!$A$39:$A$782,$A130,СВЦЭМ!$B$39:$B$782,L$119)+'СЕТ СН'!$I$12+СВЦЭМ!$D$10+'СЕТ СН'!$I$5-'СЕТ СН'!$I$20</f>
        <v>5661.6269201699997</v>
      </c>
      <c r="M130" s="36">
        <f>SUMIFS(СВЦЭМ!$C$39:$C$782,СВЦЭМ!$A$39:$A$782,$A130,СВЦЭМ!$B$39:$B$782,M$119)+'СЕТ СН'!$I$12+СВЦЭМ!$D$10+'СЕТ СН'!$I$5-'СЕТ СН'!$I$20</f>
        <v>5656.5772474300002</v>
      </c>
      <c r="N130" s="36">
        <f>SUMIFS(СВЦЭМ!$C$39:$C$782,СВЦЭМ!$A$39:$A$782,$A130,СВЦЭМ!$B$39:$B$782,N$119)+'СЕТ СН'!$I$12+СВЦЭМ!$D$10+'СЕТ СН'!$I$5-'СЕТ СН'!$I$20</f>
        <v>5674.8890443099999</v>
      </c>
      <c r="O130" s="36">
        <f>SUMIFS(СВЦЭМ!$C$39:$C$782,СВЦЭМ!$A$39:$A$782,$A130,СВЦЭМ!$B$39:$B$782,O$119)+'СЕТ СН'!$I$12+СВЦЭМ!$D$10+'СЕТ СН'!$I$5-'СЕТ СН'!$I$20</f>
        <v>5693.3521292100004</v>
      </c>
      <c r="P130" s="36">
        <f>SUMIFS(СВЦЭМ!$C$39:$C$782,СВЦЭМ!$A$39:$A$782,$A130,СВЦЭМ!$B$39:$B$782,P$119)+'СЕТ СН'!$I$12+СВЦЭМ!$D$10+'СЕТ СН'!$I$5-'СЕТ СН'!$I$20</f>
        <v>5701.4955328400001</v>
      </c>
      <c r="Q130" s="36">
        <f>SUMIFS(СВЦЭМ!$C$39:$C$782,СВЦЭМ!$A$39:$A$782,$A130,СВЦЭМ!$B$39:$B$782,Q$119)+'СЕТ СН'!$I$12+СВЦЭМ!$D$10+'СЕТ СН'!$I$5-'СЕТ СН'!$I$20</f>
        <v>5715.6884615600002</v>
      </c>
      <c r="R130" s="36">
        <f>SUMIFS(СВЦЭМ!$C$39:$C$782,СВЦЭМ!$A$39:$A$782,$A130,СВЦЭМ!$B$39:$B$782,R$119)+'СЕТ СН'!$I$12+СВЦЭМ!$D$10+'СЕТ СН'!$I$5-'СЕТ СН'!$I$20</f>
        <v>5707.61753391</v>
      </c>
      <c r="S130" s="36">
        <f>SUMIFS(СВЦЭМ!$C$39:$C$782,СВЦЭМ!$A$39:$A$782,$A130,СВЦЭМ!$B$39:$B$782,S$119)+'СЕТ СН'!$I$12+СВЦЭМ!$D$10+'СЕТ СН'!$I$5-'СЕТ СН'!$I$20</f>
        <v>5670.8458879999998</v>
      </c>
      <c r="T130" s="36">
        <f>SUMIFS(СВЦЭМ!$C$39:$C$782,СВЦЭМ!$A$39:$A$782,$A130,СВЦЭМ!$B$39:$B$782,T$119)+'СЕТ СН'!$I$12+СВЦЭМ!$D$10+'СЕТ СН'!$I$5-'СЕТ СН'!$I$20</f>
        <v>5604.29283725</v>
      </c>
      <c r="U130" s="36">
        <f>SUMIFS(СВЦЭМ!$C$39:$C$782,СВЦЭМ!$A$39:$A$782,$A130,СВЦЭМ!$B$39:$B$782,U$119)+'СЕТ СН'!$I$12+СВЦЭМ!$D$10+'СЕТ СН'!$I$5-'СЕТ СН'!$I$20</f>
        <v>5606.6499483799998</v>
      </c>
      <c r="V130" s="36">
        <f>SUMIFS(СВЦЭМ!$C$39:$C$782,СВЦЭМ!$A$39:$A$782,$A130,СВЦЭМ!$B$39:$B$782,V$119)+'СЕТ СН'!$I$12+СВЦЭМ!$D$10+'СЕТ СН'!$I$5-'СЕТ СН'!$I$20</f>
        <v>5635.6807470399999</v>
      </c>
      <c r="W130" s="36">
        <f>SUMIFS(СВЦЭМ!$C$39:$C$782,СВЦЭМ!$A$39:$A$782,$A130,СВЦЭМ!$B$39:$B$782,W$119)+'СЕТ СН'!$I$12+СВЦЭМ!$D$10+'СЕТ СН'!$I$5-'СЕТ СН'!$I$20</f>
        <v>5659.7055745100006</v>
      </c>
      <c r="X130" s="36">
        <f>SUMIFS(СВЦЭМ!$C$39:$C$782,СВЦЭМ!$A$39:$A$782,$A130,СВЦЭМ!$B$39:$B$782,X$119)+'СЕТ СН'!$I$12+СВЦЭМ!$D$10+'СЕТ СН'!$I$5-'СЕТ СН'!$I$20</f>
        <v>5701.76206989</v>
      </c>
      <c r="Y130" s="36">
        <f>SUMIFS(СВЦЭМ!$C$39:$C$782,СВЦЭМ!$A$39:$A$782,$A130,СВЦЭМ!$B$39:$B$782,Y$119)+'СЕТ СН'!$I$12+СВЦЭМ!$D$10+'СЕТ СН'!$I$5-'СЕТ СН'!$I$20</f>
        <v>5726.9904927099997</v>
      </c>
    </row>
    <row r="131" spans="1:25" ht="15.75" x14ac:dyDescent="0.2">
      <c r="A131" s="35">
        <f t="shared" si="3"/>
        <v>45242</v>
      </c>
      <c r="B131" s="36">
        <f>SUMIFS(СВЦЭМ!$C$39:$C$782,СВЦЭМ!$A$39:$A$782,$A131,СВЦЭМ!$B$39:$B$782,B$119)+'СЕТ СН'!$I$12+СВЦЭМ!$D$10+'СЕТ СН'!$I$5-'СЕТ СН'!$I$20</f>
        <v>5640.3128781200003</v>
      </c>
      <c r="C131" s="36">
        <f>SUMIFS(СВЦЭМ!$C$39:$C$782,СВЦЭМ!$A$39:$A$782,$A131,СВЦЭМ!$B$39:$B$782,C$119)+'СЕТ СН'!$I$12+СВЦЭМ!$D$10+'СЕТ СН'!$I$5-'СЕТ СН'!$I$20</f>
        <v>5686.2889652000003</v>
      </c>
      <c r="D131" s="36">
        <f>SUMIFS(СВЦЭМ!$C$39:$C$782,СВЦЭМ!$A$39:$A$782,$A131,СВЦЭМ!$B$39:$B$782,D$119)+'СЕТ СН'!$I$12+СВЦЭМ!$D$10+'СЕТ СН'!$I$5-'СЕТ СН'!$I$20</f>
        <v>5715.6341093800002</v>
      </c>
      <c r="E131" s="36">
        <f>SUMIFS(СВЦЭМ!$C$39:$C$782,СВЦЭМ!$A$39:$A$782,$A131,СВЦЭМ!$B$39:$B$782,E$119)+'СЕТ СН'!$I$12+СВЦЭМ!$D$10+'СЕТ СН'!$I$5-'СЕТ СН'!$I$20</f>
        <v>5709.1468278700004</v>
      </c>
      <c r="F131" s="36">
        <f>SUMIFS(СВЦЭМ!$C$39:$C$782,СВЦЭМ!$A$39:$A$782,$A131,СВЦЭМ!$B$39:$B$782,F$119)+'СЕТ СН'!$I$12+СВЦЭМ!$D$10+'СЕТ СН'!$I$5-'СЕТ СН'!$I$20</f>
        <v>5711.5544858200001</v>
      </c>
      <c r="G131" s="36">
        <f>SUMIFS(СВЦЭМ!$C$39:$C$782,СВЦЭМ!$A$39:$A$782,$A131,СВЦЭМ!$B$39:$B$782,G$119)+'СЕТ СН'!$I$12+СВЦЭМ!$D$10+'СЕТ СН'!$I$5-'СЕТ СН'!$I$20</f>
        <v>5715.1129875100005</v>
      </c>
      <c r="H131" s="36">
        <f>SUMIFS(СВЦЭМ!$C$39:$C$782,СВЦЭМ!$A$39:$A$782,$A131,СВЦЭМ!$B$39:$B$782,H$119)+'СЕТ СН'!$I$12+СВЦЭМ!$D$10+'СЕТ СН'!$I$5-'СЕТ СН'!$I$20</f>
        <v>5717.4331776600002</v>
      </c>
      <c r="I131" s="36">
        <f>SUMIFS(СВЦЭМ!$C$39:$C$782,СВЦЭМ!$A$39:$A$782,$A131,СВЦЭМ!$B$39:$B$782,I$119)+'СЕТ СН'!$I$12+СВЦЭМ!$D$10+'СЕТ СН'!$I$5-'СЕТ СН'!$I$20</f>
        <v>5705.37637567</v>
      </c>
      <c r="J131" s="36">
        <f>SUMIFS(СВЦЭМ!$C$39:$C$782,СВЦЭМ!$A$39:$A$782,$A131,СВЦЭМ!$B$39:$B$782,J$119)+'СЕТ СН'!$I$12+СВЦЭМ!$D$10+'СЕТ СН'!$I$5-'СЕТ СН'!$I$20</f>
        <v>5678.7367685700001</v>
      </c>
      <c r="K131" s="36">
        <f>SUMIFS(СВЦЭМ!$C$39:$C$782,СВЦЭМ!$A$39:$A$782,$A131,СВЦЭМ!$B$39:$B$782,K$119)+'СЕТ СН'!$I$12+СВЦЭМ!$D$10+'СЕТ СН'!$I$5-'СЕТ СН'!$I$20</f>
        <v>5629.7643872000008</v>
      </c>
      <c r="L131" s="36">
        <f>SUMIFS(СВЦЭМ!$C$39:$C$782,СВЦЭМ!$A$39:$A$782,$A131,СВЦЭМ!$B$39:$B$782,L$119)+'СЕТ СН'!$I$12+СВЦЭМ!$D$10+'СЕТ СН'!$I$5-'СЕТ СН'!$I$20</f>
        <v>5593.6656486500005</v>
      </c>
      <c r="M131" s="36">
        <f>SUMIFS(СВЦЭМ!$C$39:$C$782,СВЦЭМ!$A$39:$A$782,$A131,СВЦЭМ!$B$39:$B$782,M$119)+'СЕТ СН'!$I$12+СВЦЭМ!$D$10+'СЕТ СН'!$I$5-'СЕТ СН'!$I$20</f>
        <v>5581.1060459500004</v>
      </c>
      <c r="N131" s="36">
        <f>SUMIFS(СВЦЭМ!$C$39:$C$782,СВЦЭМ!$A$39:$A$782,$A131,СВЦЭМ!$B$39:$B$782,N$119)+'СЕТ СН'!$I$12+СВЦЭМ!$D$10+'СЕТ СН'!$I$5-'СЕТ СН'!$I$20</f>
        <v>5581.6757440199999</v>
      </c>
      <c r="O131" s="36">
        <f>SUMIFS(СВЦЭМ!$C$39:$C$782,СВЦЭМ!$A$39:$A$782,$A131,СВЦЭМ!$B$39:$B$782,O$119)+'СЕТ СН'!$I$12+СВЦЭМ!$D$10+'СЕТ СН'!$I$5-'СЕТ СН'!$I$20</f>
        <v>5606.59535254</v>
      </c>
      <c r="P131" s="36">
        <f>SUMIFS(СВЦЭМ!$C$39:$C$782,СВЦЭМ!$A$39:$A$782,$A131,СВЦЭМ!$B$39:$B$782,P$119)+'СЕТ СН'!$I$12+СВЦЭМ!$D$10+'СЕТ СН'!$I$5-'СЕТ СН'!$I$20</f>
        <v>5622.5377092600002</v>
      </c>
      <c r="Q131" s="36">
        <f>SUMIFS(СВЦЭМ!$C$39:$C$782,СВЦЭМ!$A$39:$A$782,$A131,СВЦЭМ!$B$39:$B$782,Q$119)+'СЕТ СН'!$I$12+СВЦЭМ!$D$10+'СЕТ СН'!$I$5-'СЕТ СН'!$I$20</f>
        <v>5626.2068823600002</v>
      </c>
      <c r="R131" s="36">
        <f>SUMIFS(СВЦЭМ!$C$39:$C$782,СВЦЭМ!$A$39:$A$782,$A131,СВЦЭМ!$B$39:$B$782,R$119)+'СЕТ СН'!$I$12+СВЦЭМ!$D$10+'СЕТ СН'!$I$5-'СЕТ СН'!$I$20</f>
        <v>5612.5433750700004</v>
      </c>
      <c r="S131" s="36">
        <f>SUMIFS(СВЦЭМ!$C$39:$C$782,СВЦЭМ!$A$39:$A$782,$A131,СВЦЭМ!$B$39:$B$782,S$119)+'СЕТ СН'!$I$12+СВЦЭМ!$D$10+'СЕТ СН'!$I$5-'СЕТ СН'!$I$20</f>
        <v>5568.1101647400001</v>
      </c>
      <c r="T131" s="36">
        <f>SUMIFS(СВЦЭМ!$C$39:$C$782,СВЦЭМ!$A$39:$A$782,$A131,СВЦЭМ!$B$39:$B$782,T$119)+'СЕТ СН'!$I$12+СВЦЭМ!$D$10+'СЕТ СН'!$I$5-'СЕТ СН'!$I$20</f>
        <v>5522.1382904300008</v>
      </c>
      <c r="U131" s="36">
        <f>SUMIFS(СВЦЭМ!$C$39:$C$782,СВЦЭМ!$A$39:$A$782,$A131,СВЦЭМ!$B$39:$B$782,U$119)+'СЕТ СН'!$I$12+СВЦЭМ!$D$10+'СЕТ СН'!$I$5-'СЕТ СН'!$I$20</f>
        <v>5521.6678138799998</v>
      </c>
      <c r="V131" s="36">
        <f>SUMIFS(СВЦЭМ!$C$39:$C$782,СВЦЭМ!$A$39:$A$782,$A131,СВЦЭМ!$B$39:$B$782,V$119)+'СЕТ СН'!$I$12+СВЦЭМ!$D$10+'СЕТ СН'!$I$5-'СЕТ СН'!$I$20</f>
        <v>5550.70959219</v>
      </c>
      <c r="W131" s="36">
        <f>SUMIFS(СВЦЭМ!$C$39:$C$782,СВЦЭМ!$A$39:$A$782,$A131,СВЦЭМ!$B$39:$B$782,W$119)+'СЕТ СН'!$I$12+СВЦЭМ!$D$10+'СЕТ СН'!$I$5-'СЕТ СН'!$I$20</f>
        <v>5562.2373447500004</v>
      </c>
      <c r="X131" s="36">
        <f>SUMIFS(СВЦЭМ!$C$39:$C$782,СВЦЭМ!$A$39:$A$782,$A131,СВЦЭМ!$B$39:$B$782,X$119)+'СЕТ СН'!$I$12+СВЦЭМ!$D$10+'СЕТ СН'!$I$5-'СЕТ СН'!$I$20</f>
        <v>5607.1704894800005</v>
      </c>
      <c r="Y131" s="36">
        <f>SUMIFS(СВЦЭМ!$C$39:$C$782,СВЦЭМ!$A$39:$A$782,$A131,СВЦЭМ!$B$39:$B$782,Y$119)+'СЕТ СН'!$I$12+СВЦЭМ!$D$10+'СЕТ СН'!$I$5-'СЕТ СН'!$I$20</f>
        <v>5664.8462127600005</v>
      </c>
    </row>
    <row r="132" spans="1:25" ht="15.75" x14ac:dyDescent="0.2">
      <c r="A132" s="35">
        <f t="shared" si="3"/>
        <v>45243</v>
      </c>
      <c r="B132" s="36">
        <f>SUMIFS(СВЦЭМ!$C$39:$C$782,СВЦЭМ!$A$39:$A$782,$A132,СВЦЭМ!$B$39:$B$782,B$119)+'СЕТ СН'!$I$12+СВЦЭМ!$D$10+'СЕТ СН'!$I$5-'СЕТ СН'!$I$20</f>
        <v>5686.8920528600001</v>
      </c>
      <c r="C132" s="36">
        <f>SUMIFS(СВЦЭМ!$C$39:$C$782,СВЦЭМ!$A$39:$A$782,$A132,СВЦЭМ!$B$39:$B$782,C$119)+'СЕТ СН'!$I$12+СВЦЭМ!$D$10+'СЕТ СН'!$I$5-'СЕТ СН'!$I$20</f>
        <v>5738.6188369500005</v>
      </c>
      <c r="D132" s="36">
        <f>SUMIFS(СВЦЭМ!$C$39:$C$782,СВЦЭМ!$A$39:$A$782,$A132,СВЦЭМ!$B$39:$B$782,D$119)+'СЕТ СН'!$I$12+СВЦЭМ!$D$10+'СЕТ СН'!$I$5-'СЕТ СН'!$I$20</f>
        <v>5758.5827189400006</v>
      </c>
      <c r="E132" s="36">
        <f>SUMIFS(СВЦЭМ!$C$39:$C$782,СВЦЭМ!$A$39:$A$782,$A132,СВЦЭМ!$B$39:$B$782,E$119)+'СЕТ СН'!$I$12+СВЦЭМ!$D$10+'СЕТ СН'!$I$5-'СЕТ СН'!$I$20</f>
        <v>5745.9841861100003</v>
      </c>
      <c r="F132" s="36">
        <f>SUMIFS(СВЦЭМ!$C$39:$C$782,СВЦЭМ!$A$39:$A$782,$A132,СВЦЭМ!$B$39:$B$782,F$119)+'СЕТ СН'!$I$12+СВЦЭМ!$D$10+'СЕТ СН'!$I$5-'СЕТ СН'!$I$20</f>
        <v>5742.9877674400004</v>
      </c>
      <c r="G132" s="36">
        <f>SUMIFS(СВЦЭМ!$C$39:$C$782,СВЦЭМ!$A$39:$A$782,$A132,СВЦЭМ!$B$39:$B$782,G$119)+'СЕТ СН'!$I$12+СВЦЭМ!$D$10+'СЕТ СН'!$I$5-'СЕТ СН'!$I$20</f>
        <v>5744.7025828599999</v>
      </c>
      <c r="H132" s="36">
        <f>SUMIFS(СВЦЭМ!$C$39:$C$782,СВЦЭМ!$A$39:$A$782,$A132,СВЦЭМ!$B$39:$B$782,H$119)+'СЕТ СН'!$I$12+СВЦЭМ!$D$10+'СЕТ СН'!$I$5-'СЕТ СН'!$I$20</f>
        <v>5705.5102544000001</v>
      </c>
      <c r="I132" s="36">
        <f>SUMIFS(СВЦЭМ!$C$39:$C$782,СВЦЭМ!$A$39:$A$782,$A132,СВЦЭМ!$B$39:$B$782,I$119)+'СЕТ СН'!$I$12+СВЦЭМ!$D$10+'СЕТ СН'!$I$5-'СЕТ СН'!$I$20</f>
        <v>5635.4410062100005</v>
      </c>
      <c r="J132" s="36">
        <f>SUMIFS(СВЦЭМ!$C$39:$C$782,СВЦЭМ!$A$39:$A$782,$A132,СВЦЭМ!$B$39:$B$782,J$119)+'СЕТ СН'!$I$12+СВЦЭМ!$D$10+'СЕТ СН'!$I$5-'СЕТ СН'!$I$20</f>
        <v>5606.6732570100003</v>
      </c>
      <c r="K132" s="36">
        <f>SUMIFS(СВЦЭМ!$C$39:$C$782,СВЦЭМ!$A$39:$A$782,$A132,СВЦЭМ!$B$39:$B$782,K$119)+'СЕТ СН'!$I$12+СВЦЭМ!$D$10+'СЕТ СН'!$I$5-'СЕТ СН'!$I$20</f>
        <v>5579.3855780600006</v>
      </c>
      <c r="L132" s="36">
        <f>SUMIFS(СВЦЭМ!$C$39:$C$782,СВЦЭМ!$A$39:$A$782,$A132,СВЦЭМ!$B$39:$B$782,L$119)+'СЕТ СН'!$I$12+СВЦЭМ!$D$10+'СЕТ СН'!$I$5-'СЕТ СН'!$I$20</f>
        <v>5598.3450459000005</v>
      </c>
      <c r="M132" s="36">
        <f>SUMIFS(СВЦЭМ!$C$39:$C$782,СВЦЭМ!$A$39:$A$782,$A132,СВЦЭМ!$B$39:$B$782,M$119)+'СЕТ СН'!$I$12+СВЦЭМ!$D$10+'СЕТ СН'!$I$5-'СЕТ СН'!$I$20</f>
        <v>5600.9502904600004</v>
      </c>
      <c r="N132" s="36">
        <f>SUMIFS(СВЦЭМ!$C$39:$C$782,СВЦЭМ!$A$39:$A$782,$A132,СВЦЭМ!$B$39:$B$782,N$119)+'СЕТ СН'!$I$12+СВЦЭМ!$D$10+'СЕТ СН'!$I$5-'СЕТ СН'!$I$20</f>
        <v>5619.25311315</v>
      </c>
      <c r="O132" s="36">
        <f>SUMIFS(СВЦЭМ!$C$39:$C$782,СВЦЭМ!$A$39:$A$782,$A132,СВЦЭМ!$B$39:$B$782,O$119)+'СЕТ СН'!$I$12+СВЦЭМ!$D$10+'СЕТ СН'!$I$5-'СЕТ СН'!$I$20</f>
        <v>5638.9616906600004</v>
      </c>
      <c r="P132" s="36">
        <f>SUMIFS(СВЦЭМ!$C$39:$C$782,СВЦЭМ!$A$39:$A$782,$A132,СВЦЭМ!$B$39:$B$782,P$119)+'СЕТ СН'!$I$12+СВЦЭМ!$D$10+'СЕТ СН'!$I$5-'СЕТ СН'!$I$20</f>
        <v>5651.9354499900001</v>
      </c>
      <c r="Q132" s="36">
        <f>SUMIFS(СВЦЭМ!$C$39:$C$782,СВЦЭМ!$A$39:$A$782,$A132,СВЦЭМ!$B$39:$B$782,Q$119)+'СЕТ СН'!$I$12+СВЦЭМ!$D$10+'СЕТ СН'!$I$5-'СЕТ СН'!$I$20</f>
        <v>5682.7509119300003</v>
      </c>
      <c r="R132" s="36">
        <f>SUMIFS(СВЦЭМ!$C$39:$C$782,СВЦЭМ!$A$39:$A$782,$A132,СВЦЭМ!$B$39:$B$782,R$119)+'СЕТ СН'!$I$12+СВЦЭМ!$D$10+'СЕТ СН'!$I$5-'СЕТ СН'!$I$20</f>
        <v>5684.2233044300001</v>
      </c>
      <c r="S132" s="36">
        <f>SUMIFS(СВЦЭМ!$C$39:$C$782,СВЦЭМ!$A$39:$A$782,$A132,СВЦЭМ!$B$39:$B$782,S$119)+'СЕТ СН'!$I$12+СВЦЭМ!$D$10+'СЕТ СН'!$I$5-'СЕТ СН'!$I$20</f>
        <v>5636.2737264900006</v>
      </c>
      <c r="T132" s="36">
        <f>SUMIFS(СВЦЭМ!$C$39:$C$782,СВЦЭМ!$A$39:$A$782,$A132,СВЦЭМ!$B$39:$B$782,T$119)+'СЕТ СН'!$I$12+СВЦЭМ!$D$10+'СЕТ СН'!$I$5-'СЕТ СН'!$I$20</f>
        <v>5543.4522942100002</v>
      </c>
      <c r="U132" s="36">
        <f>SUMIFS(СВЦЭМ!$C$39:$C$782,СВЦЭМ!$A$39:$A$782,$A132,СВЦЭМ!$B$39:$B$782,U$119)+'СЕТ СН'!$I$12+СВЦЭМ!$D$10+'СЕТ СН'!$I$5-'СЕТ СН'!$I$20</f>
        <v>5533.5054254300003</v>
      </c>
      <c r="V132" s="36">
        <f>SUMIFS(СВЦЭМ!$C$39:$C$782,СВЦЭМ!$A$39:$A$782,$A132,СВЦЭМ!$B$39:$B$782,V$119)+'СЕТ СН'!$I$12+СВЦЭМ!$D$10+'СЕТ СН'!$I$5-'СЕТ СН'!$I$20</f>
        <v>5563.7731566800003</v>
      </c>
      <c r="W132" s="36">
        <f>SUMIFS(СВЦЭМ!$C$39:$C$782,СВЦЭМ!$A$39:$A$782,$A132,СВЦЭМ!$B$39:$B$782,W$119)+'СЕТ СН'!$I$12+СВЦЭМ!$D$10+'СЕТ СН'!$I$5-'СЕТ СН'!$I$20</f>
        <v>5589.7060333200006</v>
      </c>
      <c r="X132" s="36">
        <f>SUMIFS(СВЦЭМ!$C$39:$C$782,СВЦЭМ!$A$39:$A$782,$A132,СВЦЭМ!$B$39:$B$782,X$119)+'СЕТ СН'!$I$12+СВЦЭМ!$D$10+'СЕТ СН'!$I$5-'СЕТ СН'!$I$20</f>
        <v>5629.9018485400002</v>
      </c>
      <c r="Y132" s="36">
        <f>SUMIFS(СВЦЭМ!$C$39:$C$782,СВЦЭМ!$A$39:$A$782,$A132,СВЦЭМ!$B$39:$B$782,Y$119)+'СЕТ СН'!$I$12+СВЦЭМ!$D$10+'СЕТ СН'!$I$5-'СЕТ СН'!$I$20</f>
        <v>5660.3099125799999</v>
      </c>
    </row>
    <row r="133" spans="1:25" ht="15.75" x14ac:dyDescent="0.2">
      <c r="A133" s="35">
        <f t="shared" si="3"/>
        <v>45244</v>
      </c>
      <c r="B133" s="36">
        <f>SUMIFS(СВЦЭМ!$C$39:$C$782,СВЦЭМ!$A$39:$A$782,$A133,СВЦЭМ!$B$39:$B$782,B$119)+'СЕТ СН'!$I$12+СВЦЭМ!$D$10+'СЕТ СН'!$I$5-'СЕТ СН'!$I$20</f>
        <v>5779.3574509999999</v>
      </c>
      <c r="C133" s="36">
        <f>SUMIFS(СВЦЭМ!$C$39:$C$782,СВЦЭМ!$A$39:$A$782,$A133,СВЦЭМ!$B$39:$B$782,C$119)+'СЕТ СН'!$I$12+СВЦЭМ!$D$10+'СЕТ СН'!$I$5-'СЕТ СН'!$I$20</f>
        <v>5803.7932778700006</v>
      </c>
      <c r="D133" s="36">
        <f>SUMIFS(СВЦЭМ!$C$39:$C$782,СВЦЭМ!$A$39:$A$782,$A133,СВЦЭМ!$B$39:$B$782,D$119)+'СЕТ СН'!$I$12+СВЦЭМ!$D$10+'СЕТ СН'!$I$5-'СЕТ СН'!$I$20</f>
        <v>5830.9600952600003</v>
      </c>
      <c r="E133" s="36">
        <f>SUMIFS(СВЦЭМ!$C$39:$C$782,СВЦЭМ!$A$39:$A$782,$A133,СВЦЭМ!$B$39:$B$782,E$119)+'СЕТ СН'!$I$12+СВЦЭМ!$D$10+'СЕТ СН'!$I$5-'СЕТ СН'!$I$20</f>
        <v>5799.3805215700004</v>
      </c>
      <c r="F133" s="36">
        <f>SUMIFS(СВЦЭМ!$C$39:$C$782,СВЦЭМ!$A$39:$A$782,$A133,СВЦЭМ!$B$39:$B$782,F$119)+'СЕТ СН'!$I$12+СВЦЭМ!$D$10+'СЕТ СН'!$I$5-'СЕТ СН'!$I$20</f>
        <v>5801.2541757500003</v>
      </c>
      <c r="G133" s="36">
        <f>SUMIFS(СВЦЭМ!$C$39:$C$782,СВЦЭМ!$A$39:$A$782,$A133,СВЦЭМ!$B$39:$B$782,G$119)+'СЕТ СН'!$I$12+СВЦЭМ!$D$10+'СЕТ СН'!$I$5-'СЕТ СН'!$I$20</f>
        <v>5807.8206305599997</v>
      </c>
      <c r="H133" s="36">
        <f>SUMIFS(СВЦЭМ!$C$39:$C$782,СВЦЭМ!$A$39:$A$782,$A133,СВЦЭМ!$B$39:$B$782,H$119)+'СЕТ СН'!$I$12+СВЦЭМ!$D$10+'СЕТ СН'!$I$5-'СЕТ СН'!$I$20</f>
        <v>5771.6511172099999</v>
      </c>
      <c r="I133" s="36">
        <f>SUMIFS(СВЦЭМ!$C$39:$C$782,СВЦЭМ!$A$39:$A$782,$A133,СВЦЭМ!$B$39:$B$782,I$119)+'СЕТ СН'!$I$12+СВЦЭМ!$D$10+'СЕТ СН'!$I$5-'СЕТ СН'!$I$20</f>
        <v>5748.5576547999999</v>
      </c>
      <c r="J133" s="36">
        <f>SUMIFS(СВЦЭМ!$C$39:$C$782,СВЦЭМ!$A$39:$A$782,$A133,СВЦЭМ!$B$39:$B$782,J$119)+'СЕТ СН'!$I$12+СВЦЭМ!$D$10+'СЕТ СН'!$I$5-'СЕТ СН'!$I$20</f>
        <v>5704.1457855600001</v>
      </c>
      <c r="K133" s="36">
        <f>SUMIFS(СВЦЭМ!$C$39:$C$782,СВЦЭМ!$A$39:$A$782,$A133,СВЦЭМ!$B$39:$B$782,K$119)+'СЕТ СН'!$I$12+СВЦЭМ!$D$10+'СЕТ СН'!$I$5-'СЕТ СН'!$I$20</f>
        <v>5659.7307790000004</v>
      </c>
      <c r="L133" s="36">
        <f>SUMIFS(СВЦЭМ!$C$39:$C$782,СВЦЭМ!$A$39:$A$782,$A133,СВЦЭМ!$B$39:$B$782,L$119)+'СЕТ СН'!$I$12+СВЦЭМ!$D$10+'СЕТ СН'!$I$5-'СЕТ СН'!$I$20</f>
        <v>5648.1430620500005</v>
      </c>
      <c r="M133" s="36">
        <f>SUMIFS(СВЦЭМ!$C$39:$C$782,СВЦЭМ!$A$39:$A$782,$A133,СВЦЭМ!$B$39:$B$782,M$119)+'СЕТ СН'!$I$12+СВЦЭМ!$D$10+'СЕТ СН'!$I$5-'СЕТ СН'!$I$20</f>
        <v>5667.0216301099999</v>
      </c>
      <c r="N133" s="36">
        <f>SUMIFS(СВЦЭМ!$C$39:$C$782,СВЦЭМ!$A$39:$A$782,$A133,СВЦЭМ!$B$39:$B$782,N$119)+'СЕТ СН'!$I$12+СВЦЭМ!$D$10+'СЕТ СН'!$I$5-'СЕТ СН'!$I$20</f>
        <v>5686.7960975100004</v>
      </c>
      <c r="O133" s="36">
        <f>SUMIFS(СВЦЭМ!$C$39:$C$782,СВЦЭМ!$A$39:$A$782,$A133,СВЦЭМ!$B$39:$B$782,O$119)+'СЕТ СН'!$I$12+СВЦЭМ!$D$10+'СЕТ СН'!$I$5-'СЕТ СН'!$I$20</f>
        <v>5703.5350322600007</v>
      </c>
      <c r="P133" s="36">
        <f>SUMIFS(СВЦЭМ!$C$39:$C$782,СВЦЭМ!$A$39:$A$782,$A133,СВЦЭМ!$B$39:$B$782,P$119)+'СЕТ СН'!$I$12+СВЦЭМ!$D$10+'СЕТ СН'!$I$5-'СЕТ СН'!$I$20</f>
        <v>5697.3764061000002</v>
      </c>
      <c r="Q133" s="36">
        <f>SUMIFS(СВЦЭМ!$C$39:$C$782,СВЦЭМ!$A$39:$A$782,$A133,СВЦЭМ!$B$39:$B$782,Q$119)+'СЕТ СН'!$I$12+СВЦЭМ!$D$10+'СЕТ СН'!$I$5-'СЕТ СН'!$I$20</f>
        <v>5700.0435811500001</v>
      </c>
      <c r="R133" s="36">
        <f>SUMIFS(СВЦЭМ!$C$39:$C$782,СВЦЭМ!$A$39:$A$782,$A133,СВЦЭМ!$B$39:$B$782,R$119)+'СЕТ СН'!$I$12+СВЦЭМ!$D$10+'СЕТ СН'!$I$5-'СЕТ СН'!$I$20</f>
        <v>5688.2322114200006</v>
      </c>
      <c r="S133" s="36">
        <f>SUMIFS(СВЦЭМ!$C$39:$C$782,СВЦЭМ!$A$39:$A$782,$A133,СВЦЭМ!$B$39:$B$782,S$119)+'СЕТ СН'!$I$12+СВЦЭМ!$D$10+'СЕТ СН'!$I$5-'СЕТ СН'!$I$20</f>
        <v>5647.3947358400001</v>
      </c>
      <c r="T133" s="36">
        <f>SUMIFS(СВЦЭМ!$C$39:$C$782,СВЦЭМ!$A$39:$A$782,$A133,СВЦЭМ!$B$39:$B$782,T$119)+'СЕТ СН'!$I$12+СВЦЭМ!$D$10+'СЕТ СН'!$I$5-'СЕТ СН'!$I$20</f>
        <v>5593.6828543199999</v>
      </c>
      <c r="U133" s="36">
        <f>SUMIFS(СВЦЭМ!$C$39:$C$782,СВЦЭМ!$A$39:$A$782,$A133,СВЦЭМ!$B$39:$B$782,U$119)+'СЕТ СН'!$I$12+СВЦЭМ!$D$10+'СЕТ СН'!$I$5-'СЕТ СН'!$I$20</f>
        <v>5585.6724904600005</v>
      </c>
      <c r="V133" s="36">
        <f>SUMIFS(СВЦЭМ!$C$39:$C$782,СВЦЭМ!$A$39:$A$782,$A133,СВЦЭМ!$B$39:$B$782,V$119)+'СЕТ СН'!$I$12+СВЦЭМ!$D$10+'СЕТ СН'!$I$5-'СЕТ СН'!$I$20</f>
        <v>5632.2941722600008</v>
      </c>
      <c r="W133" s="36">
        <f>SUMIFS(СВЦЭМ!$C$39:$C$782,СВЦЭМ!$A$39:$A$782,$A133,СВЦЭМ!$B$39:$B$782,W$119)+'СЕТ СН'!$I$12+СВЦЭМ!$D$10+'СЕТ СН'!$I$5-'СЕТ СН'!$I$20</f>
        <v>5640.95865116</v>
      </c>
      <c r="X133" s="36">
        <f>SUMIFS(СВЦЭМ!$C$39:$C$782,СВЦЭМ!$A$39:$A$782,$A133,СВЦЭМ!$B$39:$B$782,X$119)+'СЕТ СН'!$I$12+СВЦЭМ!$D$10+'СЕТ СН'!$I$5-'СЕТ СН'!$I$20</f>
        <v>5689.3808443100006</v>
      </c>
      <c r="Y133" s="36">
        <f>SUMIFS(СВЦЭМ!$C$39:$C$782,СВЦЭМ!$A$39:$A$782,$A133,СВЦЭМ!$B$39:$B$782,Y$119)+'СЕТ СН'!$I$12+СВЦЭМ!$D$10+'СЕТ СН'!$I$5-'СЕТ СН'!$I$20</f>
        <v>5738.2550494400002</v>
      </c>
    </row>
    <row r="134" spans="1:25" ht="15.75" x14ac:dyDescent="0.2">
      <c r="A134" s="35">
        <f t="shared" si="3"/>
        <v>45245</v>
      </c>
      <c r="B134" s="36">
        <f>SUMIFS(СВЦЭМ!$C$39:$C$782,СВЦЭМ!$A$39:$A$782,$A134,СВЦЭМ!$B$39:$B$782,B$119)+'СЕТ СН'!$I$12+СВЦЭМ!$D$10+'СЕТ СН'!$I$5-'СЕТ СН'!$I$20</f>
        <v>5838.7145496900002</v>
      </c>
      <c r="C134" s="36">
        <f>SUMIFS(СВЦЭМ!$C$39:$C$782,СВЦЭМ!$A$39:$A$782,$A134,СВЦЭМ!$B$39:$B$782,C$119)+'СЕТ СН'!$I$12+СВЦЭМ!$D$10+'СЕТ СН'!$I$5-'СЕТ СН'!$I$20</f>
        <v>5900.1238209900002</v>
      </c>
      <c r="D134" s="36">
        <f>SUMIFS(СВЦЭМ!$C$39:$C$782,СВЦЭМ!$A$39:$A$782,$A134,СВЦЭМ!$B$39:$B$782,D$119)+'СЕТ СН'!$I$12+СВЦЭМ!$D$10+'СЕТ СН'!$I$5-'СЕТ СН'!$I$20</f>
        <v>5915.4574406700003</v>
      </c>
      <c r="E134" s="36">
        <f>SUMIFS(СВЦЭМ!$C$39:$C$782,СВЦЭМ!$A$39:$A$782,$A134,СВЦЭМ!$B$39:$B$782,E$119)+'СЕТ СН'!$I$12+СВЦЭМ!$D$10+'СЕТ СН'!$I$5-'СЕТ СН'!$I$20</f>
        <v>5910.3763450599999</v>
      </c>
      <c r="F134" s="36">
        <f>SUMIFS(СВЦЭМ!$C$39:$C$782,СВЦЭМ!$A$39:$A$782,$A134,СВЦЭМ!$B$39:$B$782,F$119)+'СЕТ СН'!$I$12+СВЦЭМ!$D$10+'СЕТ СН'!$I$5-'СЕТ СН'!$I$20</f>
        <v>5902.4924804599996</v>
      </c>
      <c r="G134" s="36">
        <f>SUMIFS(СВЦЭМ!$C$39:$C$782,СВЦЭМ!$A$39:$A$782,$A134,СВЦЭМ!$B$39:$B$782,G$119)+'СЕТ СН'!$I$12+СВЦЭМ!$D$10+'СЕТ СН'!$I$5-'СЕТ СН'!$I$20</f>
        <v>5910.5393923900001</v>
      </c>
      <c r="H134" s="36">
        <f>SUMIFS(СВЦЭМ!$C$39:$C$782,СВЦЭМ!$A$39:$A$782,$A134,СВЦЭМ!$B$39:$B$782,H$119)+'СЕТ СН'!$I$12+СВЦЭМ!$D$10+'СЕТ СН'!$I$5-'СЕТ СН'!$I$20</f>
        <v>5867.9131228799997</v>
      </c>
      <c r="I134" s="36">
        <f>SUMIFS(СВЦЭМ!$C$39:$C$782,СВЦЭМ!$A$39:$A$782,$A134,СВЦЭМ!$B$39:$B$782,I$119)+'СЕТ СН'!$I$12+СВЦЭМ!$D$10+'СЕТ СН'!$I$5-'СЕТ СН'!$I$20</f>
        <v>5776.4939169600002</v>
      </c>
      <c r="J134" s="36">
        <f>SUMIFS(СВЦЭМ!$C$39:$C$782,СВЦЭМ!$A$39:$A$782,$A134,СВЦЭМ!$B$39:$B$782,J$119)+'СЕТ СН'!$I$12+СВЦЭМ!$D$10+'СЕТ СН'!$I$5-'СЕТ СН'!$I$20</f>
        <v>5725.8856442900005</v>
      </c>
      <c r="K134" s="36">
        <f>SUMIFS(СВЦЭМ!$C$39:$C$782,СВЦЭМ!$A$39:$A$782,$A134,СВЦЭМ!$B$39:$B$782,K$119)+'СЕТ СН'!$I$12+СВЦЭМ!$D$10+'СЕТ СН'!$I$5-'СЕТ СН'!$I$20</f>
        <v>5687.3039482700005</v>
      </c>
      <c r="L134" s="36">
        <f>SUMIFS(СВЦЭМ!$C$39:$C$782,СВЦЭМ!$A$39:$A$782,$A134,СВЦЭМ!$B$39:$B$782,L$119)+'СЕТ СН'!$I$12+СВЦЭМ!$D$10+'СЕТ СН'!$I$5-'СЕТ СН'!$I$20</f>
        <v>5674.4976774200004</v>
      </c>
      <c r="M134" s="36">
        <f>SUMIFS(СВЦЭМ!$C$39:$C$782,СВЦЭМ!$A$39:$A$782,$A134,СВЦЭМ!$B$39:$B$782,M$119)+'СЕТ СН'!$I$12+СВЦЭМ!$D$10+'СЕТ СН'!$I$5-'СЕТ СН'!$I$20</f>
        <v>5677.2444497400002</v>
      </c>
      <c r="N134" s="36">
        <f>SUMIFS(СВЦЭМ!$C$39:$C$782,СВЦЭМ!$A$39:$A$782,$A134,СВЦЭМ!$B$39:$B$782,N$119)+'СЕТ СН'!$I$12+СВЦЭМ!$D$10+'СЕТ СН'!$I$5-'СЕТ СН'!$I$20</f>
        <v>5695.6472477300003</v>
      </c>
      <c r="O134" s="36">
        <f>SUMIFS(СВЦЭМ!$C$39:$C$782,СВЦЭМ!$A$39:$A$782,$A134,СВЦЭМ!$B$39:$B$782,O$119)+'СЕТ СН'!$I$12+СВЦЭМ!$D$10+'СЕТ СН'!$I$5-'СЕТ СН'!$I$20</f>
        <v>5681.99745807</v>
      </c>
      <c r="P134" s="36">
        <f>SUMIFS(СВЦЭМ!$C$39:$C$782,СВЦЭМ!$A$39:$A$782,$A134,СВЦЭМ!$B$39:$B$782,P$119)+'СЕТ СН'!$I$12+СВЦЭМ!$D$10+'СЕТ СН'!$I$5-'СЕТ СН'!$I$20</f>
        <v>5676.0852156199999</v>
      </c>
      <c r="Q134" s="36">
        <f>SUMIFS(СВЦЭМ!$C$39:$C$782,СВЦЭМ!$A$39:$A$782,$A134,СВЦЭМ!$B$39:$B$782,Q$119)+'СЕТ СН'!$I$12+СВЦЭМ!$D$10+'СЕТ СН'!$I$5-'СЕТ СН'!$I$20</f>
        <v>5715.0207351999998</v>
      </c>
      <c r="R134" s="36">
        <f>SUMIFS(СВЦЭМ!$C$39:$C$782,СВЦЭМ!$A$39:$A$782,$A134,СВЦЭМ!$B$39:$B$782,R$119)+'СЕТ СН'!$I$12+СВЦЭМ!$D$10+'СЕТ СН'!$I$5-'СЕТ СН'!$I$20</f>
        <v>5744.2043447300002</v>
      </c>
      <c r="S134" s="36">
        <f>SUMIFS(СВЦЭМ!$C$39:$C$782,СВЦЭМ!$A$39:$A$782,$A134,СВЦЭМ!$B$39:$B$782,S$119)+'СЕТ СН'!$I$12+СВЦЭМ!$D$10+'СЕТ СН'!$I$5-'СЕТ СН'!$I$20</f>
        <v>5708.4664770899999</v>
      </c>
      <c r="T134" s="36">
        <f>SUMIFS(СВЦЭМ!$C$39:$C$782,СВЦЭМ!$A$39:$A$782,$A134,СВЦЭМ!$B$39:$B$782,T$119)+'СЕТ СН'!$I$12+СВЦЭМ!$D$10+'СЕТ СН'!$I$5-'СЕТ СН'!$I$20</f>
        <v>5625.37505298</v>
      </c>
      <c r="U134" s="36">
        <f>SUMIFS(СВЦЭМ!$C$39:$C$782,СВЦЭМ!$A$39:$A$782,$A134,СВЦЭМ!$B$39:$B$782,U$119)+'СЕТ СН'!$I$12+СВЦЭМ!$D$10+'СЕТ СН'!$I$5-'СЕТ СН'!$I$20</f>
        <v>5640.8258563500003</v>
      </c>
      <c r="V134" s="36">
        <f>SUMIFS(СВЦЭМ!$C$39:$C$782,СВЦЭМ!$A$39:$A$782,$A134,СВЦЭМ!$B$39:$B$782,V$119)+'СЕТ СН'!$I$12+СВЦЭМ!$D$10+'СЕТ СН'!$I$5-'СЕТ СН'!$I$20</f>
        <v>5668.9199437900006</v>
      </c>
      <c r="W134" s="36">
        <f>SUMIFS(СВЦЭМ!$C$39:$C$782,СВЦЭМ!$A$39:$A$782,$A134,СВЦЭМ!$B$39:$B$782,W$119)+'СЕТ СН'!$I$12+СВЦЭМ!$D$10+'СЕТ СН'!$I$5-'СЕТ СН'!$I$20</f>
        <v>5689.3010088000001</v>
      </c>
      <c r="X134" s="36">
        <f>SUMIFS(СВЦЭМ!$C$39:$C$782,СВЦЭМ!$A$39:$A$782,$A134,СВЦЭМ!$B$39:$B$782,X$119)+'СЕТ СН'!$I$12+СВЦЭМ!$D$10+'СЕТ СН'!$I$5-'СЕТ СН'!$I$20</f>
        <v>5735.61351096</v>
      </c>
      <c r="Y134" s="36">
        <f>SUMIFS(СВЦЭМ!$C$39:$C$782,СВЦЭМ!$A$39:$A$782,$A134,СВЦЭМ!$B$39:$B$782,Y$119)+'СЕТ СН'!$I$12+СВЦЭМ!$D$10+'СЕТ СН'!$I$5-'СЕТ СН'!$I$20</f>
        <v>5791.4530236099999</v>
      </c>
    </row>
    <row r="135" spans="1:25" ht="15.75" x14ac:dyDescent="0.2">
      <c r="A135" s="35">
        <f t="shared" si="3"/>
        <v>45246</v>
      </c>
      <c r="B135" s="36">
        <f>SUMIFS(СВЦЭМ!$C$39:$C$782,СВЦЭМ!$A$39:$A$782,$A135,СВЦЭМ!$B$39:$B$782,B$119)+'СЕТ СН'!$I$12+СВЦЭМ!$D$10+'СЕТ СН'!$I$5-'СЕТ СН'!$I$20</f>
        <v>5778.2425553700004</v>
      </c>
      <c r="C135" s="36">
        <f>SUMIFS(СВЦЭМ!$C$39:$C$782,СВЦЭМ!$A$39:$A$782,$A135,СВЦЭМ!$B$39:$B$782,C$119)+'СЕТ СН'!$I$12+СВЦЭМ!$D$10+'СЕТ СН'!$I$5-'СЕТ СН'!$I$20</f>
        <v>5813.0471175299999</v>
      </c>
      <c r="D135" s="36">
        <f>SUMIFS(СВЦЭМ!$C$39:$C$782,СВЦЭМ!$A$39:$A$782,$A135,СВЦЭМ!$B$39:$B$782,D$119)+'СЕТ СН'!$I$12+СВЦЭМ!$D$10+'СЕТ СН'!$I$5-'СЕТ СН'!$I$20</f>
        <v>5846.8035163700006</v>
      </c>
      <c r="E135" s="36">
        <f>SUMIFS(СВЦЭМ!$C$39:$C$782,СВЦЭМ!$A$39:$A$782,$A135,СВЦЭМ!$B$39:$B$782,E$119)+'СЕТ СН'!$I$12+СВЦЭМ!$D$10+'СЕТ СН'!$I$5-'СЕТ СН'!$I$20</f>
        <v>5841.03299573</v>
      </c>
      <c r="F135" s="36">
        <f>SUMIFS(СВЦЭМ!$C$39:$C$782,СВЦЭМ!$A$39:$A$782,$A135,СВЦЭМ!$B$39:$B$782,F$119)+'СЕТ СН'!$I$12+СВЦЭМ!$D$10+'СЕТ СН'!$I$5-'СЕТ СН'!$I$20</f>
        <v>5832.9708251400007</v>
      </c>
      <c r="G135" s="36">
        <f>SUMIFS(СВЦЭМ!$C$39:$C$782,СВЦЭМ!$A$39:$A$782,$A135,СВЦЭМ!$B$39:$B$782,G$119)+'СЕТ СН'!$I$12+СВЦЭМ!$D$10+'СЕТ СН'!$I$5-'СЕТ СН'!$I$20</f>
        <v>5827.32442928</v>
      </c>
      <c r="H135" s="36">
        <f>SUMIFS(СВЦЭМ!$C$39:$C$782,СВЦЭМ!$A$39:$A$782,$A135,СВЦЭМ!$B$39:$B$782,H$119)+'СЕТ СН'!$I$12+СВЦЭМ!$D$10+'СЕТ СН'!$I$5-'СЕТ СН'!$I$20</f>
        <v>5761.2887369600003</v>
      </c>
      <c r="I135" s="36">
        <f>SUMIFS(СВЦЭМ!$C$39:$C$782,СВЦЭМ!$A$39:$A$782,$A135,СВЦЭМ!$B$39:$B$782,I$119)+'СЕТ СН'!$I$12+СВЦЭМ!$D$10+'СЕТ СН'!$I$5-'СЕТ СН'!$I$20</f>
        <v>5718.0605969500002</v>
      </c>
      <c r="J135" s="36">
        <f>SUMIFS(СВЦЭМ!$C$39:$C$782,СВЦЭМ!$A$39:$A$782,$A135,СВЦЭМ!$B$39:$B$782,J$119)+'СЕТ СН'!$I$12+СВЦЭМ!$D$10+'СЕТ СН'!$I$5-'СЕТ СН'!$I$20</f>
        <v>5689.9736932000005</v>
      </c>
      <c r="K135" s="36">
        <f>SUMIFS(СВЦЭМ!$C$39:$C$782,СВЦЭМ!$A$39:$A$782,$A135,СВЦЭМ!$B$39:$B$782,K$119)+'СЕТ СН'!$I$12+СВЦЭМ!$D$10+'СЕТ СН'!$I$5-'СЕТ СН'!$I$20</f>
        <v>5687.9185323600004</v>
      </c>
      <c r="L135" s="36">
        <f>SUMIFS(СВЦЭМ!$C$39:$C$782,СВЦЭМ!$A$39:$A$782,$A135,СВЦЭМ!$B$39:$B$782,L$119)+'СЕТ СН'!$I$12+СВЦЭМ!$D$10+'СЕТ СН'!$I$5-'СЕТ СН'!$I$20</f>
        <v>5722.8617108400003</v>
      </c>
      <c r="M135" s="36">
        <f>SUMIFS(СВЦЭМ!$C$39:$C$782,СВЦЭМ!$A$39:$A$782,$A135,СВЦЭМ!$B$39:$B$782,M$119)+'СЕТ СН'!$I$12+СВЦЭМ!$D$10+'СЕТ СН'!$I$5-'СЕТ СН'!$I$20</f>
        <v>5731.4175266300008</v>
      </c>
      <c r="N135" s="36">
        <f>SUMIFS(СВЦЭМ!$C$39:$C$782,СВЦЭМ!$A$39:$A$782,$A135,СВЦЭМ!$B$39:$B$782,N$119)+'СЕТ СН'!$I$12+СВЦЭМ!$D$10+'СЕТ СН'!$I$5-'СЕТ СН'!$I$20</f>
        <v>5756.94741084</v>
      </c>
      <c r="O135" s="36">
        <f>SUMIFS(СВЦЭМ!$C$39:$C$782,СВЦЭМ!$A$39:$A$782,$A135,СВЦЭМ!$B$39:$B$782,O$119)+'СЕТ СН'!$I$12+СВЦЭМ!$D$10+'СЕТ СН'!$I$5-'СЕТ СН'!$I$20</f>
        <v>5752.0379799000002</v>
      </c>
      <c r="P135" s="36">
        <f>SUMIFS(СВЦЭМ!$C$39:$C$782,СВЦЭМ!$A$39:$A$782,$A135,СВЦЭМ!$B$39:$B$782,P$119)+'СЕТ СН'!$I$12+СВЦЭМ!$D$10+'СЕТ СН'!$I$5-'СЕТ СН'!$I$20</f>
        <v>5733.5075382800005</v>
      </c>
      <c r="Q135" s="36">
        <f>SUMIFS(СВЦЭМ!$C$39:$C$782,СВЦЭМ!$A$39:$A$782,$A135,СВЦЭМ!$B$39:$B$782,Q$119)+'СЕТ СН'!$I$12+СВЦЭМ!$D$10+'СЕТ СН'!$I$5-'СЕТ СН'!$I$20</f>
        <v>5735.6652198900001</v>
      </c>
      <c r="R135" s="36">
        <f>SUMIFS(СВЦЭМ!$C$39:$C$782,СВЦЭМ!$A$39:$A$782,$A135,СВЦЭМ!$B$39:$B$782,R$119)+'СЕТ СН'!$I$12+СВЦЭМ!$D$10+'СЕТ СН'!$I$5-'СЕТ СН'!$I$20</f>
        <v>5784.5851198300006</v>
      </c>
      <c r="S135" s="36">
        <f>SUMIFS(СВЦЭМ!$C$39:$C$782,СВЦЭМ!$A$39:$A$782,$A135,СВЦЭМ!$B$39:$B$782,S$119)+'СЕТ СН'!$I$12+СВЦЭМ!$D$10+'СЕТ СН'!$I$5-'СЕТ СН'!$I$20</f>
        <v>5742.6329165300003</v>
      </c>
      <c r="T135" s="36">
        <f>SUMIFS(СВЦЭМ!$C$39:$C$782,СВЦЭМ!$A$39:$A$782,$A135,СВЦЭМ!$B$39:$B$782,T$119)+'СЕТ СН'!$I$12+СВЦЭМ!$D$10+'СЕТ СН'!$I$5-'СЕТ СН'!$I$20</f>
        <v>5641.2166605700004</v>
      </c>
      <c r="U135" s="36">
        <f>SUMIFS(СВЦЭМ!$C$39:$C$782,СВЦЭМ!$A$39:$A$782,$A135,СВЦЭМ!$B$39:$B$782,U$119)+'СЕТ СН'!$I$12+СВЦЭМ!$D$10+'СЕТ СН'!$I$5-'СЕТ СН'!$I$20</f>
        <v>5642.6092593400008</v>
      </c>
      <c r="V135" s="36">
        <f>SUMIFS(СВЦЭМ!$C$39:$C$782,СВЦЭМ!$A$39:$A$782,$A135,СВЦЭМ!$B$39:$B$782,V$119)+'СЕТ СН'!$I$12+СВЦЭМ!$D$10+'СЕТ СН'!$I$5-'СЕТ СН'!$I$20</f>
        <v>5670.7954198400002</v>
      </c>
      <c r="W135" s="36">
        <f>SUMIFS(СВЦЭМ!$C$39:$C$782,СВЦЭМ!$A$39:$A$782,$A135,СВЦЭМ!$B$39:$B$782,W$119)+'СЕТ СН'!$I$12+СВЦЭМ!$D$10+'СЕТ СН'!$I$5-'СЕТ СН'!$I$20</f>
        <v>5694.6297825500005</v>
      </c>
      <c r="X135" s="36">
        <f>SUMIFS(СВЦЭМ!$C$39:$C$782,СВЦЭМ!$A$39:$A$782,$A135,СВЦЭМ!$B$39:$B$782,X$119)+'СЕТ СН'!$I$12+СВЦЭМ!$D$10+'СЕТ СН'!$I$5-'СЕТ СН'!$I$20</f>
        <v>5728.1052743600003</v>
      </c>
      <c r="Y135" s="36">
        <f>SUMIFS(СВЦЭМ!$C$39:$C$782,СВЦЭМ!$A$39:$A$782,$A135,СВЦЭМ!$B$39:$B$782,Y$119)+'СЕТ СН'!$I$12+СВЦЭМ!$D$10+'СЕТ СН'!$I$5-'СЕТ СН'!$I$20</f>
        <v>5778.1897825200003</v>
      </c>
    </row>
    <row r="136" spans="1:25" ht="15.75" x14ac:dyDescent="0.2">
      <c r="A136" s="35">
        <f t="shared" si="3"/>
        <v>45247</v>
      </c>
      <c r="B136" s="36">
        <f>SUMIFS(СВЦЭМ!$C$39:$C$782,СВЦЭМ!$A$39:$A$782,$A136,СВЦЭМ!$B$39:$B$782,B$119)+'СЕТ СН'!$I$12+СВЦЭМ!$D$10+'СЕТ СН'!$I$5-'СЕТ СН'!$I$20</f>
        <v>5811.7470485900003</v>
      </c>
      <c r="C136" s="36">
        <f>SUMIFS(СВЦЭМ!$C$39:$C$782,СВЦЭМ!$A$39:$A$782,$A136,СВЦЭМ!$B$39:$B$782,C$119)+'СЕТ СН'!$I$12+СВЦЭМ!$D$10+'СЕТ СН'!$I$5-'СЕТ СН'!$I$20</f>
        <v>5862.7935867400001</v>
      </c>
      <c r="D136" s="36">
        <f>SUMIFS(СВЦЭМ!$C$39:$C$782,СВЦЭМ!$A$39:$A$782,$A136,СВЦЭМ!$B$39:$B$782,D$119)+'СЕТ СН'!$I$12+СВЦЭМ!$D$10+'СЕТ СН'!$I$5-'СЕТ СН'!$I$20</f>
        <v>5878.7714129000005</v>
      </c>
      <c r="E136" s="36">
        <f>SUMIFS(СВЦЭМ!$C$39:$C$782,СВЦЭМ!$A$39:$A$782,$A136,СВЦЭМ!$B$39:$B$782,E$119)+'СЕТ СН'!$I$12+СВЦЭМ!$D$10+'СЕТ СН'!$I$5-'СЕТ СН'!$I$20</f>
        <v>5877.8304759500006</v>
      </c>
      <c r="F136" s="36">
        <f>SUMIFS(СВЦЭМ!$C$39:$C$782,СВЦЭМ!$A$39:$A$782,$A136,СВЦЭМ!$B$39:$B$782,F$119)+'СЕТ СН'!$I$12+СВЦЭМ!$D$10+'СЕТ СН'!$I$5-'СЕТ СН'!$I$20</f>
        <v>5868.2733624000002</v>
      </c>
      <c r="G136" s="36">
        <f>SUMIFS(СВЦЭМ!$C$39:$C$782,СВЦЭМ!$A$39:$A$782,$A136,СВЦЭМ!$B$39:$B$782,G$119)+'СЕТ СН'!$I$12+СВЦЭМ!$D$10+'СЕТ СН'!$I$5-'СЕТ СН'!$I$20</f>
        <v>5868.4936168300001</v>
      </c>
      <c r="H136" s="36">
        <f>SUMIFS(СВЦЭМ!$C$39:$C$782,СВЦЭМ!$A$39:$A$782,$A136,СВЦЭМ!$B$39:$B$782,H$119)+'СЕТ СН'!$I$12+СВЦЭМ!$D$10+'СЕТ СН'!$I$5-'СЕТ СН'!$I$20</f>
        <v>5815.0158282900002</v>
      </c>
      <c r="I136" s="36">
        <f>SUMIFS(СВЦЭМ!$C$39:$C$782,СВЦЭМ!$A$39:$A$782,$A136,СВЦЭМ!$B$39:$B$782,I$119)+'СЕТ СН'!$I$12+СВЦЭМ!$D$10+'СЕТ СН'!$I$5-'СЕТ СН'!$I$20</f>
        <v>5727.4678811499998</v>
      </c>
      <c r="J136" s="36">
        <f>SUMIFS(СВЦЭМ!$C$39:$C$782,СВЦЭМ!$A$39:$A$782,$A136,СВЦЭМ!$B$39:$B$782,J$119)+'СЕТ СН'!$I$12+СВЦЭМ!$D$10+'СЕТ СН'!$I$5-'СЕТ СН'!$I$20</f>
        <v>5633.5771199000001</v>
      </c>
      <c r="K136" s="36">
        <f>SUMIFS(СВЦЭМ!$C$39:$C$782,СВЦЭМ!$A$39:$A$782,$A136,СВЦЭМ!$B$39:$B$782,K$119)+'СЕТ СН'!$I$12+СВЦЭМ!$D$10+'СЕТ СН'!$I$5-'СЕТ СН'!$I$20</f>
        <v>5642.5238975400007</v>
      </c>
      <c r="L136" s="36">
        <f>SUMIFS(СВЦЭМ!$C$39:$C$782,СВЦЭМ!$A$39:$A$782,$A136,СВЦЭМ!$B$39:$B$782,L$119)+'СЕТ СН'!$I$12+СВЦЭМ!$D$10+'СЕТ СН'!$I$5-'СЕТ СН'!$I$20</f>
        <v>5642.0965562600004</v>
      </c>
      <c r="M136" s="36">
        <f>SUMIFS(СВЦЭМ!$C$39:$C$782,СВЦЭМ!$A$39:$A$782,$A136,СВЦЭМ!$B$39:$B$782,M$119)+'СЕТ СН'!$I$12+СВЦЭМ!$D$10+'СЕТ СН'!$I$5-'СЕТ СН'!$I$20</f>
        <v>5664.3036966899999</v>
      </c>
      <c r="N136" s="36">
        <f>SUMIFS(СВЦЭМ!$C$39:$C$782,СВЦЭМ!$A$39:$A$782,$A136,СВЦЭМ!$B$39:$B$782,N$119)+'СЕТ СН'!$I$12+СВЦЭМ!$D$10+'СЕТ СН'!$I$5-'СЕТ СН'!$I$20</f>
        <v>5684.0023703700008</v>
      </c>
      <c r="O136" s="36">
        <f>SUMIFS(СВЦЭМ!$C$39:$C$782,СВЦЭМ!$A$39:$A$782,$A136,СВЦЭМ!$B$39:$B$782,O$119)+'СЕТ СН'!$I$12+СВЦЭМ!$D$10+'СЕТ СН'!$I$5-'СЕТ СН'!$I$20</f>
        <v>5723.6708307099998</v>
      </c>
      <c r="P136" s="36">
        <f>SUMIFS(СВЦЭМ!$C$39:$C$782,СВЦЭМ!$A$39:$A$782,$A136,СВЦЭМ!$B$39:$B$782,P$119)+'СЕТ СН'!$I$12+СВЦЭМ!$D$10+'СЕТ СН'!$I$5-'СЕТ СН'!$I$20</f>
        <v>5785.1909370400008</v>
      </c>
      <c r="Q136" s="36">
        <f>SUMIFS(СВЦЭМ!$C$39:$C$782,СВЦЭМ!$A$39:$A$782,$A136,СВЦЭМ!$B$39:$B$782,Q$119)+'СЕТ СН'!$I$12+СВЦЭМ!$D$10+'СЕТ СН'!$I$5-'СЕТ СН'!$I$20</f>
        <v>5765.6183182499999</v>
      </c>
      <c r="R136" s="36">
        <f>SUMIFS(СВЦЭМ!$C$39:$C$782,СВЦЭМ!$A$39:$A$782,$A136,СВЦЭМ!$B$39:$B$782,R$119)+'СЕТ СН'!$I$12+СВЦЭМ!$D$10+'СЕТ СН'!$I$5-'СЕТ СН'!$I$20</f>
        <v>5773.2957241700005</v>
      </c>
      <c r="S136" s="36">
        <f>SUMIFS(СВЦЭМ!$C$39:$C$782,СВЦЭМ!$A$39:$A$782,$A136,СВЦЭМ!$B$39:$B$782,S$119)+'СЕТ СН'!$I$12+СВЦЭМ!$D$10+'СЕТ СН'!$I$5-'СЕТ СН'!$I$20</f>
        <v>5724.4569593100005</v>
      </c>
      <c r="T136" s="36">
        <f>SUMIFS(СВЦЭМ!$C$39:$C$782,СВЦЭМ!$A$39:$A$782,$A136,СВЦЭМ!$B$39:$B$782,T$119)+'СЕТ СН'!$I$12+СВЦЭМ!$D$10+'СЕТ СН'!$I$5-'СЕТ СН'!$I$20</f>
        <v>5657.0691848400002</v>
      </c>
      <c r="U136" s="36">
        <f>SUMIFS(СВЦЭМ!$C$39:$C$782,СВЦЭМ!$A$39:$A$782,$A136,СВЦЭМ!$B$39:$B$782,U$119)+'СЕТ СН'!$I$12+СВЦЭМ!$D$10+'СЕТ СН'!$I$5-'СЕТ СН'!$I$20</f>
        <v>5642.2789312499999</v>
      </c>
      <c r="V136" s="36">
        <f>SUMIFS(СВЦЭМ!$C$39:$C$782,СВЦЭМ!$A$39:$A$782,$A136,СВЦЭМ!$B$39:$B$782,V$119)+'СЕТ СН'!$I$12+СВЦЭМ!$D$10+'СЕТ СН'!$I$5-'СЕТ СН'!$I$20</f>
        <v>5710.2695097800006</v>
      </c>
      <c r="W136" s="36">
        <f>SUMIFS(СВЦЭМ!$C$39:$C$782,СВЦЭМ!$A$39:$A$782,$A136,СВЦЭМ!$B$39:$B$782,W$119)+'СЕТ СН'!$I$12+СВЦЭМ!$D$10+'СЕТ СН'!$I$5-'СЕТ СН'!$I$20</f>
        <v>5720.2972223100005</v>
      </c>
      <c r="X136" s="36">
        <f>SUMIFS(СВЦЭМ!$C$39:$C$782,СВЦЭМ!$A$39:$A$782,$A136,СВЦЭМ!$B$39:$B$782,X$119)+'СЕТ СН'!$I$12+СВЦЭМ!$D$10+'СЕТ СН'!$I$5-'СЕТ СН'!$I$20</f>
        <v>5728.5312937799999</v>
      </c>
      <c r="Y136" s="36">
        <f>SUMIFS(СВЦЭМ!$C$39:$C$782,СВЦЭМ!$A$39:$A$782,$A136,СВЦЭМ!$B$39:$B$782,Y$119)+'СЕТ СН'!$I$12+СВЦЭМ!$D$10+'СЕТ СН'!$I$5-'СЕТ СН'!$I$20</f>
        <v>5819.7554326200006</v>
      </c>
    </row>
    <row r="137" spans="1:25" ht="15.75" x14ac:dyDescent="0.2">
      <c r="A137" s="35">
        <f t="shared" si="3"/>
        <v>45248</v>
      </c>
      <c r="B137" s="36">
        <f>SUMIFS(СВЦЭМ!$C$39:$C$782,СВЦЭМ!$A$39:$A$782,$A137,СВЦЭМ!$B$39:$B$782,B$119)+'СЕТ СН'!$I$12+СВЦЭМ!$D$10+'СЕТ СН'!$I$5-'СЕТ СН'!$I$20</f>
        <v>5816.8161038500002</v>
      </c>
      <c r="C137" s="36">
        <f>SUMIFS(СВЦЭМ!$C$39:$C$782,СВЦЭМ!$A$39:$A$782,$A137,СВЦЭМ!$B$39:$B$782,C$119)+'СЕТ СН'!$I$12+СВЦЭМ!$D$10+'СЕТ СН'!$I$5-'СЕТ СН'!$I$20</f>
        <v>5797.6227926700003</v>
      </c>
      <c r="D137" s="36">
        <f>SUMIFS(СВЦЭМ!$C$39:$C$782,СВЦЭМ!$A$39:$A$782,$A137,СВЦЭМ!$B$39:$B$782,D$119)+'СЕТ СН'!$I$12+СВЦЭМ!$D$10+'СЕТ СН'!$I$5-'СЕТ СН'!$I$20</f>
        <v>5822.6658735999999</v>
      </c>
      <c r="E137" s="36">
        <f>SUMIFS(СВЦЭМ!$C$39:$C$782,СВЦЭМ!$A$39:$A$782,$A137,СВЦЭМ!$B$39:$B$782,E$119)+'СЕТ СН'!$I$12+СВЦЭМ!$D$10+'СЕТ СН'!$I$5-'СЕТ СН'!$I$20</f>
        <v>5834.0121723299999</v>
      </c>
      <c r="F137" s="36">
        <f>SUMIFS(СВЦЭМ!$C$39:$C$782,СВЦЭМ!$A$39:$A$782,$A137,СВЦЭМ!$B$39:$B$782,F$119)+'СЕТ СН'!$I$12+СВЦЭМ!$D$10+'СЕТ СН'!$I$5-'СЕТ СН'!$I$20</f>
        <v>5838.0055325100002</v>
      </c>
      <c r="G137" s="36">
        <f>SUMIFS(СВЦЭМ!$C$39:$C$782,СВЦЭМ!$A$39:$A$782,$A137,СВЦЭМ!$B$39:$B$782,G$119)+'СЕТ СН'!$I$12+СВЦЭМ!$D$10+'СЕТ СН'!$I$5-'СЕТ СН'!$I$20</f>
        <v>5817.6654831200003</v>
      </c>
      <c r="H137" s="36">
        <f>SUMIFS(СВЦЭМ!$C$39:$C$782,СВЦЭМ!$A$39:$A$782,$A137,СВЦЭМ!$B$39:$B$782,H$119)+'СЕТ СН'!$I$12+СВЦЭМ!$D$10+'СЕТ СН'!$I$5-'СЕТ СН'!$I$20</f>
        <v>5807.9484158100004</v>
      </c>
      <c r="I137" s="36">
        <f>SUMIFS(СВЦЭМ!$C$39:$C$782,СВЦЭМ!$A$39:$A$782,$A137,СВЦЭМ!$B$39:$B$782,I$119)+'СЕТ СН'!$I$12+СВЦЭМ!$D$10+'СЕТ СН'!$I$5-'СЕТ СН'!$I$20</f>
        <v>5843.44020482</v>
      </c>
      <c r="J137" s="36">
        <f>SUMIFS(СВЦЭМ!$C$39:$C$782,СВЦЭМ!$A$39:$A$782,$A137,СВЦЭМ!$B$39:$B$782,J$119)+'СЕТ СН'!$I$12+СВЦЭМ!$D$10+'СЕТ СН'!$I$5-'СЕТ СН'!$I$20</f>
        <v>5812.9818489600002</v>
      </c>
      <c r="K137" s="36">
        <f>SUMIFS(СВЦЭМ!$C$39:$C$782,СВЦЭМ!$A$39:$A$782,$A137,СВЦЭМ!$B$39:$B$782,K$119)+'СЕТ СН'!$I$12+СВЦЭМ!$D$10+'СЕТ СН'!$I$5-'СЕТ СН'!$I$20</f>
        <v>5748.0816590300001</v>
      </c>
      <c r="L137" s="36">
        <f>SUMIFS(СВЦЭМ!$C$39:$C$782,СВЦЭМ!$A$39:$A$782,$A137,СВЦЭМ!$B$39:$B$782,L$119)+'СЕТ СН'!$I$12+СВЦЭМ!$D$10+'СЕТ СН'!$I$5-'СЕТ СН'!$I$20</f>
        <v>5726.2475645100003</v>
      </c>
      <c r="M137" s="36">
        <f>SUMIFS(СВЦЭМ!$C$39:$C$782,СВЦЭМ!$A$39:$A$782,$A137,СВЦЭМ!$B$39:$B$782,M$119)+'СЕТ СН'!$I$12+СВЦЭМ!$D$10+'СЕТ СН'!$I$5-'СЕТ СН'!$I$20</f>
        <v>5728.0247542699999</v>
      </c>
      <c r="N137" s="36">
        <f>SUMIFS(СВЦЭМ!$C$39:$C$782,СВЦЭМ!$A$39:$A$782,$A137,СВЦЭМ!$B$39:$B$782,N$119)+'СЕТ СН'!$I$12+СВЦЭМ!$D$10+'СЕТ СН'!$I$5-'СЕТ СН'!$I$20</f>
        <v>5712.4868451500006</v>
      </c>
      <c r="O137" s="36">
        <f>SUMIFS(СВЦЭМ!$C$39:$C$782,СВЦЭМ!$A$39:$A$782,$A137,СВЦЭМ!$B$39:$B$782,O$119)+'СЕТ СН'!$I$12+СВЦЭМ!$D$10+'СЕТ СН'!$I$5-'СЕТ СН'!$I$20</f>
        <v>5729.9185941000005</v>
      </c>
      <c r="P137" s="36">
        <f>SUMIFS(СВЦЭМ!$C$39:$C$782,СВЦЭМ!$A$39:$A$782,$A137,СВЦЭМ!$B$39:$B$782,P$119)+'СЕТ СН'!$I$12+СВЦЭМ!$D$10+'СЕТ СН'!$I$5-'СЕТ СН'!$I$20</f>
        <v>5774.6225926699999</v>
      </c>
      <c r="Q137" s="36">
        <f>SUMIFS(СВЦЭМ!$C$39:$C$782,СВЦЭМ!$A$39:$A$782,$A137,СВЦЭМ!$B$39:$B$782,Q$119)+'СЕТ СН'!$I$12+СВЦЭМ!$D$10+'СЕТ СН'!$I$5-'СЕТ СН'!$I$20</f>
        <v>5776.0241518000003</v>
      </c>
      <c r="R137" s="36">
        <f>SUMIFS(СВЦЭМ!$C$39:$C$782,СВЦЭМ!$A$39:$A$782,$A137,СВЦЭМ!$B$39:$B$782,R$119)+'СЕТ СН'!$I$12+СВЦЭМ!$D$10+'СЕТ СН'!$I$5-'СЕТ СН'!$I$20</f>
        <v>5784.5813713300004</v>
      </c>
      <c r="S137" s="36">
        <f>SUMIFS(СВЦЭМ!$C$39:$C$782,СВЦЭМ!$A$39:$A$782,$A137,СВЦЭМ!$B$39:$B$782,S$119)+'СЕТ СН'!$I$12+СВЦЭМ!$D$10+'СЕТ СН'!$I$5-'СЕТ СН'!$I$20</f>
        <v>5758.7344592099998</v>
      </c>
      <c r="T137" s="36">
        <f>SUMIFS(СВЦЭМ!$C$39:$C$782,СВЦЭМ!$A$39:$A$782,$A137,СВЦЭМ!$B$39:$B$782,T$119)+'СЕТ СН'!$I$12+СВЦЭМ!$D$10+'СЕТ СН'!$I$5-'СЕТ СН'!$I$20</f>
        <v>5702.2851129200008</v>
      </c>
      <c r="U137" s="36">
        <f>SUMIFS(СВЦЭМ!$C$39:$C$782,СВЦЭМ!$A$39:$A$782,$A137,СВЦЭМ!$B$39:$B$782,U$119)+'СЕТ СН'!$I$12+СВЦЭМ!$D$10+'СЕТ СН'!$I$5-'СЕТ СН'!$I$20</f>
        <v>5707.16978311</v>
      </c>
      <c r="V137" s="36">
        <f>SUMIFS(СВЦЭМ!$C$39:$C$782,СВЦЭМ!$A$39:$A$782,$A137,СВЦЭМ!$B$39:$B$782,V$119)+'СЕТ СН'!$I$12+СВЦЭМ!$D$10+'СЕТ СН'!$I$5-'СЕТ СН'!$I$20</f>
        <v>5735.0603319500005</v>
      </c>
      <c r="W137" s="36">
        <f>SUMIFS(СВЦЭМ!$C$39:$C$782,СВЦЭМ!$A$39:$A$782,$A137,СВЦЭМ!$B$39:$B$782,W$119)+'СЕТ СН'!$I$12+СВЦЭМ!$D$10+'СЕТ СН'!$I$5-'СЕТ СН'!$I$20</f>
        <v>5757.5724329100003</v>
      </c>
      <c r="X137" s="36">
        <f>SUMIFS(СВЦЭМ!$C$39:$C$782,СВЦЭМ!$A$39:$A$782,$A137,СВЦЭМ!$B$39:$B$782,X$119)+'СЕТ СН'!$I$12+СВЦЭМ!$D$10+'СЕТ СН'!$I$5-'СЕТ СН'!$I$20</f>
        <v>5793.0176888100004</v>
      </c>
      <c r="Y137" s="36">
        <f>SUMIFS(СВЦЭМ!$C$39:$C$782,СВЦЭМ!$A$39:$A$782,$A137,СВЦЭМ!$B$39:$B$782,Y$119)+'СЕТ СН'!$I$12+СВЦЭМ!$D$10+'СЕТ СН'!$I$5-'СЕТ СН'!$I$20</f>
        <v>5846.2773231200008</v>
      </c>
    </row>
    <row r="138" spans="1:25" ht="15.75" x14ac:dyDescent="0.2">
      <c r="A138" s="35">
        <f t="shared" si="3"/>
        <v>45249</v>
      </c>
      <c r="B138" s="36">
        <f>SUMIFS(СВЦЭМ!$C$39:$C$782,СВЦЭМ!$A$39:$A$782,$A138,СВЦЭМ!$B$39:$B$782,B$119)+'СЕТ СН'!$I$12+СВЦЭМ!$D$10+'СЕТ СН'!$I$5-'СЕТ СН'!$I$20</f>
        <v>5873.38485072</v>
      </c>
      <c r="C138" s="36">
        <f>SUMIFS(СВЦЭМ!$C$39:$C$782,СВЦЭМ!$A$39:$A$782,$A138,СВЦЭМ!$B$39:$B$782,C$119)+'СЕТ СН'!$I$12+СВЦЭМ!$D$10+'СЕТ СН'!$I$5-'СЕТ СН'!$I$20</f>
        <v>5881.8698226699998</v>
      </c>
      <c r="D138" s="36">
        <f>SUMIFS(СВЦЭМ!$C$39:$C$782,СВЦЭМ!$A$39:$A$782,$A138,СВЦЭМ!$B$39:$B$782,D$119)+'СЕТ СН'!$I$12+СВЦЭМ!$D$10+'СЕТ СН'!$I$5-'СЕТ СН'!$I$20</f>
        <v>5921.4914090499997</v>
      </c>
      <c r="E138" s="36">
        <f>SUMIFS(СВЦЭМ!$C$39:$C$782,СВЦЭМ!$A$39:$A$782,$A138,СВЦЭМ!$B$39:$B$782,E$119)+'СЕТ СН'!$I$12+СВЦЭМ!$D$10+'СЕТ СН'!$I$5-'СЕТ СН'!$I$20</f>
        <v>5931.7887292899995</v>
      </c>
      <c r="F138" s="36">
        <f>SUMIFS(СВЦЭМ!$C$39:$C$782,СВЦЭМ!$A$39:$A$782,$A138,СВЦЭМ!$B$39:$B$782,F$119)+'СЕТ СН'!$I$12+СВЦЭМ!$D$10+'СЕТ СН'!$I$5-'СЕТ СН'!$I$20</f>
        <v>5922.8497325600001</v>
      </c>
      <c r="G138" s="36">
        <f>SUMIFS(СВЦЭМ!$C$39:$C$782,СВЦЭМ!$A$39:$A$782,$A138,СВЦЭМ!$B$39:$B$782,G$119)+'СЕТ СН'!$I$12+СВЦЭМ!$D$10+'СЕТ СН'!$I$5-'СЕТ СН'!$I$20</f>
        <v>5928.6449857200005</v>
      </c>
      <c r="H138" s="36">
        <f>SUMIFS(СВЦЭМ!$C$39:$C$782,СВЦЭМ!$A$39:$A$782,$A138,СВЦЭМ!$B$39:$B$782,H$119)+'СЕТ СН'!$I$12+СВЦЭМ!$D$10+'СЕТ СН'!$I$5-'СЕТ СН'!$I$20</f>
        <v>5918.2405443600001</v>
      </c>
      <c r="I138" s="36">
        <f>SUMIFS(СВЦЭМ!$C$39:$C$782,СВЦЭМ!$A$39:$A$782,$A138,СВЦЭМ!$B$39:$B$782,I$119)+'СЕТ СН'!$I$12+СВЦЭМ!$D$10+'СЕТ СН'!$I$5-'СЕТ СН'!$I$20</f>
        <v>5909.0820304899999</v>
      </c>
      <c r="J138" s="36">
        <f>SUMIFS(СВЦЭМ!$C$39:$C$782,СВЦЭМ!$A$39:$A$782,$A138,СВЦЭМ!$B$39:$B$782,J$119)+'СЕТ СН'!$I$12+СВЦЭМ!$D$10+'СЕТ СН'!$I$5-'СЕТ СН'!$I$20</f>
        <v>5894.7749163200006</v>
      </c>
      <c r="K138" s="36">
        <f>SUMIFS(СВЦЭМ!$C$39:$C$782,СВЦЭМ!$A$39:$A$782,$A138,СВЦЭМ!$B$39:$B$782,K$119)+'СЕТ СН'!$I$12+СВЦЭМ!$D$10+'СЕТ СН'!$I$5-'СЕТ СН'!$I$20</f>
        <v>5847.4696531</v>
      </c>
      <c r="L138" s="36">
        <f>SUMIFS(СВЦЭМ!$C$39:$C$782,СВЦЭМ!$A$39:$A$782,$A138,СВЦЭМ!$B$39:$B$782,L$119)+'СЕТ СН'!$I$12+СВЦЭМ!$D$10+'СЕТ СН'!$I$5-'СЕТ СН'!$I$20</f>
        <v>5804.6015893500007</v>
      </c>
      <c r="M138" s="36">
        <f>SUMIFS(СВЦЭМ!$C$39:$C$782,СВЦЭМ!$A$39:$A$782,$A138,СВЦЭМ!$B$39:$B$782,M$119)+'СЕТ СН'!$I$12+СВЦЭМ!$D$10+'СЕТ СН'!$I$5-'СЕТ СН'!$I$20</f>
        <v>5796.3139784200002</v>
      </c>
      <c r="N138" s="36">
        <f>SUMIFS(СВЦЭМ!$C$39:$C$782,СВЦЭМ!$A$39:$A$782,$A138,СВЦЭМ!$B$39:$B$782,N$119)+'СЕТ СН'!$I$12+СВЦЭМ!$D$10+'СЕТ СН'!$I$5-'СЕТ СН'!$I$20</f>
        <v>5810.80430471</v>
      </c>
      <c r="O138" s="36">
        <f>SUMIFS(СВЦЭМ!$C$39:$C$782,СВЦЭМ!$A$39:$A$782,$A138,СВЦЭМ!$B$39:$B$782,O$119)+'СЕТ СН'!$I$12+СВЦЭМ!$D$10+'СЕТ СН'!$I$5-'СЕТ СН'!$I$20</f>
        <v>5850.34602344</v>
      </c>
      <c r="P138" s="36">
        <f>SUMIFS(СВЦЭМ!$C$39:$C$782,СВЦЭМ!$A$39:$A$782,$A138,СВЦЭМ!$B$39:$B$782,P$119)+'СЕТ СН'!$I$12+СВЦЭМ!$D$10+'СЕТ СН'!$I$5-'СЕТ СН'!$I$20</f>
        <v>5852.7614728500002</v>
      </c>
      <c r="Q138" s="36">
        <f>SUMIFS(СВЦЭМ!$C$39:$C$782,СВЦЭМ!$A$39:$A$782,$A138,СВЦЭМ!$B$39:$B$782,Q$119)+'СЕТ СН'!$I$12+СВЦЭМ!$D$10+'СЕТ СН'!$I$5-'СЕТ СН'!$I$20</f>
        <v>5864.8197098000001</v>
      </c>
      <c r="R138" s="36">
        <f>SUMIFS(СВЦЭМ!$C$39:$C$782,СВЦЭМ!$A$39:$A$782,$A138,СВЦЭМ!$B$39:$B$782,R$119)+'СЕТ СН'!$I$12+СВЦЭМ!$D$10+'СЕТ СН'!$I$5-'СЕТ СН'!$I$20</f>
        <v>5848.0936983400006</v>
      </c>
      <c r="S138" s="36">
        <f>SUMIFS(СВЦЭМ!$C$39:$C$782,СВЦЭМ!$A$39:$A$782,$A138,СВЦЭМ!$B$39:$B$782,S$119)+'СЕТ СН'!$I$12+СВЦЭМ!$D$10+'СЕТ СН'!$I$5-'СЕТ СН'!$I$20</f>
        <v>5826.7113422100001</v>
      </c>
      <c r="T138" s="36">
        <f>SUMIFS(СВЦЭМ!$C$39:$C$782,СВЦЭМ!$A$39:$A$782,$A138,СВЦЭМ!$B$39:$B$782,T$119)+'СЕТ СН'!$I$12+СВЦЭМ!$D$10+'СЕТ СН'!$I$5-'СЕТ СН'!$I$20</f>
        <v>5771.4100092799999</v>
      </c>
      <c r="U138" s="36">
        <f>SUMIFS(СВЦЭМ!$C$39:$C$782,СВЦЭМ!$A$39:$A$782,$A138,СВЦЭМ!$B$39:$B$782,U$119)+'СЕТ СН'!$I$12+СВЦЭМ!$D$10+'СЕТ СН'!$I$5-'СЕТ СН'!$I$20</f>
        <v>5773.47887145</v>
      </c>
      <c r="V138" s="36">
        <f>SUMIFS(СВЦЭМ!$C$39:$C$782,СВЦЭМ!$A$39:$A$782,$A138,СВЦЭМ!$B$39:$B$782,V$119)+'СЕТ СН'!$I$12+СВЦЭМ!$D$10+'СЕТ СН'!$I$5-'СЕТ СН'!$I$20</f>
        <v>5805.5599274300002</v>
      </c>
      <c r="W138" s="36">
        <f>SUMIFS(СВЦЭМ!$C$39:$C$782,СВЦЭМ!$A$39:$A$782,$A138,СВЦЭМ!$B$39:$B$782,W$119)+'СЕТ СН'!$I$12+СВЦЭМ!$D$10+'СЕТ СН'!$I$5-'СЕТ СН'!$I$20</f>
        <v>5823.4800387300002</v>
      </c>
      <c r="X138" s="36">
        <f>SUMIFS(СВЦЭМ!$C$39:$C$782,СВЦЭМ!$A$39:$A$782,$A138,СВЦЭМ!$B$39:$B$782,X$119)+'СЕТ СН'!$I$12+СВЦЭМ!$D$10+'СЕТ СН'!$I$5-'СЕТ СН'!$I$20</f>
        <v>5868.1236662299998</v>
      </c>
      <c r="Y138" s="36">
        <f>SUMIFS(СВЦЭМ!$C$39:$C$782,СВЦЭМ!$A$39:$A$782,$A138,СВЦЭМ!$B$39:$B$782,Y$119)+'СЕТ СН'!$I$12+СВЦЭМ!$D$10+'СЕТ СН'!$I$5-'СЕТ СН'!$I$20</f>
        <v>5913.3135793399997</v>
      </c>
    </row>
    <row r="139" spans="1:25" ht="15.75" x14ac:dyDescent="0.2">
      <c r="A139" s="35">
        <f t="shared" si="3"/>
        <v>45250</v>
      </c>
      <c r="B139" s="36">
        <f>SUMIFS(СВЦЭМ!$C$39:$C$782,СВЦЭМ!$A$39:$A$782,$A139,СВЦЭМ!$B$39:$B$782,B$119)+'СЕТ СН'!$I$12+СВЦЭМ!$D$10+'СЕТ СН'!$I$5-'СЕТ СН'!$I$20</f>
        <v>5855.1739458500006</v>
      </c>
      <c r="C139" s="36">
        <f>SUMIFS(СВЦЭМ!$C$39:$C$782,СВЦЭМ!$A$39:$A$782,$A139,СВЦЭМ!$B$39:$B$782,C$119)+'СЕТ СН'!$I$12+СВЦЭМ!$D$10+'СЕТ СН'!$I$5-'СЕТ СН'!$I$20</f>
        <v>5898.2265756699999</v>
      </c>
      <c r="D139" s="36">
        <f>SUMIFS(СВЦЭМ!$C$39:$C$782,СВЦЭМ!$A$39:$A$782,$A139,СВЦЭМ!$B$39:$B$782,D$119)+'СЕТ СН'!$I$12+СВЦЭМ!$D$10+'СЕТ СН'!$I$5-'СЕТ СН'!$I$20</f>
        <v>5961.1104486900003</v>
      </c>
      <c r="E139" s="36">
        <f>SUMIFS(СВЦЭМ!$C$39:$C$782,СВЦЭМ!$A$39:$A$782,$A139,СВЦЭМ!$B$39:$B$782,E$119)+'СЕТ СН'!$I$12+СВЦЭМ!$D$10+'СЕТ СН'!$I$5-'СЕТ СН'!$I$20</f>
        <v>5940.9535093300001</v>
      </c>
      <c r="F139" s="36">
        <f>SUMIFS(СВЦЭМ!$C$39:$C$782,СВЦЭМ!$A$39:$A$782,$A139,СВЦЭМ!$B$39:$B$782,F$119)+'СЕТ СН'!$I$12+СВЦЭМ!$D$10+'СЕТ СН'!$I$5-'СЕТ СН'!$I$20</f>
        <v>5934.14720081</v>
      </c>
      <c r="G139" s="36">
        <f>SUMIFS(СВЦЭМ!$C$39:$C$782,СВЦЭМ!$A$39:$A$782,$A139,СВЦЭМ!$B$39:$B$782,G$119)+'СЕТ СН'!$I$12+СВЦЭМ!$D$10+'СЕТ СН'!$I$5-'СЕТ СН'!$I$20</f>
        <v>5938.0109024200001</v>
      </c>
      <c r="H139" s="36">
        <f>SUMIFS(СВЦЭМ!$C$39:$C$782,СВЦЭМ!$A$39:$A$782,$A139,СВЦЭМ!$B$39:$B$782,H$119)+'СЕТ СН'!$I$12+СВЦЭМ!$D$10+'СЕТ СН'!$I$5-'СЕТ СН'!$I$20</f>
        <v>5890.3627471899999</v>
      </c>
      <c r="I139" s="36">
        <f>SUMIFS(СВЦЭМ!$C$39:$C$782,СВЦЭМ!$A$39:$A$782,$A139,СВЦЭМ!$B$39:$B$782,I$119)+'СЕТ СН'!$I$12+СВЦЭМ!$D$10+'СЕТ СН'!$I$5-'СЕТ СН'!$I$20</f>
        <v>5843.9685351900007</v>
      </c>
      <c r="J139" s="36">
        <f>SUMIFS(СВЦЭМ!$C$39:$C$782,СВЦЭМ!$A$39:$A$782,$A139,СВЦЭМ!$B$39:$B$782,J$119)+'СЕТ СН'!$I$12+СВЦЭМ!$D$10+'СЕТ СН'!$I$5-'СЕТ СН'!$I$20</f>
        <v>5823.7337515100007</v>
      </c>
      <c r="K139" s="36">
        <f>SUMIFS(СВЦЭМ!$C$39:$C$782,СВЦЭМ!$A$39:$A$782,$A139,СВЦЭМ!$B$39:$B$782,K$119)+'СЕТ СН'!$I$12+СВЦЭМ!$D$10+'СЕТ СН'!$I$5-'СЕТ СН'!$I$20</f>
        <v>5771.2772963500001</v>
      </c>
      <c r="L139" s="36">
        <f>SUMIFS(СВЦЭМ!$C$39:$C$782,СВЦЭМ!$A$39:$A$782,$A139,СВЦЭМ!$B$39:$B$782,L$119)+'СЕТ СН'!$I$12+СВЦЭМ!$D$10+'СЕТ СН'!$I$5-'СЕТ СН'!$I$20</f>
        <v>5803.7069664500004</v>
      </c>
      <c r="M139" s="36">
        <f>SUMIFS(СВЦЭМ!$C$39:$C$782,СВЦЭМ!$A$39:$A$782,$A139,СВЦЭМ!$B$39:$B$782,M$119)+'СЕТ СН'!$I$12+СВЦЭМ!$D$10+'СЕТ СН'!$I$5-'СЕТ СН'!$I$20</f>
        <v>5824.3282978200004</v>
      </c>
      <c r="N139" s="36">
        <f>SUMIFS(СВЦЭМ!$C$39:$C$782,СВЦЭМ!$A$39:$A$782,$A139,СВЦЭМ!$B$39:$B$782,N$119)+'СЕТ СН'!$I$12+СВЦЭМ!$D$10+'СЕТ СН'!$I$5-'СЕТ СН'!$I$20</f>
        <v>5835.5777492800007</v>
      </c>
      <c r="O139" s="36">
        <f>SUMIFS(СВЦЭМ!$C$39:$C$782,СВЦЭМ!$A$39:$A$782,$A139,СВЦЭМ!$B$39:$B$782,O$119)+'СЕТ СН'!$I$12+СВЦЭМ!$D$10+'СЕТ СН'!$I$5-'СЕТ СН'!$I$20</f>
        <v>5858.6836883000005</v>
      </c>
      <c r="P139" s="36">
        <f>SUMIFS(СВЦЭМ!$C$39:$C$782,СВЦЭМ!$A$39:$A$782,$A139,СВЦЭМ!$B$39:$B$782,P$119)+'СЕТ СН'!$I$12+СВЦЭМ!$D$10+'СЕТ СН'!$I$5-'СЕТ СН'!$I$20</f>
        <v>5873.3216937699999</v>
      </c>
      <c r="Q139" s="36">
        <f>SUMIFS(СВЦЭМ!$C$39:$C$782,СВЦЭМ!$A$39:$A$782,$A139,СВЦЭМ!$B$39:$B$782,Q$119)+'СЕТ СН'!$I$12+СВЦЭМ!$D$10+'СЕТ СН'!$I$5-'СЕТ СН'!$I$20</f>
        <v>5871.3892513400006</v>
      </c>
      <c r="R139" s="36">
        <f>SUMIFS(СВЦЭМ!$C$39:$C$782,СВЦЭМ!$A$39:$A$782,$A139,СВЦЭМ!$B$39:$B$782,R$119)+'СЕТ СН'!$I$12+СВЦЭМ!$D$10+'СЕТ СН'!$I$5-'СЕТ СН'!$I$20</f>
        <v>5863.26422327</v>
      </c>
      <c r="S139" s="36">
        <f>SUMIFS(СВЦЭМ!$C$39:$C$782,СВЦЭМ!$A$39:$A$782,$A139,СВЦЭМ!$B$39:$B$782,S$119)+'СЕТ СН'!$I$12+СВЦЭМ!$D$10+'СЕТ СН'!$I$5-'СЕТ СН'!$I$20</f>
        <v>5827.76213603</v>
      </c>
      <c r="T139" s="36">
        <f>SUMIFS(СВЦЭМ!$C$39:$C$782,СВЦЭМ!$A$39:$A$782,$A139,СВЦЭМ!$B$39:$B$782,T$119)+'СЕТ СН'!$I$12+СВЦЭМ!$D$10+'СЕТ СН'!$I$5-'СЕТ СН'!$I$20</f>
        <v>5743.2931919900002</v>
      </c>
      <c r="U139" s="36">
        <f>SUMIFS(СВЦЭМ!$C$39:$C$782,СВЦЭМ!$A$39:$A$782,$A139,СВЦЭМ!$B$39:$B$782,U$119)+'СЕТ СН'!$I$12+СВЦЭМ!$D$10+'СЕТ СН'!$I$5-'СЕТ СН'!$I$20</f>
        <v>5752.4855140600002</v>
      </c>
      <c r="V139" s="36">
        <f>SUMIFS(СВЦЭМ!$C$39:$C$782,СВЦЭМ!$A$39:$A$782,$A139,СВЦЭМ!$B$39:$B$782,V$119)+'СЕТ СН'!$I$12+СВЦЭМ!$D$10+'СЕТ СН'!$I$5-'СЕТ СН'!$I$20</f>
        <v>5779.6633267899997</v>
      </c>
      <c r="W139" s="36">
        <f>SUMIFS(СВЦЭМ!$C$39:$C$782,СВЦЭМ!$A$39:$A$782,$A139,СВЦЭМ!$B$39:$B$782,W$119)+'СЕТ СН'!$I$12+СВЦЭМ!$D$10+'СЕТ СН'!$I$5-'СЕТ СН'!$I$20</f>
        <v>5795.2935917200002</v>
      </c>
      <c r="X139" s="36">
        <f>SUMIFS(СВЦЭМ!$C$39:$C$782,СВЦЭМ!$A$39:$A$782,$A139,СВЦЭМ!$B$39:$B$782,X$119)+'СЕТ СН'!$I$12+СВЦЭМ!$D$10+'СЕТ СН'!$I$5-'СЕТ СН'!$I$20</f>
        <v>5824.00351383</v>
      </c>
      <c r="Y139" s="36">
        <f>SUMIFS(СВЦЭМ!$C$39:$C$782,СВЦЭМ!$A$39:$A$782,$A139,СВЦЭМ!$B$39:$B$782,Y$119)+'СЕТ СН'!$I$12+СВЦЭМ!$D$10+'СЕТ СН'!$I$5-'СЕТ СН'!$I$20</f>
        <v>5870.0008369699999</v>
      </c>
    </row>
    <row r="140" spans="1:25" ht="15.75" x14ac:dyDescent="0.2">
      <c r="A140" s="35">
        <f t="shared" si="3"/>
        <v>45251</v>
      </c>
      <c r="B140" s="36">
        <f>SUMIFS(СВЦЭМ!$C$39:$C$782,СВЦЭМ!$A$39:$A$782,$A140,СВЦЭМ!$B$39:$B$782,B$119)+'СЕТ СН'!$I$12+СВЦЭМ!$D$10+'СЕТ СН'!$I$5-'СЕТ СН'!$I$20</f>
        <v>5831.2418901400006</v>
      </c>
      <c r="C140" s="36">
        <f>SUMIFS(СВЦЭМ!$C$39:$C$782,СВЦЭМ!$A$39:$A$782,$A140,СВЦЭМ!$B$39:$B$782,C$119)+'СЕТ СН'!$I$12+СВЦЭМ!$D$10+'СЕТ СН'!$I$5-'СЕТ СН'!$I$20</f>
        <v>5870.1285574100002</v>
      </c>
      <c r="D140" s="36">
        <f>SUMIFS(СВЦЭМ!$C$39:$C$782,СВЦЭМ!$A$39:$A$782,$A140,СВЦЭМ!$B$39:$B$782,D$119)+'СЕТ СН'!$I$12+СВЦЭМ!$D$10+'СЕТ СН'!$I$5-'СЕТ СН'!$I$20</f>
        <v>5901.5948017800001</v>
      </c>
      <c r="E140" s="36">
        <f>SUMIFS(СВЦЭМ!$C$39:$C$782,СВЦЭМ!$A$39:$A$782,$A140,СВЦЭМ!$B$39:$B$782,E$119)+'СЕТ СН'!$I$12+СВЦЭМ!$D$10+'СЕТ СН'!$I$5-'СЕТ СН'!$I$20</f>
        <v>5883.5647735100001</v>
      </c>
      <c r="F140" s="36">
        <f>SUMIFS(СВЦЭМ!$C$39:$C$782,СВЦЭМ!$A$39:$A$782,$A140,СВЦЭМ!$B$39:$B$782,F$119)+'СЕТ СН'!$I$12+СВЦЭМ!$D$10+'СЕТ СН'!$I$5-'СЕТ СН'!$I$20</f>
        <v>5862.0101744900003</v>
      </c>
      <c r="G140" s="36">
        <f>SUMIFS(СВЦЭМ!$C$39:$C$782,СВЦЭМ!$A$39:$A$782,$A140,СВЦЭМ!$B$39:$B$782,G$119)+'СЕТ СН'!$I$12+СВЦЭМ!$D$10+'СЕТ СН'!$I$5-'СЕТ СН'!$I$20</f>
        <v>5855.4385228500005</v>
      </c>
      <c r="H140" s="36">
        <f>SUMIFS(СВЦЭМ!$C$39:$C$782,СВЦЭМ!$A$39:$A$782,$A140,СВЦЭМ!$B$39:$B$782,H$119)+'СЕТ СН'!$I$12+СВЦЭМ!$D$10+'СЕТ СН'!$I$5-'СЕТ СН'!$I$20</f>
        <v>5848.1146104100008</v>
      </c>
      <c r="I140" s="36">
        <f>SUMIFS(СВЦЭМ!$C$39:$C$782,СВЦЭМ!$A$39:$A$782,$A140,СВЦЭМ!$B$39:$B$782,I$119)+'СЕТ СН'!$I$12+СВЦЭМ!$D$10+'СЕТ СН'!$I$5-'СЕТ СН'!$I$20</f>
        <v>5834.9438420200004</v>
      </c>
      <c r="J140" s="36">
        <f>SUMIFS(СВЦЭМ!$C$39:$C$782,СВЦЭМ!$A$39:$A$782,$A140,СВЦЭМ!$B$39:$B$782,J$119)+'СЕТ СН'!$I$12+СВЦЭМ!$D$10+'СЕТ СН'!$I$5-'СЕТ СН'!$I$20</f>
        <v>5785.3905529000003</v>
      </c>
      <c r="K140" s="36">
        <f>SUMIFS(СВЦЭМ!$C$39:$C$782,СВЦЭМ!$A$39:$A$782,$A140,СВЦЭМ!$B$39:$B$782,K$119)+'СЕТ СН'!$I$12+СВЦЭМ!$D$10+'СЕТ СН'!$I$5-'СЕТ СН'!$I$20</f>
        <v>5789.8990471200004</v>
      </c>
      <c r="L140" s="36">
        <f>SUMIFS(СВЦЭМ!$C$39:$C$782,СВЦЭМ!$A$39:$A$782,$A140,СВЦЭМ!$B$39:$B$782,L$119)+'СЕТ СН'!$I$12+СВЦЭМ!$D$10+'СЕТ СН'!$I$5-'СЕТ СН'!$I$20</f>
        <v>5837.2733554900005</v>
      </c>
      <c r="M140" s="36">
        <f>SUMIFS(СВЦЭМ!$C$39:$C$782,СВЦЭМ!$A$39:$A$782,$A140,СВЦЭМ!$B$39:$B$782,M$119)+'СЕТ СН'!$I$12+СВЦЭМ!$D$10+'СЕТ СН'!$I$5-'СЕТ СН'!$I$20</f>
        <v>5866.2760566800007</v>
      </c>
      <c r="N140" s="36">
        <f>SUMIFS(СВЦЭМ!$C$39:$C$782,СВЦЭМ!$A$39:$A$782,$A140,СВЦЭМ!$B$39:$B$782,N$119)+'СЕТ СН'!$I$12+СВЦЭМ!$D$10+'СЕТ СН'!$I$5-'СЕТ СН'!$I$20</f>
        <v>5846.3984227999999</v>
      </c>
      <c r="O140" s="36">
        <f>SUMIFS(СВЦЭМ!$C$39:$C$782,СВЦЭМ!$A$39:$A$782,$A140,СВЦЭМ!$B$39:$B$782,O$119)+'СЕТ СН'!$I$12+СВЦЭМ!$D$10+'СЕТ СН'!$I$5-'СЕТ СН'!$I$20</f>
        <v>5827.7529686100006</v>
      </c>
      <c r="P140" s="36">
        <f>SUMIFS(СВЦЭМ!$C$39:$C$782,СВЦЭМ!$A$39:$A$782,$A140,СВЦЭМ!$B$39:$B$782,P$119)+'СЕТ СН'!$I$12+СВЦЭМ!$D$10+'СЕТ СН'!$I$5-'СЕТ СН'!$I$20</f>
        <v>5834.0836768400004</v>
      </c>
      <c r="Q140" s="36">
        <f>SUMIFS(СВЦЭМ!$C$39:$C$782,СВЦЭМ!$A$39:$A$782,$A140,СВЦЭМ!$B$39:$B$782,Q$119)+'СЕТ СН'!$I$12+СВЦЭМ!$D$10+'СЕТ СН'!$I$5-'СЕТ СН'!$I$20</f>
        <v>5832.4728134100005</v>
      </c>
      <c r="R140" s="36">
        <f>SUMIFS(СВЦЭМ!$C$39:$C$782,СВЦЭМ!$A$39:$A$782,$A140,СВЦЭМ!$B$39:$B$782,R$119)+'СЕТ СН'!$I$12+СВЦЭМ!$D$10+'СЕТ СН'!$I$5-'СЕТ СН'!$I$20</f>
        <v>5828.87675863</v>
      </c>
      <c r="S140" s="36">
        <f>SUMIFS(СВЦЭМ!$C$39:$C$782,СВЦЭМ!$A$39:$A$782,$A140,СВЦЭМ!$B$39:$B$782,S$119)+'СЕТ СН'!$I$12+СВЦЭМ!$D$10+'СЕТ СН'!$I$5-'СЕТ СН'!$I$20</f>
        <v>5812.0610475900003</v>
      </c>
      <c r="T140" s="36">
        <f>SUMIFS(СВЦЭМ!$C$39:$C$782,СВЦЭМ!$A$39:$A$782,$A140,СВЦЭМ!$B$39:$B$782,T$119)+'СЕТ СН'!$I$12+СВЦЭМ!$D$10+'СЕТ СН'!$I$5-'СЕТ СН'!$I$20</f>
        <v>5757.3321617700003</v>
      </c>
      <c r="U140" s="36">
        <f>SUMIFS(СВЦЭМ!$C$39:$C$782,СВЦЭМ!$A$39:$A$782,$A140,СВЦЭМ!$B$39:$B$782,U$119)+'СЕТ СН'!$I$12+СВЦЭМ!$D$10+'СЕТ СН'!$I$5-'СЕТ СН'!$I$20</f>
        <v>5734.5146868299998</v>
      </c>
      <c r="V140" s="36">
        <f>SUMIFS(СВЦЭМ!$C$39:$C$782,СВЦЭМ!$A$39:$A$782,$A140,СВЦЭМ!$B$39:$B$782,V$119)+'СЕТ СН'!$I$12+СВЦЭМ!$D$10+'СЕТ СН'!$I$5-'СЕТ СН'!$I$20</f>
        <v>5742.0780663800006</v>
      </c>
      <c r="W140" s="36">
        <f>SUMIFS(СВЦЭМ!$C$39:$C$782,СВЦЭМ!$A$39:$A$782,$A140,СВЦЭМ!$B$39:$B$782,W$119)+'СЕТ СН'!$I$12+СВЦЭМ!$D$10+'СЕТ СН'!$I$5-'СЕТ СН'!$I$20</f>
        <v>5754.0575574900004</v>
      </c>
      <c r="X140" s="36">
        <f>SUMIFS(СВЦЭМ!$C$39:$C$782,СВЦЭМ!$A$39:$A$782,$A140,СВЦЭМ!$B$39:$B$782,X$119)+'СЕТ СН'!$I$12+СВЦЭМ!$D$10+'СЕТ СН'!$I$5-'СЕТ СН'!$I$20</f>
        <v>5783.8397421300006</v>
      </c>
      <c r="Y140" s="36">
        <f>SUMIFS(СВЦЭМ!$C$39:$C$782,СВЦЭМ!$A$39:$A$782,$A140,СВЦЭМ!$B$39:$B$782,Y$119)+'СЕТ СН'!$I$12+СВЦЭМ!$D$10+'СЕТ СН'!$I$5-'СЕТ СН'!$I$20</f>
        <v>5810.4993989800005</v>
      </c>
    </row>
    <row r="141" spans="1:25" ht="15.75" x14ac:dyDescent="0.2">
      <c r="A141" s="35">
        <f t="shared" si="3"/>
        <v>45252</v>
      </c>
      <c r="B141" s="36">
        <f>SUMIFS(СВЦЭМ!$C$39:$C$782,СВЦЭМ!$A$39:$A$782,$A141,СВЦЭМ!$B$39:$B$782,B$119)+'СЕТ СН'!$I$12+СВЦЭМ!$D$10+'СЕТ СН'!$I$5-'СЕТ СН'!$I$20</f>
        <v>5721.2557582099998</v>
      </c>
      <c r="C141" s="36">
        <f>SUMIFS(СВЦЭМ!$C$39:$C$782,СВЦЭМ!$A$39:$A$782,$A141,СВЦЭМ!$B$39:$B$782,C$119)+'СЕТ СН'!$I$12+СВЦЭМ!$D$10+'СЕТ СН'!$I$5-'СЕТ СН'!$I$20</f>
        <v>5768.9848781300007</v>
      </c>
      <c r="D141" s="36">
        <f>SUMIFS(СВЦЭМ!$C$39:$C$782,СВЦЭМ!$A$39:$A$782,$A141,СВЦЭМ!$B$39:$B$782,D$119)+'СЕТ СН'!$I$12+СВЦЭМ!$D$10+'СЕТ СН'!$I$5-'СЕТ СН'!$I$20</f>
        <v>5825.0059648000006</v>
      </c>
      <c r="E141" s="36">
        <f>SUMIFS(СВЦЭМ!$C$39:$C$782,СВЦЭМ!$A$39:$A$782,$A141,СВЦЭМ!$B$39:$B$782,E$119)+'СЕТ СН'!$I$12+СВЦЭМ!$D$10+'СЕТ СН'!$I$5-'СЕТ СН'!$I$20</f>
        <v>5829.0010749600006</v>
      </c>
      <c r="F141" s="36">
        <f>SUMIFS(СВЦЭМ!$C$39:$C$782,СВЦЭМ!$A$39:$A$782,$A141,СВЦЭМ!$B$39:$B$782,F$119)+'СЕТ СН'!$I$12+СВЦЭМ!$D$10+'СЕТ СН'!$I$5-'СЕТ СН'!$I$20</f>
        <v>5815.9417242100008</v>
      </c>
      <c r="G141" s="36">
        <f>SUMIFS(СВЦЭМ!$C$39:$C$782,СВЦЭМ!$A$39:$A$782,$A141,СВЦЭМ!$B$39:$B$782,G$119)+'СЕТ СН'!$I$12+СВЦЭМ!$D$10+'СЕТ СН'!$I$5-'СЕТ СН'!$I$20</f>
        <v>5806.64301712</v>
      </c>
      <c r="H141" s="36">
        <f>SUMIFS(СВЦЭМ!$C$39:$C$782,СВЦЭМ!$A$39:$A$782,$A141,СВЦЭМ!$B$39:$B$782,H$119)+'СЕТ СН'!$I$12+СВЦЭМ!$D$10+'СЕТ СН'!$I$5-'СЕТ СН'!$I$20</f>
        <v>5767.0243308099998</v>
      </c>
      <c r="I141" s="36">
        <f>SUMIFS(СВЦЭМ!$C$39:$C$782,СВЦЭМ!$A$39:$A$782,$A141,СВЦЭМ!$B$39:$B$782,I$119)+'СЕТ СН'!$I$12+СВЦЭМ!$D$10+'СЕТ СН'!$I$5-'СЕТ СН'!$I$20</f>
        <v>5697.19459603</v>
      </c>
      <c r="J141" s="36">
        <f>SUMIFS(СВЦЭМ!$C$39:$C$782,СВЦЭМ!$A$39:$A$782,$A141,СВЦЭМ!$B$39:$B$782,J$119)+'СЕТ СН'!$I$12+СВЦЭМ!$D$10+'СЕТ СН'!$I$5-'СЕТ СН'!$I$20</f>
        <v>5664.4147927200002</v>
      </c>
      <c r="K141" s="36">
        <f>SUMIFS(СВЦЭМ!$C$39:$C$782,СВЦЭМ!$A$39:$A$782,$A141,СВЦЭМ!$B$39:$B$782,K$119)+'СЕТ СН'!$I$12+СВЦЭМ!$D$10+'СЕТ СН'!$I$5-'СЕТ СН'!$I$20</f>
        <v>5679.9686244100003</v>
      </c>
      <c r="L141" s="36">
        <f>SUMIFS(СВЦЭМ!$C$39:$C$782,СВЦЭМ!$A$39:$A$782,$A141,СВЦЭМ!$B$39:$B$782,L$119)+'СЕТ СН'!$I$12+СВЦЭМ!$D$10+'СЕТ СН'!$I$5-'СЕТ СН'!$I$20</f>
        <v>5698.29338353</v>
      </c>
      <c r="M141" s="36">
        <f>SUMIFS(СВЦЭМ!$C$39:$C$782,СВЦЭМ!$A$39:$A$782,$A141,СВЦЭМ!$B$39:$B$782,M$119)+'СЕТ СН'!$I$12+СВЦЭМ!$D$10+'СЕТ СН'!$I$5-'СЕТ СН'!$I$20</f>
        <v>5779.61331152</v>
      </c>
      <c r="N141" s="36">
        <f>SUMIFS(СВЦЭМ!$C$39:$C$782,СВЦЭМ!$A$39:$A$782,$A141,СВЦЭМ!$B$39:$B$782,N$119)+'СЕТ СН'!$I$12+СВЦЭМ!$D$10+'СЕТ СН'!$I$5-'СЕТ СН'!$I$20</f>
        <v>5790.7341413200002</v>
      </c>
      <c r="O141" s="36">
        <f>SUMIFS(СВЦЭМ!$C$39:$C$782,СВЦЭМ!$A$39:$A$782,$A141,СВЦЭМ!$B$39:$B$782,O$119)+'СЕТ СН'!$I$12+СВЦЭМ!$D$10+'СЕТ СН'!$I$5-'СЕТ СН'!$I$20</f>
        <v>5803.8545936700002</v>
      </c>
      <c r="P141" s="36">
        <f>SUMIFS(СВЦЭМ!$C$39:$C$782,СВЦЭМ!$A$39:$A$782,$A141,СВЦЭМ!$B$39:$B$782,P$119)+'СЕТ СН'!$I$12+СВЦЭМ!$D$10+'СЕТ СН'!$I$5-'СЕТ СН'!$I$20</f>
        <v>5820.4531742199997</v>
      </c>
      <c r="Q141" s="36">
        <f>SUMIFS(СВЦЭМ!$C$39:$C$782,СВЦЭМ!$A$39:$A$782,$A141,СВЦЭМ!$B$39:$B$782,Q$119)+'СЕТ СН'!$I$12+СВЦЭМ!$D$10+'СЕТ СН'!$I$5-'СЕТ СН'!$I$20</f>
        <v>5831.3906601600002</v>
      </c>
      <c r="R141" s="36">
        <f>SUMIFS(СВЦЭМ!$C$39:$C$782,СВЦЭМ!$A$39:$A$782,$A141,СВЦЭМ!$B$39:$B$782,R$119)+'СЕТ СН'!$I$12+СВЦЭМ!$D$10+'СЕТ СН'!$I$5-'СЕТ СН'!$I$20</f>
        <v>5823.87511808</v>
      </c>
      <c r="S141" s="36">
        <f>SUMIFS(СВЦЭМ!$C$39:$C$782,СВЦЭМ!$A$39:$A$782,$A141,СВЦЭМ!$B$39:$B$782,S$119)+'СЕТ СН'!$I$12+СВЦЭМ!$D$10+'СЕТ СН'!$I$5-'СЕТ СН'!$I$20</f>
        <v>5785.7699085900003</v>
      </c>
      <c r="T141" s="36">
        <f>SUMIFS(СВЦЭМ!$C$39:$C$782,СВЦЭМ!$A$39:$A$782,$A141,СВЦЭМ!$B$39:$B$782,T$119)+'СЕТ СН'!$I$12+СВЦЭМ!$D$10+'СЕТ СН'!$I$5-'СЕТ СН'!$I$20</f>
        <v>5711.81169004</v>
      </c>
      <c r="U141" s="36">
        <f>SUMIFS(СВЦЭМ!$C$39:$C$782,СВЦЭМ!$A$39:$A$782,$A141,СВЦЭМ!$B$39:$B$782,U$119)+'СЕТ СН'!$I$12+СВЦЭМ!$D$10+'СЕТ СН'!$I$5-'СЕТ СН'!$I$20</f>
        <v>5680.0838296800002</v>
      </c>
      <c r="V141" s="36">
        <f>SUMIFS(СВЦЭМ!$C$39:$C$782,СВЦЭМ!$A$39:$A$782,$A141,СВЦЭМ!$B$39:$B$782,V$119)+'СЕТ СН'!$I$12+СВЦЭМ!$D$10+'СЕТ СН'!$I$5-'СЕТ СН'!$I$20</f>
        <v>5658.2209954600003</v>
      </c>
      <c r="W141" s="36">
        <f>SUMIFS(СВЦЭМ!$C$39:$C$782,СВЦЭМ!$A$39:$A$782,$A141,СВЦЭМ!$B$39:$B$782,W$119)+'СЕТ СН'!$I$12+СВЦЭМ!$D$10+'СЕТ СН'!$I$5-'СЕТ СН'!$I$20</f>
        <v>5629.5474312700007</v>
      </c>
      <c r="X141" s="36">
        <f>SUMIFS(СВЦЭМ!$C$39:$C$782,СВЦЭМ!$A$39:$A$782,$A141,СВЦЭМ!$B$39:$B$782,X$119)+'СЕТ СН'!$I$12+СВЦЭМ!$D$10+'СЕТ СН'!$I$5-'СЕТ СН'!$I$20</f>
        <v>5656.47372636</v>
      </c>
      <c r="Y141" s="36">
        <f>SUMIFS(СВЦЭМ!$C$39:$C$782,СВЦЭМ!$A$39:$A$782,$A141,СВЦЭМ!$B$39:$B$782,Y$119)+'СЕТ СН'!$I$12+СВЦЭМ!$D$10+'СЕТ СН'!$I$5-'СЕТ СН'!$I$20</f>
        <v>5714.1985914699999</v>
      </c>
    </row>
    <row r="142" spans="1:25" ht="15.75" x14ac:dyDescent="0.2">
      <c r="A142" s="35">
        <f t="shared" si="3"/>
        <v>45253</v>
      </c>
      <c r="B142" s="36">
        <f>SUMIFS(СВЦЭМ!$C$39:$C$782,СВЦЭМ!$A$39:$A$782,$A142,СВЦЭМ!$B$39:$B$782,B$119)+'СЕТ СН'!$I$12+СВЦЭМ!$D$10+'СЕТ СН'!$I$5-'СЕТ СН'!$I$20</f>
        <v>5762.8367760300007</v>
      </c>
      <c r="C142" s="36">
        <f>SUMIFS(СВЦЭМ!$C$39:$C$782,СВЦЭМ!$A$39:$A$782,$A142,СВЦЭМ!$B$39:$B$782,C$119)+'СЕТ СН'!$I$12+СВЦЭМ!$D$10+'СЕТ СН'!$I$5-'СЕТ СН'!$I$20</f>
        <v>5827.3847078500003</v>
      </c>
      <c r="D142" s="36">
        <f>SUMIFS(СВЦЭМ!$C$39:$C$782,СВЦЭМ!$A$39:$A$782,$A142,СВЦЭМ!$B$39:$B$782,D$119)+'СЕТ СН'!$I$12+СВЦЭМ!$D$10+'СЕТ СН'!$I$5-'СЕТ СН'!$I$20</f>
        <v>5880.2251454300003</v>
      </c>
      <c r="E142" s="36">
        <f>SUMIFS(СВЦЭМ!$C$39:$C$782,СВЦЭМ!$A$39:$A$782,$A142,СВЦЭМ!$B$39:$B$782,E$119)+'СЕТ СН'!$I$12+СВЦЭМ!$D$10+'СЕТ СН'!$I$5-'СЕТ СН'!$I$20</f>
        <v>5854.7459797000001</v>
      </c>
      <c r="F142" s="36">
        <f>SUMIFS(СВЦЭМ!$C$39:$C$782,СВЦЭМ!$A$39:$A$782,$A142,СВЦЭМ!$B$39:$B$782,F$119)+'СЕТ СН'!$I$12+СВЦЭМ!$D$10+'СЕТ СН'!$I$5-'СЕТ СН'!$I$20</f>
        <v>5864.2286632100004</v>
      </c>
      <c r="G142" s="36">
        <f>SUMIFS(СВЦЭМ!$C$39:$C$782,СВЦЭМ!$A$39:$A$782,$A142,СВЦЭМ!$B$39:$B$782,G$119)+'СЕТ СН'!$I$12+СВЦЭМ!$D$10+'СЕТ СН'!$I$5-'СЕТ СН'!$I$20</f>
        <v>5832.9119304400001</v>
      </c>
      <c r="H142" s="36">
        <f>SUMIFS(СВЦЭМ!$C$39:$C$782,СВЦЭМ!$A$39:$A$782,$A142,СВЦЭМ!$B$39:$B$782,H$119)+'СЕТ СН'!$I$12+СВЦЭМ!$D$10+'СЕТ СН'!$I$5-'СЕТ СН'!$I$20</f>
        <v>5787.6191831400001</v>
      </c>
      <c r="I142" s="36">
        <f>SUMIFS(СВЦЭМ!$C$39:$C$782,СВЦЭМ!$A$39:$A$782,$A142,СВЦЭМ!$B$39:$B$782,I$119)+'СЕТ СН'!$I$12+СВЦЭМ!$D$10+'СЕТ СН'!$I$5-'СЕТ СН'!$I$20</f>
        <v>5743.11449911</v>
      </c>
      <c r="J142" s="36">
        <f>SUMIFS(СВЦЭМ!$C$39:$C$782,СВЦЭМ!$A$39:$A$782,$A142,СВЦЭМ!$B$39:$B$782,J$119)+'СЕТ СН'!$I$12+СВЦЭМ!$D$10+'СЕТ СН'!$I$5-'СЕТ СН'!$I$20</f>
        <v>5730.3868157800007</v>
      </c>
      <c r="K142" s="36">
        <f>SUMIFS(СВЦЭМ!$C$39:$C$782,СВЦЭМ!$A$39:$A$782,$A142,СВЦЭМ!$B$39:$B$782,K$119)+'СЕТ СН'!$I$12+СВЦЭМ!$D$10+'СЕТ СН'!$I$5-'СЕТ СН'!$I$20</f>
        <v>5754.3901000599999</v>
      </c>
      <c r="L142" s="36">
        <f>SUMIFS(СВЦЭМ!$C$39:$C$782,СВЦЭМ!$A$39:$A$782,$A142,СВЦЭМ!$B$39:$B$782,L$119)+'СЕТ СН'!$I$12+СВЦЭМ!$D$10+'СЕТ СН'!$I$5-'СЕТ СН'!$I$20</f>
        <v>5787.4492967200003</v>
      </c>
      <c r="M142" s="36">
        <f>SUMIFS(СВЦЭМ!$C$39:$C$782,СВЦЭМ!$A$39:$A$782,$A142,СВЦЭМ!$B$39:$B$782,M$119)+'СЕТ СН'!$I$12+СВЦЭМ!$D$10+'СЕТ СН'!$I$5-'СЕТ СН'!$I$20</f>
        <v>5862.8635546300002</v>
      </c>
      <c r="N142" s="36">
        <f>SUMIFS(СВЦЭМ!$C$39:$C$782,СВЦЭМ!$A$39:$A$782,$A142,СВЦЭМ!$B$39:$B$782,N$119)+'СЕТ СН'!$I$12+СВЦЭМ!$D$10+'СЕТ СН'!$I$5-'СЕТ СН'!$I$20</f>
        <v>5908.7823333799997</v>
      </c>
      <c r="O142" s="36">
        <f>SUMIFS(СВЦЭМ!$C$39:$C$782,СВЦЭМ!$A$39:$A$782,$A142,СВЦЭМ!$B$39:$B$782,O$119)+'СЕТ СН'!$I$12+СВЦЭМ!$D$10+'СЕТ СН'!$I$5-'СЕТ СН'!$I$20</f>
        <v>5909.1614019099998</v>
      </c>
      <c r="P142" s="36">
        <f>SUMIFS(СВЦЭМ!$C$39:$C$782,СВЦЭМ!$A$39:$A$782,$A142,СВЦЭМ!$B$39:$B$782,P$119)+'СЕТ СН'!$I$12+СВЦЭМ!$D$10+'СЕТ СН'!$I$5-'СЕТ СН'!$I$20</f>
        <v>5908.2529071700001</v>
      </c>
      <c r="Q142" s="36">
        <f>SUMIFS(СВЦЭМ!$C$39:$C$782,СВЦЭМ!$A$39:$A$782,$A142,СВЦЭМ!$B$39:$B$782,Q$119)+'СЕТ СН'!$I$12+СВЦЭМ!$D$10+'СЕТ СН'!$I$5-'СЕТ СН'!$I$20</f>
        <v>5914.2046245900001</v>
      </c>
      <c r="R142" s="36">
        <f>SUMIFS(СВЦЭМ!$C$39:$C$782,СВЦЭМ!$A$39:$A$782,$A142,СВЦЭМ!$B$39:$B$782,R$119)+'СЕТ СН'!$I$12+СВЦЭМ!$D$10+'СЕТ СН'!$I$5-'СЕТ СН'!$I$20</f>
        <v>5898.6126768200002</v>
      </c>
      <c r="S142" s="36">
        <f>SUMIFS(СВЦЭМ!$C$39:$C$782,СВЦЭМ!$A$39:$A$782,$A142,СВЦЭМ!$B$39:$B$782,S$119)+'СЕТ СН'!$I$12+СВЦЭМ!$D$10+'СЕТ СН'!$I$5-'СЕТ СН'!$I$20</f>
        <v>5870.3872624600008</v>
      </c>
      <c r="T142" s="36">
        <f>SUMIFS(СВЦЭМ!$C$39:$C$782,СВЦЭМ!$A$39:$A$782,$A142,СВЦЭМ!$B$39:$B$782,T$119)+'СЕТ СН'!$I$12+СВЦЭМ!$D$10+'СЕТ СН'!$I$5-'СЕТ СН'!$I$20</f>
        <v>5797.5341066999999</v>
      </c>
      <c r="U142" s="36">
        <f>SUMIFS(СВЦЭМ!$C$39:$C$782,СВЦЭМ!$A$39:$A$782,$A142,СВЦЭМ!$B$39:$B$782,U$119)+'СЕТ СН'!$I$12+СВЦЭМ!$D$10+'СЕТ СН'!$I$5-'СЕТ СН'!$I$20</f>
        <v>5797.77903496</v>
      </c>
      <c r="V142" s="36">
        <f>SUMIFS(СВЦЭМ!$C$39:$C$782,СВЦЭМ!$A$39:$A$782,$A142,СВЦЭМ!$B$39:$B$782,V$119)+'СЕТ СН'!$I$12+СВЦЭМ!$D$10+'СЕТ СН'!$I$5-'СЕТ СН'!$I$20</f>
        <v>5772.6499845400003</v>
      </c>
      <c r="W142" s="36">
        <f>SUMIFS(СВЦЭМ!$C$39:$C$782,СВЦЭМ!$A$39:$A$782,$A142,СВЦЭМ!$B$39:$B$782,W$119)+'СЕТ СН'!$I$12+СВЦЭМ!$D$10+'СЕТ СН'!$I$5-'СЕТ СН'!$I$20</f>
        <v>5763.2673050700005</v>
      </c>
      <c r="X142" s="36">
        <f>SUMIFS(СВЦЭМ!$C$39:$C$782,СВЦЭМ!$A$39:$A$782,$A142,СВЦЭМ!$B$39:$B$782,X$119)+'СЕТ СН'!$I$12+СВЦЭМ!$D$10+'СЕТ СН'!$I$5-'СЕТ СН'!$I$20</f>
        <v>5769.8359375</v>
      </c>
      <c r="Y142" s="36">
        <f>SUMIFS(СВЦЭМ!$C$39:$C$782,СВЦЭМ!$A$39:$A$782,$A142,СВЦЭМ!$B$39:$B$782,Y$119)+'СЕТ СН'!$I$12+СВЦЭМ!$D$10+'СЕТ СН'!$I$5-'СЕТ СН'!$I$20</f>
        <v>5834.1756128699999</v>
      </c>
    </row>
    <row r="143" spans="1:25" ht="15.75" x14ac:dyDescent="0.2">
      <c r="A143" s="35">
        <f t="shared" si="3"/>
        <v>45254</v>
      </c>
      <c r="B143" s="36">
        <f>SUMIFS(СВЦЭМ!$C$39:$C$782,СВЦЭМ!$A$39:$A$782,$A143,СВЦЭМ!$B$39:$B$782,B$119)+'СЕТ СН'!$I$12+СВЦЭМ!$D$10+'СЕТ СН'!$I$5-'СЕТ СН'!$I$20</f>
        <v>5743.2010820200003</v>
      </c>
      <c r="C143" s="36">
        <f>SUMIFS(СВЦЭМ!$C$39:$C$782,СВЦЭМ!$A$39:$A$782,$A143,СВЦЭМ!$B$39:$B$782,C$119)+'СЕТ СН'!$I$12+СВЦЭМ!$D$10+'СЕТ СН'!$I$5-'СЕТ СН'!$I$20</f>
        <v>5781.5386147900008</v>
      </c>
      <c r="D143" s="36">
        <f>SUMIFS(СВЦЭМ!$C$39:$C$782,СВЦЭМ!$A$39:$A$782,$A143,СВЦЭМ!$B$39:$B$782,D$119)+'СЕТ СН'!$I$12+СВЦЭМ!$D$10+'СЕТ СН'!$I$5-'СЕТ СН'!$I$20</f>
        <v>5818.6613303000004</v>
      </c>
      <c r="E143" s="36">
        <f>SUMIFS(СВЦЭМ!$C$39:$C$782,СВЦЭМ!$A$39:$A$782,$A143,СВЦЭМ!$B$39:$B$782,E$119)+'СЕТ СН'!$I$12+СВЦЭМ!$D$10+'СЕТ СН'!$I$5-'СЕТ СН'!$I$20</f>
        <v>5804.9130497400001</v>
      </c>
      <c r="F143" s="36">
        <f>SUMIFS(СВЦЭМ!$C$39:$C$782,СВЦЭМ!$A$39:$A$782,$A143,СВЦЭМ!$B$39:$B$782,F$119)+'СЕТ СН'!$I$12+СВЦЭМ!$D$10+'СЕТ СН'!$I$5-'СЕТ СН'!$I$20</f>
        <v>5810.5807678700003</v>
      </c>
      <c r="G143" s="36">
        <f>SUMIFS(СВЦЭМ!$C$39:$C$782,СВЦЭМ!$A$39:$A$782,$A143,СВЦЭМ!$B$39:$B$782,G$119)+'СЕТ СН'!$I$12+СВЦЭМ!$D$10+'СЕТ СН'!$I$5-'СЕТ СН'!$I$20</f>
        <v>5802.4450476700003</v>
      </c>
      <c r="H143" s="36">
        <f>SUMIFS(СВЦЭМ!$C$39:$C$782,СВЦЭМ!$A$39:$A$782,$A143,СВЦЭМ!$B$39:$B$782,H$119)+'СЕТ СН'!$I$12+СВЦЭМ!$D$10+'СЕТ СН'!$I$5-'СЕТ СН'!$I$20</f>
        <v>5773.40435961</v>
      </c>
      <c r="I143" s="36">
        <f>SUMIFS(СВЦЭМ!$C$39:$C$782,СВЦЭМ!$A$39:$A$782,$A143,СВЦЭМ!$B$39:$B$782,I$119)+'СЕТ СН'!$I$12+СВЦЭМ!$D$10+'СЕТ СН'!$I$5-'СЕТ СН'!$I$20</f>
        <v>5715.17749456</v>
      </c>
      <c r="J143" s="36">
        <f>SUMIFS(СВЦЭМ!$C$39:$C$782,СВЦЭМ!$A$39:$A$782,$A143,СВЦЭМ!$B$39:$B$782,J$119)+'СЕТ СН'!$I$12+СВЦЭМ!$D$10+'СЕТ СН'!$I$5-'СЕТ СН'!$I$20</f>
        <v>5661.2459097500005</v>
      </c>
      <c r="K143" s="36">
        <f>SUMIFS(СВЦЭМ!$C$39:$C$782,СВЦЭМ!$A$39:$A$782,$A143,СВЦЭМ!$B$39:$B$782,K$119)+'СЕТ СН'!$I$12+СВЦЭМ!$D$10+'СЕТ СН'!$I$5-'СЕТ СН'!$I$20</f>
        <v>5625.13094241</v>
      </c>
      <c r="L143" s="36">
        <f>SUMIFS(СВЦЭМ!$C$39:$C$782,СВЦЭМ!$A$39:$A$782,$A143,СВЦЭМ!$B$39:$B$782,L$119)+'СЕТ СН'!$I$12+СВЦЭМ!$D$10+'СЕТ СН'!$I$5-'СЕТ СН'!$I$20</f>
        <v>5612.62287182</v>
      </c>
      <c r="M143" s="36">
        <f>SUMIFS(СВЦЭМ!$C$39:$C$782,СВЦЭМ!$A$39:$A$782,$A143,СВЦЭМ!$B$39:$B$782,M$119)+'СЕТ СН'!$I$12+СВЦЭМ!$D$10+'СЕТ СН'!$I$5-'СЕТ СН'!$I$20</f>
        <v>5629.4493952299999</v>
      </c>
      <c r="N143" s="36">
        <f>SUMIFS(СВЦЭМ!$C$39:$C$782,СВЦЭМ!$A$39:$A$782,$A143,СВЦЭМ!$B$39:$B$782,N$119)+'СЕТ СН'!$I$12+СВЦЭМ!$D$10+'СЕТ СН'!$I$5-'СЕТ СН'!$I$20</f>
        <v>5642.4859188999999</v>
      </c>
      <c r="O143" s="36">
        <f>SUMIFS(СВЦЭМ!$C$39:$C$782,СВЦЭМ!$A$39:$A$782,$A143,СВЦЭМ!$B$39:$B$782,O$119)+'СЕТ СН'!$I$12+СВЦЭМ!$D$10+'СЕТ СН'!$I$5-'СЕТ СН'!$I$20</f>
        <v>5650.7054345400002</v>
      </c>
      <c r="P143" s="36">
        <f>SUMIFS(СВЦЭМ!$C$39:$C$782,СВЦЭМ!$A$39:$A$782,$A143,СВЦЭМ!$B$39:$B$782,P$119)+'СЕТ СН'!$I$12+СВЦЭМ!$D$10+'СЕТ СН'!$I$5-'СЕТ СН'!$I$20</f>
        <v>5655.1856376699998</v>
      </c>
      <c r="Q143" s="36">
        <f>SUMIFS(СВЦЭМ!$C$39:$C$782,СВЦЭМ!$A$39:$A$782,$A143,СВЦЭМ!$B$39:$B$782,Q$119)+'СЕТ СН'!$I$12+СВЦЭМ!$D$10+'СЕТ СН'!$I$5-'СЕТ СН'!$I$20</f>
        <v>5660.3995198900002</v>
      </c>
      <c r="R143" s="36">
        <f>SUMIFS(СВЦЭМ!$C$39:$C$782,СВЦЭМ!$A$39:$A$782,$A143,СВЦЭМ!$B$39:$B$782,R$119)+'СЕТ СН'!$I$12+СВЦЭМ!$D$10+'СЕТ СН'!$I$5-'СЕТ СН'!$I$20</f>
        <v>5657.3046537999999</v>
      </c>
      <c r="S143" s="36">
        <f>SUMIFS(СВЦЭМ!$C$39:$C$782,СВЦЭМ!$A$39:$A$782,$A143,СВЦЭМ!$B$39:$B$782,S$119)+'СЕТ СН'!$I$12+СВЦЭМ!$D$10+'СЕТ СН'!$I$5-'СЕТ СН'!$I$20</f>
        <v>5605.69372724</v>
      </c>
      <c r="T143" s="36">
        <f>SUMIFS(СВЦЭМ!$C$39:$C$782,СВЦЭМ!$A$39:$A$782,$A143,СВЦЭМ!$B$39:$B$782,T$119)+'СЕТ СН'!$I$12+СВЦЭМ!$D$10+'СЕТ СН'!$I$5-'СЕТ СН'!$I$20</f>
        <v>5570.3662575300004</v>
      </c>
      <c r="U143" s="36">
        <f>SUMIFS(СВЦЭМ!$C$39:$C$782,СВЦЭМ!$A$39:$A$782,$A143,СВЦЭМ!$B$39:$B$782,U$119)+'СЕТ СН'!$I$12+СВЦЭМ!$D$10+'СЕТ СН'!$I$5-'СЕТ СН'!$I$20</f>
        <v>5582.44091819</v>
      </c>
      <c r="V143" s="36">
        <f>SUMIFS(СВЦЭМ!$C$39:$C$782,СВЦЭМ!$A$39:$A$782,$A143,СВЦЭМ!$B$39:$B$782,V$119)+'СЕТ СН'!$I$12+СВЦЭМ!$D$10+'СЕТ СН'!$I$5-'СЕТ СН'!$I$20</f>
        <v>5617.4659593800006</v>
      </c>
      <c r="W143" s="36">
        <f>SUMIFS(СВЦЭМ!$C$39:$C$782,СВЦЭМ!$A$39:$A$782,$A143,СВЦЭМ!$B$39:$B$782,W$119)+'СЕТ СН'!$I$12+СВЦЭМ!$D$10+'СЕТ СН'!$I$5-'СЕТ СН'!$I$20</f>
        <v>5633.6915385600005</v>
      </c>
      <c r="X143" s="36">
        <f>SUMIFS(СВЦЭМ!$C$39:$C$782,СВЦЭМ!$A$39:$A$782,$A143,СВЦЭМ!$B$39:$B$782,X$119)+'СЕТ СН'!$I$12+СВЦЭМ!$D$10+'СЕТ СН'!$I$5-'СЕТ СН'!$I$20</f>
        <v>5643.0327549100002</v>
      </c>
      <c r="Y143" s="36">
        <f>SUMIFS(СВЦЭМ!$C$39:$C$782,СВЦЭМ!$A$39:$A$782,$A143,СВЦЭМ!$B$39:$B$782,Y$119)+'СЕТ СН'!$I$12+СВЦЭМ!$D$10+'СЕТ СН'!$I$5-'СЕТ СН'!$I$20</f>
        <v>5760.8644254800001</v>
      </c>
    </row>
    <row r="144" spans="1:25" ht="15.75" x14ac:dyDescent="0.2">
      <c r="A144" s="35">
        <f t="shared" si="3"/>
        <v>45255</v>
      </c>
      <c r="B144" s="36">
        <f>SUMIFS(СВЦЭМ!$C$39:$C$782,СВЦЭМ!$A$39:$A$782,$A144,СВЦЭМ!$B$39:$B$782,B$119)+'СЕТ СН'!$I$12+СВЦЭМ!$D$10+'СЕТ СН'!$I$5-'СЕТ СН'!$I$20</f>
        <v>5851.8466566100005</v>
      </c>
      <c r="C144" s="36">
        <f>SUMIFS(СВЦЭМ!$C$39:$C$782,СВЦЭМ!$A$39:$A$782,$A144,СВЦЭМ!$B$39:$B$782,C$119)+'СЕТ СН'!$I$12+СВЦЭМ!$D$10+'СЕТ СН'!$I$5-'СЕТ СН'!$I$20</f>
        <v>5819.5368797400006</v>
      </c>
      <c r="D144" s="36">
        <f>SUMIFS(СВЦЭМ!$C$39:$C$782,СВЦЭМ!$A$39:$A$782,$A144,СВЦЭМ!$B$39:$B$782,D$119)+'СЕТ СН'!$I$12+СВЦЭМ!$D$10+'СЕТ СН'!$I$5-'СЕТ СН'!$I$20</f>
        <v>5939.9635249299999</v>
      </c>
      <c r="E144" s="36">
        <f>SUMIFS(СВЦЭМ!$C$39:$C$782,СВЦЭМ!$A$39:$A$782,$A144,СВЦЭМ!$B$39:$B$782,E$119)+'СЕТ СН'!$I$12+СВЦЭМ!$D$10+'СЕТ СН'!$I$5-'СЕТ СН'!$I$20</f>
        <v>5913.8237107300001</v>
      </c>
      <c r="F144" s="36">
        <f>SUMIFS(СВЦЭМ!$C$39:$C$782,СВЦЭМ!$A$39:$A$782,$A144,СВЦЭМ!$B$39:$B$782,F$119)+'СЕТ СН'!$I$12+СВЦЭМ!$D$10+'СЕТ СН'!$I$5-'СЕТ СН'!$I$20</f>
        <v>5879.6863028600001</v>
      </c>
      <c r="G144" s="36">
        <f>SUMIFS(СВЦЭМ!$C$39:$C$782,СВЦЭМ!$A$39:$A$782,$A144,СВЦЭМ!$B$39:$B$782,G$119)+'СЕТ СН'!$I$12+СВЦЭМ!$D$10+'СЕТ СН'!$I$5-'СЕТ СН'!$I$20</f>
        <v>5896.2497459400001</v>
      </c>
      <c r="H144" s="36">
        <f>SUMIFS(СВЦЭМ!$C$39:$C$782,СВЦЭМ!$A$39:$A$782,$A144,СВЦЭМ!$B$39:$B$782,H$119)+'СЕТ СН'!$I$12+СВЦЭМ!$D$10+'СЕТ СН'!$I$5-'СЕТ СН'!$I$20</f>
        <v>5866.3422180600001</v>
      </c>
      <c r="I144" s="36">
        <f>SUMIFS(СВЦЭМ!$C$39:$C$782,СВЦЭМ!$A$39:$A$782,$A144,СВЦЭМ!$B$39:$B$782,I$119)+'СЕТ СН'!$I$12+СВЦЭМ!$D$10+'СЕТ СН'!$I$5-'СЕТ СН'!$I$20</f>
        <v>5859.6249785100008</v>
      </c>
      <c r="J144" s="36">
        <f>SUMIFS(СВЦЭМ!$C$39:$C$782,СВЦЭМ!$A$39:$A$782,$A144,СВЦЭМ!$B$39:$B$782,J$119)+'СЕТ СН'!$I$12+СВЦЭМ!$D$10+'СЕТ СН'!$I$5-'СЕТ СН'!$I$20</f>
        <v>5818.1274141600006</v>
      </c>
      <c r="K144" s="36">
        <f>SUMIFS(СВЦЭМ!$C$39:$C$782,СВЦЭМ!$A$39:$A$782,$A144,СВЦЭМ!$B$39:$B$782,K$119)+'СЕТ СН'!$I$12+СВЦЭМ!$D$10+'СЕТ СН'!$I$5-'СЕТ СН'!$I$20</f>
        <v>5785.32660089</v>
      </c>
      <c r="L144" s="36">
        <f>SUMIFS(СВЦЭМ!$C$39:$C$782,СВЦЭМ!$A$39:$A$782,$A144,СВЦЭМ!$B$39:$B$782,L$119)+'СЕТ СН'!$I$12+СВЦЭМ!$D$10+'СЕТ СН'!$I$5-'СЕТ СН'!$I$20</f>
        <v>5745.7587208700006</v>
      </c>
      <c r="M144" s="36">
        <f>SUMIFS(СВЦЭМ!$C$39:$C$782,СВЦЭМ!$A$39:$A$782,$A144,СВЦЭМ!$B$39:$B$782,M$119)+'СЕТ СН'!$I$12+СВЦЭМ!$D$10+'СЕТ СН'!$I$5-'СЕТ СН'!$I$20</f>
        <v>5736.9645836700001</v>
      </c>
      <c r="N144" s="36">
        <f>SUMIFS(СВЦЭМ!$C$39:$C$782,СВЦЭМ!$A$39:$A$782,$A144,СВЦЭМ!$B$39:$B$782,N$119)+'СЕТ СН'!$I$12+СВЦЭМ!$D$10+'СЕТ СН'!$I$5-'СЕТ СН'!$I$20</f>
        <v>5756.49133755</v>
      </c>
      <c r="O144" s="36">
        <f>SUMIFS(СВЦЭМ!$C$39:$C$782,СВЦЭМ!$A$39:$A$782,$A144,СВЦЭМ!$B$39:$B$782,O$119)+'СЕТ СН'!$I$12+СВЦЭМ!$D$10+'СЕТ СН'!$I$5-'СЕТ СН'!$I$20</f>
        <v>5776.0062859400005</v>
      </c>
      <c r="P144" s="36">
        <f>SUMIFS(СВЦЭМ!$C$39:$C$782,СВЦЭМ!$A$39:$A$782,$A144,СВЦЭМ!$B$39:$B$782,P$119)+'СЕТ СН'!$I$12+СВЦЭМ!$D$10+'СЕТ СН'!$I$5-'СЕТ СН'!$I$20</f>
        <v>5780.5852805700006</v>
      </c>
      <c r="Q144" s="36">
        <f>SUMIFS(СВЦЭМ!$C$39:$C$782,СВЦЭМ!$A$39:$A$782,$A144,СВЦЭМ!$B$39:$B$782,Q$119)+'СЕТ СН'!$I$12+СВЦЭМ!$D$10+'СЕТ СН'!$I$5-'СЕТ СН'!$I$20</f>
        <v>5785.6703675900008</v>
      </c>
      <c r="R144" s="36">
        <f>SUMIFS(СВЦЭМ!$C$39:$C$782,СВЦЭМ!$A$39:$A$782,$A144,СВЦЭМ!$B$39:$B$782,R$119)+'СЕТ СН'!$I$12+СВЦЭМ!$D$10+'СЕТ СН'!$I$5-'СЕТ СН'!$I$20</f>
        <v>5776.1596057200004</v>
      </c>
      <c r="S144" s="36">
        <f>SUMIFS(СВЦЭМ!$C$39:$C$782,СВЦЭМ!$A$39:$A$782,$A144,СВЦЭМ!$B$39:$B$782,S$119)+'СЕТ СН'!$I$12+СВЦЭМ!$D$10+'СЕТ СН'!$I$5-'СЕТ СН'!$I$20</f>
        <v>5744.6319019700004</v>
      </c>
      <c r="T144" s="36">
        <f>SUMIFS(СВЦЭМ!$C$39:$C$782,СВЦЭМ!$A$39:$A$782,$A144,СВЦЭМ!$B$39:$B$782,T$119)+'СЕТ СН'!$I$12+СВЦЭМ!$D$10+'СЕТ СН'!$I$5-'СЕТ СН'!$I$20</f>
        <v>5681.6493777400001</v>
      </c>
      <c r="U144" s="36">
        <f>SUMIFS(СВЦЭМ!$C$39:$C$782,СВЦЭМ!$A$39:$A$782,$A144,СВЦЭМ!$B$39:$B$782,U$119)+'СЕТ СН'!$I$12+СВЦЭМ!$D$10+'СЕТ СН'!$I$5-'СЕТ СН'!$I$20</f>
        <v>5701.7895985499999</v>
      </c>
      <c r="V144" s="36">
        <f>SUMIFS(СВЦЭМ!$C$39:$C$782,СВЦЭМ!$A$39:$A$782,$A144,СВЦЭМ!$B$39:$B$782,V$119)+'СЕТ СН'!$I$12+СВЦЭМ!$D$10+'СЕТ СН'!$I$5-'СЕТ СН'!$I$20</f>
        <v>5732.8636509500002</v>
      </c>
      <c r="W144" s="36">
        <f>SUMIFS(СВЦЭМ!$C$39:$C$782,СВЦЭМ!$A$39:$A$782,$A144,СВЦЭМ!$B$39:$B$782,W$119)+'СЕТ СН'!$I$12+СВЦЭМ!$D$10+'СЕТ СН'!$I$5-'СЕТ СН'!$I$20</f>
        <v>5748.2682072400003</v>
      </c>
      <c r="X144" s="36">
        <f>SUMIFS(СВЦЭМ!$C$39:$C$782,СВЦЭМ!$A$39:$A$782,$A144,СВЦЭМ!$B$39:$B$782,X$119)+'СЕТ СН'!$I$12+СВЦЭМ!$D$10+'СЕТ СН'!$I$5-'СЕТ СН'!$I$20</f>
        <v>5765.5386236000004</v>
      </c>
      <c r="Y144" s="36">
        <f>SUMIFS(СВЦЭМ!$C$39:$C$782,СВЦЭМ!$A$39:$A$782,$A144,СВЦЭМ!$B$39:$B$782,Y$119)+'СЕТ СН'!$I$12+СВЦЭМ!$D$10+'СЕТ СН'!$I$5-'СЕТ СН'!$I$20</f>
        <v>5790.8252988000004</v>
      </c>
    </row>
    <row r="145" spans="1:26" ht="15.75" x14ac:dyDescent="0.2">
      <c r="A145" s="35">
        <f t="shared" si="3"/>
        <v>45256</v>
      </c>
      <c r="B145" s="36">
        <f>SUMIFS(СВЦЭМ!$C$39:$C$782,СВЦЭМ!$A$39:$A$782,$A145,СВЦЭМ!$B$39:$B$782,B$119)+'СЕТ СН'!$I$12+СВЦЭМ!$D$10+'СЕТ СН'!$I$5-'СЕТ СН'!$I$20</f>
        <v>5863.8609636500005</v>
      </c>
      <c r="C145" s="36">
        <f>SUMIFS(СВЦЭМ!$C$39:$C$782,СВЦЭМ!$A$39:$A$782,$A145,СВЦЭМ!$B$39:$B$782,C$119)+'СЕТ СН'!$I$12+СВЦЭМ!$D$10+'СЕТ СН'!$I$5-'СЕТ СН'!$I$20</f>
        <v>5845.0774897400006</v>
      </c>
      <c r="D145" s="36">
        <f>SUMIFS(СВЦЭМ!$C$39:$C$782,СВЦЭМ!$A$39:$A$782,$A145,СВЦЭМ!$B$39:$B$782,D$119)+'СЕТ СН'!$I$12+СВЦЭМ!$D$10+'СЕТ СН'!$I$5-'СЕТ СН'!$I$20</f>
        <v>5850.8177576899998</v>
      </c>
      <c r="E145" s="36">
        <f>SUMIFS(СВЦЭМ!$C$39:$C$782,СВЦЭМ!$A$39:$A$782,$A145,СВЦЭМ!$B$39:$B$782,E$119)+'СЕТ СН'!$I$12+СВЦЭМ!$D$10+'СЕТ СН'!$I$5-'СЕТ СН'!$I$20</f>
        <v>5867.7789514800006</v>
      </c>
      <c r="F145" s="36">
        <f>SUMIFS(СВЦЭМ!$C$39:$C$782,СВЦЭМ!$A$39:$A$782,$A145,СВЦЭМ!$B$39:$B$782,F$119)+'СЕТ СН'!$I$12+СВЦЭМ!$D$10+'СЕТ СН'!$I$5-'СЕТ СН'!$I$20</f>
        <v>5864.8072243500001</v>
      </c>
      <c r="G145" s="36">
        <f>SUMIFS(СВЦЭМ!$C$39:$C$782,СВЦЭМ!$A$39:$A$782,$A145,СВЦЭМ!$B$39:$B$782,G$119)+'СЕТ СН'!$I$12+СВЦЭМ!$D$10+'СЕТ СН'!$I$5-'СЕТ СН'!$I$20</f>
        <v>5850.25993354</v>
      </c>
      <c r="H145" s="36">
        <f>SUMIFS(СВЦЭМ!$C$39:$C$782,СВЦЭМ!$A$39:$A$782,$A145,СВЦЭМ!$B$39:$B$782,H$119)+'СЕТ СН'!$I$12+СВЦЭМ!$D$10+'СЕТ СН'!$I$5-'СЕТ СН'!$I$20</f>
        <v>5830.9773280200006</v>
      </c>
      <c r="I145" s="36">
        <f>SUMIFS(СВЦЭМ!$C$39:$C$782,СВЦЭМ!$A$39:$A$782,$A145,СВЦЭМ!$B$39:$B$782,I$119)+'СЕТ СН'!$I$12+СВЦЭМ!$D$10+'СЕТ СН'!$I$5-'СЕТ СН'!$I$20</f>
        <v>5816.3306888400002</v>
      </c>
      <c r="J145" s="36">
        <f>SUMIFS(СВЦЭМ!$C$39:$C$782,СВЦЭМ!$A$39:$A$782,$A145,СВЦЭМ!$B$39:$B$782,J$119)+'СЕТ СН'!$I$12+СВЦЭМ!$D$10+'СЕТ СН'!$I$5-'СЕТ СН'!$I$20</f>
        <v>5799.3587580800004</v>
      </c>
      <c r="K145" s="36">
        <f>SUMIFS(СВЦЭМ!$C$39:$C$782,СВЦЭМ!$A$39:$A$782,$A145,СВЦЭМ!$B$39:$B$782,K$119)+'СЕТ СН'!$I$12+СВЦЭМ!$D$10+'СЕТ СН'!$I$5-'СЕТ СН'!$I$20</f>
        <v>5730.9509385500005</v>
      </c>
      <c r="L145" s="36">
        <f>SUMIFS(СВЦЭМ!$C$39:$C$782,СВЦЭМ!$A$39:$A$782,$A145,СВЦЭМ!$B$39:$B$782,L$119)+'СЕТ СН'!$I$12+СВЦЭМ!$D$10+'СЕТ СН'!$I$5-'СЕТ СН'!$I$20</f>
        <v>5701.2448855299999</v>
      </c>
      <c r="M145" s="36">
        <f>SUMIFS(СВЦЭМ!$C$39:$C$782,СВЦЭМ!$A$39:$A$782,$A145,СВЦЭМ!$B$39:$B$782,M$119)+'СЕТ СН'!$I$12+СВЦЭМ!$D$10+'СЕТ СН'!$I$5-'СЕТ СН'!$I$20</f>
        <v>5695.9698061700001</v>
      </c>
      <c r="N145" s="36">
        <f>SUMIFS(СВЦЭМ!$C$39:$C$782,СВЦЭМ!$A$39:$A$782,$A145,СВЦЭМ!$B$39:$B$782,N$119)+'СЕТ СН'!$I$12+СВЦЭМ!$D$10+'СЕТ СН'!$I$5-'СЕТ СН'!$I$20</f>
        <v>5699.7129845899999</v>
      </c>
      <c r="O145" s="36">
        <f>SUMIFS(СВЦЭМ!$C$39:$C$782,СВЦЭМ!$A$39:$A$782,$A145,СВЦЭМ!$B$39:$B$782,O$119)+'СЕТ СН'!$I$12+СВЦЭМ!$D$10+'СЕТ СН'!$I$5-'СЕТ СН'!$I$20</f>
        <v>5733.66049939</v>
      </c>
      <c r="P145" s="36">
        <f>SUMIFS(СВЦЭМ!$C$39:$C$782,СВЦЭМ!$A$39:$A$782,$A145,СВЦЭМ!$B$39:$B$782,P$119)+'СЕТ СН'!$I$12+СВЦЭМ!$D$10+'СЕТ СН'!$I$5-'СЕТ СН'!$I$20</f>
        <v>5742.4236956300001</v>
      </c>
      <c r="Q145" s="36">
        <f>SUMIFS(СВЦЭМ!$C$39:$C$782,СВЦЭМ!$A$39:$A$782,$A145,СВЦЭМ!$B$39:$B$782,Q$119)+'СЕТ СН'!$I$12+СВЦЭМ!$D$10+'СЕТ СН'!$I$5-'СЕТ СН'!$I$20</f>
        <v>5743.5154142400006</v>
      </c>
      <c r="R145" s="36">
        <f>SUMIFS(СВЦЭМ!$C$39:$C$782,СВЦЭМ!$A$39:$A$782,$A145,СВЦЭМ!$B$39:$B$782,R$119)+'СЕТ СН'!$I$12+СВЦЭМ!$D$10+'СЕТ СН'!$I$5-'СЕТ СН'!$I$20</f>
        <v>5743.7758336500001</v>
      </c>
      <c r="S145" s="36">
        <f>SUMIFS(СВЦЭМ!$C$39:$C$782,СВЦЭМ!$A$39:$A$782,$A145,СВЦЭМ!$B$39:$B$782,S$119)+'СЕТ СН'!$I$12+СВЦЭМ!$D$10+'СЕТ СН'!$I$5-'СЕТ СН'!$I$20</f>
        <v>5673.7624039700004</v>
      </c>
      <c r="T145" s="36">
        <f>SUMIFS(СВЦЭМ!$C$39:$C$782,СВЦЭМ!$A$39:$A$782,$A145,СВЦЭМ!$B$39:$B$782,T$119)+'СЕТ СН'!$I$12+СВЦЭМ!$D$10+'СЕТ СН'!$I$5-'СЕТ СН'!$I$20</f>
        <v>5614.9204586900005</v>
      </c>
      <c r="U145" s="36">
        <f>SUMIFS(СВЦЭМ!$C$39:$C$782,СВЦЭМ!$A$39:$A$782,$A145,СВЦЭМ!$B$39:$B$782,U$119)+'СЕТ СН'!$I$12+СВЦЭМ!$D$10+'СЕТ СН'!$I$5-'СЕТ СН'!$I$20</f>
        <v>5642.3986369200002</v>
      </c>
      <c r="V145" s="36">
        <f>SUMIFS(СВЦЭМ!$C$39:$C$782,СВЦЭМ!$A$39:$A$782,$A145,СВЦЭМ!$B$39:$B$782,V$119)+'СЕТ СН'!$I$12+СВЦЭМ!$D$10+'СЕТ СН'!$I$5-'СЕТ СН'!$I$20</f>
        <v>5672.1326087699999</v>
      </c>
      <c r="W145" s="36">
        <f>SUMIFS(СВЦЭМ!$C$39:$C$782,СВЦЭМ!$A$39:$A$782,$A145,СВЦЭМ!$B$39:$B$782,W$119)+'СЕТ СН'!$I$12+СВЦЭМ!$D$10+'СЕТ СН'!$I$5-'СЕТ СН'!$I$20</f>
        <v>5688.7974563799999</v>
      </c>
      <c r="X145" s="36">
        <f>SUMIFS(СВЦЭМ!$C$39:$C$782,СВЦЭМ!$A$39:$A$782,$A145,СВЦЭМ!$B$39:$B$782,X$119)+'СЕТ СН'!$I$12+СВЦЭМ!$D$10+'СЕТ СН'!$I$5-'СЕТ СН'!$I$20</f>
        <v>5704.1469887100002</v>
      </c>
      <c r="Y145" s="36">
        <f>SUMIFS(СВЦЭМ!$C$39:$C$782,СВЦЭМ!$A$39:$A$782,$A145,СВЦЭМ!$B$39:$B$782,Y$119)+'СЕТ СН'!$I$12+СВЦЭМ!$D$10+'СЕТ СН'!$I$5-'СЕТ СН'!$I$20</f>
        <v>5741.1348395100003</v>
      </c>
    </row>
    <row r="146" spans="1:26" ht="15.75" x14ac:dyDescent="0.2">
      <c r="A146" s="35">
        <f t="shared" si="3"/>
        <v>45257</v>
      </c>
      <c r="B146" s="36">
        <f>SUMIFS(СВЦЭМ!$C$39:$C$782,СВЦЭМ!$A$39:$A$782,$A146,СВЦЭМ!$B$39:$B$782,B$119)+'СЕТ СН'!$I$12+СВЦЭМ!$D$10+'СЕТ СН'!$I$5-'СЕТ СН'!$I$20</f>
        <v>5834.50553906</v>
      </c>
      <c r="C146" s="36">
        <f>SUMIFS(СВЦЭМ!$C$39:$C$782,СВЦЭМ!$A$39:$A$782,$A146,СВЦЭМ!$B$39:$B$782,C$119)+'СЕТ СН'!$I$12+СВЦЭМ!$D$10+'СЕТ СН'!$I$5-'СЕТ СН'!$I$20</f>
        <v>5885.2450346000005</v>
      </c>
      <c r="D146" s="36">
        <f>SUMIFS(СВЦЭМ!$C$39:$C$782,СВЦЭМ!$A$39:$A$782,$A146,СВЦЭМ!$B$39:$B$782,D$119)+'СЕТ СН'!$I$12+СВЦЭМ!$D$10+'СЕТ СН'!$I$5-'СЕТ СН'!$I$20</f>
        <v>5888.2223943900008</v>
      </c>
      <c r="E146" s="36">
        <f>SUMIFS(СВЦЭМ!$C$39:$C$782,СВЦЭМ!$A$39:$A$782,$A146,СВЦЭМ!$B$39:$B$782,E$119)+'СЕТ СН'!$I$12+СВЦЭМ!$D$10+'СЕТ СН'!$I$5-'СЕТ СН'!$I$20</f>
        <v>5890.7801850300002</v>
      </c>
      <c r="F146" s="36">
        <f>SUMIFS(СВЦЭМ!$C$39:$C$782,СВЦЭМ!$A$39:$A$782,$A146,СВЦЭМ!$B$39:$B$782,F$119)+'СЕТ СН'!$I$12+СВЦЭМ!$D$10+'СЕТ СН'!$I$5-'СЕТ СН'!$I$20</f>
        <v>5902.4064621699999</v>
      </c>
      <c r="G146" s="36">
        <f>SUMIFS(СВЦЭМ!$C$39:$C$782,СВЦЭМ!$A$39:$A$782,$A146,СВЦЭМ!$B$39:$B$782,G$119)+'СЕТ СН'!$I$12+СВЦЭМ!$D$10+'СЕТ СН'!$I$5-'СЕТ СН'!$I$20</f>
        <v>5895.70486575</v>
      </c>
      <c r="H146" s="36">
        <f>SUMIFS(СВЦЭМ!$C$39:$C$782,СВЦЭМ!$A$39:$A$782,$A146,СВЦЭМ!$B$39:$B$782,H$119)+'СЕТ СН'!$I$12+СВЦЭМ!$D$10+'СЕТ СН'!$I$5-'СЕТ СН'!$I$20</f>
        <v>5844.9976969600002</v>
      </c>
      <c r="I146" s="36">
        <f>SUMIFS(СВЦЭМ!$C$39:$C$782,СВЦЭМ!$A$39:$A$782,$A146,СВЦЭМ!$B$39:$B$782,I$119)+'СЕТ СН'!$I$12+СВЦЭМ!$D$10+'СЕТ СН'!$I$5-'СЕТ СН'!$I$20</f>
        <v>5769.78532636</v>
      </c>
      <c r="J146" s="36">
        <f>SUMIFS(СВЦЭМ!$C$39:$C$782,СВЦЭМ!$A$39:$A$782,$A146,СВЦЭМ!$B$39:$B$782,J$119)+'СЕТ СН'!$I$12+СВЦЭМ!$D$10+'СЕТ СН'!$I$5-'СЕТ СН'!$I$20</f>
        <v>5727.7020184800003</v>
      </c>
      <c r="K146" s="36">
        <f>SUMIFS(СВЦЭМ!$C$39:$C$782,СВЦЭМ!$A$39:$A$782,$A146,СВЦЭМ!$B$39:$B$782,K$119)+'СЕТ СН'!$I$12+СВЦЭМ!$D$10+'СЕТ СН'!$I$5-'СЕТ СН'!$I$20</f>
        <v>5714.8233838599999</v>
      </c>
      <c r="L146" s="36">
        <f>SUMIFS(СВЦЭМ!$C$39:$C$782,СВЦЭМ!$A$39:$A$782,$A146,СВЦЭМ!$B$39:$B$782,L$119)+'СЕТ СН'!$I$12+СВЦЭМ!$D$10+'СЕТ СН'!$I$5-'СЕТ СН'!$I$20</f>
        <v>5692.4792225000001</v>
      </c>
      <c r="M146" s="36">
        <f>SUMIFS(СВЦЭМ!$C$39:$C$782,СВЦЭМ!$A$39:$A$782,$A146,СВЦЭМ!$B$39:$B$782,M$119)+'СЕТ СН'!$I$12+СВЦЭМ!$D$10+'СЕТ СН'!$I$5-'СЕТ СН'!$I$20</f>
        <v>5706.4719795400006</v>
      </c>
      <c r="N146" s="36">
        <f>SUMIFS(СВЦЭМ!$C$39:$C$782,СВЦЭМ!$A$39:$A$782,$A146,СВЦЭМ!$B$39:$B$782,N$119)+'СЕТ СН'!$I$12+СВЦЭМ!$D$10+'СЕТ СН'!$I$5-'СЕТ СН'!$I$20</f>
        <v>5713.1105194000002</v>
      </c>
      <c r="O146" s="36">
        <f>SUMIFS(СВЦЭМ!$C$39:$C$782,СВЦЭМ!$A$39:$A$782,$A146,СВЦЭМ!$B$39:$B$782,O$119)+'СЕТ СН'!$I$12+СВЦЭМ!$D$10+'СЕТ СН'!$I$5-'СЕТ СН'!$I$20</f>
        <v>5720.24252075</v>
      </c>
      <c r="P146" s="36">
        <f>SUMIFS(СВЦЭМ!$C$39:$C$782,СВЦЭМ!$A$39:$A$782,$A146,СВЦЭМ!$B$39:$B$782,P$119)+'СЕТ СН'!$I$12+СВЦЭМ!$D$10+'СЕТ СН'!$I$5-'СЕТ СН'!$I$20</f>
        <v>5727.1739653800005</v>
      </c>
      <c r="Q146" s="36">
        <f>SUMIFS(СВЦЭМ!$C$39:$C$782,СВЦЭМ!$A$39:$A$782,$A146,СВЦЭМ!$B$39:$B$782,Q$119)+'СЕТ СН'!$I$12+СВЦЭМ!$D$10+'СЕТ СН'!$I$5-'СЕТ СН'!$I$20</f>
        <v>5736.7719896200006</v>
      </c>
      <c r="R146" s="36">
        <f>SUMIFS(СВЦЭМ!$C$39:$C$782,СВЦЭМ!$A$39:$A$782,$A146,СВЦЭМ!$B$39:$B$782,R$119)+'СЕТ СН'!$I$12+СВЦЭМ!$D$10+'СЕТ СН'!$I$5-'СЕТ СН'!$I$20</f>
        <v>5723.3190979999999</v>
      </c>
      <c r="S146" s="36">
        <f>SUMIFS(СВЦЭМ!$C$39:$C$782,СВЦЭМ!$A$39:$A$782,$A146,СВЦЭМ!$B$39:$B$782,S$119)+'СЕТ СН'!$I$12+СВЦЭМ!$D$10+'СЕТ СН'!$I$5-'СЕТ СН'!$I$20</f>
        <v>5691.8920877199998</v>
      </c>
      <c r="T146" s="36">
        <f>SUMIFS(СВЦЭМ!$C$39:$C$782,СВЦЭМ!$A$39:$A$782,$A146,СВЦЭМ!$B$39:$B$782,T$119)+'СЕТ СН'!$I$12+СВЦЭМ!$D$10+'СЕТ СН'!$I$5-'СЕТ СН'!$I$20</f>
        <v>5634.5639732300006</v>
      </c>
      <c r="U146" s="36">
        <f>SUMIFS(СВЦЭМ!$C$39:$C$782,СВЦЭМ!$A$39:$A$782,$A146,СВЦЭМ!$B$39:$B$782,U$119)+'СЕТ СН'!$I$12+СВЦЭМ!$D$10+'СЕТ СН'!$I$5-'СЕТ СН'!$I$20</f>
        <v>5643.6433226600002</v>
      </c>
      <c r="V146" s="36">
        <f>SUMIFS(СВЦЭМ!$C$39:$C$782,СВЦЭМ!$A$39:$A$782,$A146,СВЦЭМ!$B$39:$B$782,V$119)+'СЕТ СН'!$I$12+СВЦЭМ!$D$10+'СЕТ СН'!$I$5-'СЕТ СН'!$I$20</f>
        <v>5653.2112882700003</v>
      </c>
      <c r="W146" s="36">
        <f>SUMIFS(СВЦЭМ!$C$39:$C$782,СВЦЭМ!$A$39:$A$782,$A146,СВЦЭМ!$B$39:$B$782,W$119)+'СЕТ СН'!$I$12+СВЦЭМ!$D$10+'СЕТ СН'!$I$5-'СЕТ СН'!$I$20</f>
        <v>5669.7576668199999</v>
      </c>
      <c r="X146" s="36">
        <f>SUMIFS(СВЦЭМ!$C$39:$C$782,СВЦЭМ!$A$39:$A$782,$A146,СВЦЭМ!$B$39:$B$782,X$119)+'СЕТ СН'!$I$12+СВЦЭМ!$D$10+'СЕТ СН'!$I$5-'СЕТ СН'!$I$20</f>
        <v>5706.8835062400003</v>
      </c>
      <c r="Y146" s="36">
        <f>SUMIFS(СВЦЭМ!$C$39:$C$782,СВЦЭМ!$A$39:$A$782,$A146,СВЦЭМ!$B$39:$B$782,Y$119)+'СЕТ СН'!$I$12+СВЦЭМ!$D$10+'СЕТ СН'!$I$5-'СЕТ СН'!$I$20</f>
        <v>5726.8494020800008</v>
      </c>
    </row>
    <row r="147" spans="1:26" ht="15.75" x14ac:dyDescent="0.2">
      <c r="A147" s="35">
        <f t="shared" si="3"/>
        <v>45258</v>
      </c>
      <c r="B147" s="36">
        <f>SUMIFS(СВЦЭМ!$C$39:$C$782,СВЦЭМ!$A$39:$A$782,$A147,СВЦЭМ!$B$39:$B$782,B$119)+'СЕТ СН'!$I$12+СВЦЭМ!$D$10+'СЕТ СН'!$I$5-'СЕТ СН'!$I$20</f>
        <v>5658.0780834699999</v>
      </c>
      <c r="C147" s="36">
        <f>SUMIFS(СВЦЭМ!$C$39:$C$782,СВЦЭМ!$A$39:$A$782,$A147,СВЦЭМ!$B$39:$B$782,C$119)+'СЕТ СН'!$I$12+СВЦЭМ!$D$10+'СЕТ СН'!$I$5-'СЕТ СН'!$I$20</f>
        <v>5709.8277412799998</v>
      </c>
      <c r="D147" s="36">
        <f>SUMIFS(СВЦЭМ!$C$39:$C$782,СВЦЭМ!$A$39:$A$782,$A147,СВЦЭМ!$B$39:$B$782,D$119)+'СЕТ СН'!$I$12+СВЦЭМ!$D$10+'СЕТ СН'!$I$5-'СЕТ СН'!$I$20</f>
        <v>5760.7901111000001</v>
      </c>
      <c r="E147" s="36">
        <f>SUMIFS(СВЦЭМ!$C$39:$C$782,СВЦЭМ!$A$39:$A$782,$A147,СВЦЭМ!$B$39:$B$782,E$119)+'СЕТ СН'!$I$12+СВЦЭМ!$D$10+'СЕТ СН'!$I$5-'СЕТ СН'!$I$20</f>
        <v>5748.9191929300005</v>
      </c>
      <c r="F147" s="36">
        <f>SUMIFS(СВЦЭМ!$C$39:$C$782,СВЦЭМ!$A$39:$A$782,$A147,СВЦЭМ!$B$39:$B$782,F$119)+'СЕТ СН'!$I$12+СВЦЭМ!$D$10+'СЕТ СН'!$I$5-'СЕТ СН'!$I$20</f>
        <v>5754.7545216500002</v>
      </c>
      <c r="G147" s="36">
        <f>SUMIFS(СВЦЭМ!$C$39:$C$782,СВЦЭМ!$A$39:$A$782,$A147,СВЦЭМ!$B$39:$B$782,G$119)+'СЕТ СН'!$I$12+СВЦЭМ!$D$10+'СЕТ СН'!$I$5-'СЕТ СН'!$I$20</f>
        <v>5756.4425532700006</v>
      </c>
      <c r="H147" s="36">
        <f>SUMIFS(СВЦЭМ!$C$39:$C$782,СВЦЭМ!$A$39:$A$782,$A147,СВЦЭМ!$B$39:$B$782,H$119)+'СЕТ СН'!$I$12+СВЦЭМ!$D$10+'СЕТ СН'!$I$5-'СЕТ СН'!$I$20</f>
        <v>5688.8501947900004</v>
      </c>
      <c r="I147" s="36">
        <f>SUMIFS(СВЦЭМ!$C$39:$C$782,СВЦЭМ!$A$39:$A$782,$A147,СВЦЭМ!$B$39:$B$782,I$119)+'СЕТ СН'!$I$12+СВЦЭМ!$D$10+'СЕТ СН'!$I$5-'СЕТ СН'!$I$20</f>
        <v>5642.7576137200003</v>
      </c>
      <c r="J147" s="36">
        <f>SUMIFS(СВЦЭМ!$C$39:$C$782,СВЦЭМ!$A$39:$A$782,$A147,СВЦЭМ!$B$39:$B$782,J$119)+'СЕТ СН'!$I$12+СВЦЭМ!$D$10+'СЕТ СН'!$I$5-'СЕТ СН'!$I$20</f>
        <v>5598.4392545700002</v>
      </c>
      <c r="K147" s="36">
        <f>SUMIFS(СВЦЭМ!$C$39:$C$782,СВЦЭМ!$A$39:$A$782,$A147,СВЦЭМ!$B$39:$B$782,K$119)+'СЕТ СН'!$I$12+СВЦЭМ!$D$10+'СЕТ СН'!$I$5-'СЕТ СН'!$I$20</f>
        <v>5584.87366578</v>
      </c>
      <c r="L147" s="36">
        <f>SUMIFS(СВЦЭМ!$C$39:$C$782,СВЦЭМ!$A$39:$A$782,$A147,СВЦЭМ!$B$39:$B$782,L$119)+'СЕТ СН'!$I$12+СВЦЭМ!$D$10+'СЕТ СН'!$I$5-'СЕТ СН'!$I$20</f>
        <v>5569.4361215600002</v>
      </c>
      <c r="M147" s="36">
        <f>SUMIFS(СВЦЭМ!$C$39:$C$782,СВЦЭМ!$A$39:$A$782,$A147,СВЦЭМ!$B$39:$B$782,M$119)+'СЕТ СН'!$I$12+СВЦЭМ!$D$10+'СЕТ СН'!$I$5-'СЕТ СН'!$I$20</f>
        <v>5583.3360754900004</v>
      </c>
      <c r="N147" s="36">
        <f>SUMIFS(СВЦЭМ!$C$39:$C$782,СВЦЭМ!$A$39:$A$782,$A147,СВЦЭМ!$B$39:$B$782,N$119)+'СЕТ СН'!$I$12+СВЦЭМ!$D$10+'СЕТ СН'!$I$5-'СЕТ СН'!$I$20</f>
        <v>5579.4662758900004</v>
      </c>
      <c r="O147" s="36">
        <f>SUMIFS(СВЦЭМ!$C$39:$C$782,СВЦЭМ!$A$39:$A$782,$A147,СВЦЭМ!$B$39:$B$782,O$119)+'СЕТ СН'!$I$12+СВЦЭМ!$D$10+'СЕТ СН'!$I$5-'СЕТ СН'!$I$20</f>
        <v>5593.9835299400002</v>
      </c>
      <c r="P147" s="36">
        <f>SUMIFS(СВЦЭМ!$C$39:$C$782,СВЦЭМ!$A$39:$A$782,$A147,СВЦЭМ!$B$39:$B$782,P$119)+'СЕТ СН'!$I$12+СВЦЭМ!$D$10+'СЕТ СН'!$I$5-'СЕТ СН'!$I$20</f>
        <v>5603.8704585200003</v>
      </c>
      <c r="Q147" s="36">
        <f>SUMIFS(СВЦЭМ!$C$39:$C$782,СВЦЭМ!$A$39:$A$782,$A147,СВЦЭМ!$B$39:$B$782,Q$119)+'СЕТ СН'!$I$12+СВЦЭМ!$D$10+'СЕТ СН'!$I$5-'СЕТ СН'!$I$20</f>
        <v>5611.0767490400003</v>
      </c>
      <c r="R147" s="36">
        <f>SUMIFS(СВЦЭМ!$C$39:$C$782,СВЦЭМ!$A$39:$A$782,$A147,СВЦЭМ!$B$39:$B$782,R$119)+'СЕТ СН'!$I$12+СВЦЭМ!$D$10+'СЕТ СН'!$I$5-'СЕТ СН'!$I$20</f>
        <v>5606.0364293500006</v>
      </c>
      <c r="S147" s="36">
        <f>SUMIFS(СВЦЭМ!$C$39:$C$782,СВЦЭМ!$A$39:$A$782,$A147,СВЦЭМ!$B$39:$B$782,S$119)+'СЕТ СН'!$I$12+СВЦЭМ!$D$10+'СЕТ СН'!$I$5-'СЕТ СН'!$I$20</f>
        <v>5565.8397907799999</v>
      </c>
      <c r="T147" s="36">
        <f>SUMIFS(СВЦЭМ!$C$39:$C$782,СВЦЭМ!$A$39:$A$782,$A147,СВЦЭМ!$B$39:$B$782,T$119)+'СЕТ СН'!$I$12+СВЦЭМ!$D$10+'СЕТ СН'!$I$5-'СЕТ СН'!$I$20</f>
        <v>5525.3306170100004</v>
      </c>
      <c r="U147" s="36">
        <f>SUMIFS(СВЦЭМ!$C$39:$C$782,СВЦЭМ!$A$39:$A$782,$A147,СВЦЭМ!$B$39:$B$782,U$119)+'СЕТ СН'!$I$12+СВЦЭМ!$D$10+'СЕТ СН'!$I$5-'СЕТ СН'!$I$20</f>
        <v>5546.8883057500007</v>
      </c>
      <c r="V147" s="36">
        <f>SUMIFS(СВЦЭМ!$C$39:$C$782,СВЦЭМ!$A$39:$A$782,$A147,СВЦЭМ!$B$39:$B$782,V$119)+'СЕТ СН'!$I$12+СВЦЭМ!$D$10+'СЕТ СН'!$I$5-'СЕТ СН'!$I$20</f>
        <v>5571.3058895000004</v>
      </c>
      <c r="W147" s="36">
        <f>SUMIFS(СВЦЭМ!$C$39:$C$782,СВЦЭМ!$A$39:$A$782,$A147,СВЦЭМ!$B$39:$B$782,W$119)+'СЕТ СН'!$I$12+СВЦЭМ!$D$10+'СЕТ СН'!$I$5-'СЕТ СН'!$I$20</f>
        <v>5590.5756484600006</v>
      </c>
      <c r="X147" s="36">
        <f>SUMIFS(СВЦЭМ!$C$39:$C$782,СВЦЭМ!$A$39:$A$782,$A147,СВЦЭМ!$B$39:$B$782,X$119)+'СЕТ СН'!$I$12+СВЦЭМ!$D$10+'СЕТ СН'!$I$5-'СЕТ СН'!$I$20</f>
        <v>5601.4445334299999</v>
      </c>
      <c r="Y147" s="36">
        <f>SUMIFS(СВЦЭМ!$C$39:$C$782,СВЦЭМ!$A$39:$A$782,$A147,СВЦЭМ!$B$39:$B$782,Y$119)+'СЕТ СН'!$I$12+СВЦЭМ!$D$10+'СЕТ СН'!$I$5-'СЕТ СН'!$I$20</f>
        <v>5614.4159769200005</v>
      </c>
    </row>
    <row r="148" spans="1:26" ht="15.75" x14ac:dyDescent="0.2">
      <c r="A148" s="35">
        <f t="shared" si="3"/>
        <v>45259</v>
      </c>
      <c r="B148" s="36">
        <f>SUMIFS(СВЦЭМ!$C$39:$C$782,СВЦЭМ!$A$39:$A$782,$A148,СВЦЭМ!$B$39:$B$782,B$119)+'СЕТ СН'!$I$12+СВЦЭМ!$D$10+'СЕТ СН'!$I$5-'СЕТ СН'!$I$20</f>
        <v>5594.9633913500002</v>
      </c>
      <c r="C148" s="36">
        <f>SUMIFS(СВЦЭМ!$C$39:$C$782,СВЦЭМ!$A$39:$A$782,$A148,СВЦЭМ!$B$39:$B$782,C$119)+'СЕТ СН'!$I$12+СВЦЭМ!$D$10+'СЕТ СН'!$I$5-'СЕТ СН'!$I$20</f>
        <v>5674.1813296400005</v>
      </c>
      <c r="D148" s="36">
        <f>SUMIFS(СВЦЭМ!$C$39:$C$782,СВЦЭМ!$A$39:$A$782,$A148,СВЦЭМ!$B$39:$B$782,D$119)+'СЕТ СН'!$I$12+СВЦЭМ!$D$10+'СЕТ СН'!$I$5-'СЕТ СН'!$I$20</f>
        <v>5729.9170519899999</v>
      </c>
      <c r="E148" s="36">
        <f>SUMIFS(СВЦЭМ!$C$39:$C$782,СВЦЭМ!$A$39:$A$782,$A148,СВЦЭМ!$B$39:$B$782,E$119)+'СЕТ СН'!$I$12+СВЦЭМ!$D$10+'СЕТ СН'!$I$5-'СЕТ СН'!$I$20</f>
        <v>5736.9738172300003</v>
      </c>
      <c r="F148" s="36">
        <f>SUMIFS(СВЦЭМ!$C$39:$C$782,СВЦЭМ!$A$39:$A$782,$A148,СВЦЭМ!$B$39:$B$782,F$119)+'СЕТ СН'!$I$12+СВЦЭМ!$D$10+'СЕТ СН'!$I$5-'СЕТ СН'!$I$20</f>
        <v>5735.9477489800001</v>
      </c>
      <c r="G148" s="36">
        <f>SUMIFS(СВЦЭМ!$C$39:$C$782,СВЦЭМ!$A$39:$A$782,$A148,СВЦЭМ!$B$39:$B$782,G$119)+'СЕТ СН'!$I$12+СВЦЭМ!$D$10+'СЕТ СН'!$I$5-'СЕТ СН'!$I$20</f>
        <v>5719.9128125300003</v>
      </c>
      <c r="H148" s="36">
        <f>SUMIFS(СВЦЭМ!$C$39:$C$782,СВЦЭМ!$A$39:$A$782,$A148,СВЦЭМ!$B$39:$B$782,H$119)+'СЕТ СН'!$I$12+СВЦЭМ!$D$10+'СЕТ СН'!$I$5-'СЕТ СН'!$I$20</f>
        <v>5689.2634478700002</v>
      </c>
      <c r="I148" s="36">
        <f>SUMIFS(СВЦЭМ!$C$39:$C$782,СВЦЭМ!$A$39:$A$782,$A148,СВЦЭМ!$B$39:$B$782,I$119)+'СЕТ СН'!$I$12+СВЦЭМ!$D$10+'СЕТ СН'!$I$5-'СЕТ СН'!$I$20</f>
        <v>5636.5355615400003</v>
      </c>
      <c r="J148" s="36">
        <f>SUMIFS(СВЦЭМ!$C$39:$C$782,СВЦЭМ!$A$39:$A$782,$A148,СВЦЭМ!$B$39:$B$782,J$119)+'СЕТ СН'!$I$12+СВЦЭМ!$D$10+'СЕТ СН'!$I$5-'СЕТ СН'!$I$20</f>
        <v>5606.5817283300003</v>
      </c>
      <c r="K148" s="36">
        <f>SUMIFS(СВЦЭМ!$C$39:$C$782,СВЦЭМ!$A$39:$A$782,$A148,СВЦЭМ!$B$39:$B$782,K$119)+'СЕТ СН'!$I$12+СВЦЭМ!$D$10+'СЕТ СН'!$I$5-'СЕТ СН'!$I$20</f>
        <v>5579.7851628200006</v>
      </c>
      <c r="L148" s="36">
        <f>SUMIFS(СВЦЭМ!$C$39:$C$782,СВЦЭМ!$A$39:$A$782,$A148,СВЦЭМ!$B$39:$B$782,L$119)+'СЕТ СН'!$I$12+СВЦЭМ!$D$10+'СЕТ СН'!$I$5-'СЕТ СН'!$I$20</f>
        <v>5573.7007476400004</v>
      </c>
      <c r="M148" s="36">
        <f>SUMIFS(СВЦЭМ!$C$39:$C$782,СВЦЭМ!$A$39:$A$782,$A148,СВЦЭМ!$B$39:$B$782,M$119)+'СЕТ СН'!$I$12+СВЦЭМ!$D$10+'СЕТ СН'!$I$5-'СЕТ СН'!$I$20</f>
        <v>5576.1033880300001</v>
      </c>
      <c r="N148" s="36">
        <f>SUMIFS(СВЦЭМ!$C$39:$C$782,СВЦЭМ!$A$39:$A$782,$A148,СВЦЭМ!$B$39:$B$782,N$119)+'СЕТ СН'!$I$12+СВЦЭМ!$D$10+'СЕТ СН'!$I$5-'СЕТ СН'!$I$20</f>
        <v>5592.4563074500002</v>
      </c>
      <c r="O148" s="36">
        <f>SUMIFS(СВЦЭМ!$C$39:$C$782,СВЦЭМ!$A$39:$A$782,$A148,СВЦЭМ!$B$39:$B$782,O$119)+'СЕТ СН'!$I$12+СВЦЭМ!$D$10+'СЕТ СН'!$I$5-'СЕТ СН'!$I$20</f>
        <v>5612.54652971</v>
      </c>
      <c r="P148" s="36">
        <f>SUMIFS(СВЦЭМ!$C$39:$C$782,СВЦЭМ!$A$39:$A$782,$A148,СВЦЭМ!$B$39:$B$782,P$119)+'СЕТ СН'!$I$12+СВЦЭМ!$D$10+'СЕТ СН'!$I$5-'СЕТ СН'!$I$20</f>
        <v>5612.6980624900007</v>
      </c>
      <c r="Q148" s="36">
        <f>SUMIFS(СВЦЭМ!$C$39:$C$782,СВЦЭМ!$A$39:$A$782,$A148,СВЦЭМ!$B$39:$B$782,Q$119)+'СЕТ СН'!$I$12+СВЦЭМ!$D$10+'СЕТ СН'!$I$5-'СЕТ СН'!$I$20</f>
        <v>5620.6306693000006</v>
      </c>
      <c r="R148" s="36">
        <f>SUMIFS(СВЦЭМ!$C$39:$C$782,СВЦЭМ!$A$39:$A$782,$A148,СВЦЭМ!$B$39:$B$782,R$119)+'СЕТ СН'!$I$12+СВЦЭМ!$D$10+'СЕТ СН'!$I$5-'СЕТ СН'!$I$20</f>
        <v>5618.0239358500003</v>
      </c>
      <c r="S148" s="36">
        <f>SUMIFS(СВЦЭМ!$C$39:$C$782,СВЦЭМ!$A$39:$A$782,$A148,СВЦЭМ!$B$39:$B$782,S$119)+'СЕТ СН'!$I$12+СВЦЭМ!$D$10+'СЕТ СН'!$I$5-'СЕТ СН'!$I$20</f>
        <v>5576.3139996899999</v>
      </c>
      <c r="T148" s="36">
        <f>SUMIFS(СВЦЭМ!$C$39:$C$782,СВЦЭМ!$A$39:$A$782,$A148,СВЦЭМ!$B$39:$B$782,T$119)+'СЕТ СН'!$I$12+СВЦЭМ!$D$10+'СЕТ СН'!$I$5-'СЕТ СН'!$I$20</f>
        <v>5522.0269981300007</v>
      </c>
      <c r="U148" s="36">
        <f>SUMIFS(СВЦЭМ!$C$39:$C$782,СВЦЭМ!$A$39:$A$782,$A148,СВЦЭМ!$B$39:$B$782,U$119)+'СЕТ СН'!$I$12+СВЦЭМ!$D$10+'СЕТ СН'!$I$5-'СЕТ СН'!$I$20</f>
        <v>5544.4807900400001</v>
      </c>
      <c r="V148" s="36">
        <f>SUMIFS(СВЦЭМ!$C$39:$C$782,СВЦЭМ!$A$39:$A$782,$A148,СВЦЭМ!$B$39:$B$782,V$119)+'СЕТ СН'!$I$12+СВЦЭМ!$D$10+'СЕТ СН'!$I$5-'СЕТ СН'!$I$20</f>
        <v>5567.6628381800001</v>
      </c>
      <c r="W148" s="36">
        <f>SUMIFS(СВЦЭМ!$C$39:$C$782,СВЦЭМ!$A$39:$A$782,$A148,СВЦЭМ!$B$39:$B$782,W$119)+'СЕТ СН'!$I$12+СВЦЭМ!$D$10+'СЕТ СН'!$I$5-'СЕТ СН'!$I$20</f>
        <v>5579.3061615300003</v>
      </c>
      <c r="X148" s="36">
        <f>SUMIFS(СВЦЭМ!$C$39:$C$782,СВЦЭМ!$A$39:$A$782,$A148,СВЦЭМ!$B$39:$B$782,X$119)+'СЕТ СН'!$I$12+СВЦЭМ!$D$10+'СЕТ СН'!$I$5-'СЕТ СН'!$I$20</f>
        <v>5615.3609458600004</v>
      </c>
      <c r="Y148" s="36">
        <f>SUMIFS(СВЦЭМ!$C$39:$C$782,СВЦЭМ!$A$39:$A$782,$A148,СВЦЭМ!$B$39:$B$782,Y$119)+'СЕТ СН'!$I$12+СВЦЭМ!$D$10+'СЕТ СН'!$I$5-'СЕТ СН'!$I$20</f>
        <v>5643.63418241</v>
      </c>
    </row>
    <row r="149" spans="1:26" ht="15.75" x14ac:dyDescent="0.2">
      <c r="A149" s="35">
        <f t="shared" si="3"/>
        <v>45260</v>
      </c>
      <c r="B149" s="36">
        <f>SUMIFS(СВЦЭМ!$C$39:$C$782,СВЦЭМ!$A$39:$A$782,$A149,СВЦЭМ!$B$39:$B$782,B$119)+'СЕТ СН'!$I$12+СВЦЭМ!$D$10+'СЕТ СН'!$I$5-'СЕТ СН'!$I$20</f>
        <v>5684.9206592800001</v>
      </c>
      <c r="C149" s="36">
        <f>SUMIFS(СВЦЭМ!$C$39:$C$782,СВЦЭМ!$A$39:$A$782,$A149,СВЦЭМ!$B$39:$B$782,C$119)+'СЕТ СН'!$I$12+СВЦЭМ!$D$10+'СЕТ СН'!$I$5-'СЕТ СН'!$I$20</f>
        <v>5719.4474198400003</v>
      </c>
      <c r="D149" s="36">
        <f>SUMIFS(СВЦЭМ!$C$39:$C$782,СВЦЭМ!$A$39:$A$782,$A149,СВЦЭМ!$B$39:$B$782,D$119)+'СЕТ СН'!$I$12+СВЦЭМ!$D$10+'СЕТ СН'!$I$5-'СЕТ СН'!$I$20</f>
        <v>5754.5690165100004</v>
      </c>
      <c r="E149" s="36">
        <f>SUMIFS(СВЦЭМ!$C$39:$C$782,СВЦЭМ!$A$39:$A$782,$A149,СВЦЭМ!$B$39:$B$782,E$119)+'СЕТ СН'!$I$12+СВЦЭМ!$D$10+'СЕТ СН'!$I$5-'СЕТ СН'!$I$20</f>
        <v>5748.4716854500002</v>
      </c>
      <c r="F149" s="36">
        <f>SUMIFS(СВЦЭМ!$C$39:$C$782,СВЦЭМ!$A$39:$A$782,$A149,СВЦЭМ!$B$39:$B$782,F$119)+'СЕТ СН'!$I$12+СВЦЭМ!$D$10+'СЕТ СН'!$I$5-'СЕТ СН'!$I$20</f>
        <v>5753.8589873600004</v>
      </c>
      <c r="G149" s="36">
        <f>SUMIFS(СВЦЭМ!$C$39:$C$782,СВЦЭМ!$A$39:$A$782,$A149,СВЦЭМ!$B$39:$B$782,G$119)+'СЕТ СН'!$I$12+СВЦЭМ!$D$10+'СЕТ СН'!$I$5-'СЕТ СН'!$I$20</f>
        <v>5753.9880896499999</v>
      </c>
      <c r="H149" s="36">
        <f>SUMIFS(СВЦЭМ!$C$39:$C$782,СВЦЭМ!$A$39:$A$782,$A149,СВЦЭМ!$B$39:$B$782,H$119)+'СЕТ СН'!$I$12+СВЦЭМ!$D$10+'СЕТ СН'!$I$5-'СЕТ СН'!$I$20</f>
        <v>5695.5412942700004</v>
      </c>
      <c r="I149" s="36">
        <f>SUMIFS(СВЦЭМ!$C$39:$C$782,СВЦЭМ!$A$39:$A$782,$A149,СВЦЭМ!$B$39:$B$782,I$119)+'СЕТ СН'!$I$12+СВЦЭМ!$D$10+'СЕТ СН'!$I$5-'СЕТ СН'!$I$20</f>
        <v>5655.0444293800001</v>
      </c>
      <c r="J149" s="36">
        <f>SUMIFS(СВЦЭМ!$C$39:$C$782,СВЦЭМ!$A$39:$A$782,$A149,СВЦЭМ!$B$39:$B$782,J$119)+'СЕТ СН'!$I$12+СВЦЭМ!$D$10+'СЕТ СН'!$I$5-'СЕТ СН'!$I$20</f>
        <v>5600.0752869099997</v>
      </c>
      <c r="K149" s="36">
        <f>SUMIFS(СВЦЭМ!$C$39:$C$782,СВЦЭМ!$A$39:$A$782,$A149,СВЦЭМ!$B$39:$B$782,K$119)+'СЕТ СН'!$I$12+СВЦЭМ!$D$10+'СЕТ СН'!$I$5-'СЕТ СН'!$I$20</f>
        <v>5575.4687747099997</v>
      </c>
      <c r="L149" s="36">
        <f>SUMIFS(СВЦЭМ!$C$39:$C$782,СВЦЭМ!$A$39:$A$782,$A149,СВЦЭМ!$B$39:$B$782,L$119)+'СЕТ СН'!$I$12+СВЦЭМ!$D$10+'СЕТ СН'!$I$5-'СЕТ СН'!$I$20</f>
        <v>5562.5798395300008</v>
      </c>
      <c r="M149" s="36">
        <f>SUMIFS(СВЦЭМ!$C$39:$C$782,СВЦЭМ!$A$39:$A$782,$A149,СВЦЭМ!$B$39:$B$782,M$119)+'СЕТ СН'!$I$12+СВЦЭМ!$D$10+'СЕТ СН'!$I$5-'СЕТ СН'!$I$20</f>
        <v>5573.41000162</v>
      </c>
      <c r="N149" s="36">
        <f>SUMIFS(СВЦЭМ!$C$39:$C$782,СВЦЭМ!$A$39:$A$782,$A149,СВЦЭМ!$B$39:$B$782,N$119)+'СЕТ СН'!$I$12+СВЦЭМ!$D$10+'СЕТ СН'!$I$5-'СЕТ СН'!$I$20</f>
        <v>5589.6932488299999</v>
      </c>
      <c r="O149" s="36">
        <f>SUMIFS(СВЦЭМ!$C$39:$C$782,СВЦЭМ!$A$39:$A$782,$A149,СВЦЭМ!$B$39:$B$782,O$119)+'СЕТ СН'!$I$12+СВЦЭМ!$D$10+'СЕТ СН'!$I$5-'СЕТ СН'!$I$20</f>
        <v>5586.3084900700005</v>
      </c>
      <c r="P149" s="36">
        <f>SUMIFS(СВЦЭМ!$C$39:$C$782,СВЦЭМ!$A$39:$A$782,$A149,СВЦЭМ!$B$39:$B$782,P$119)+'СЕТ СН'!$I$12+СВЦЭМ!$D$10+'СЕТ СН'!$I$5-'СЕТ СН'!$I$20</f>
        <v>5593.7190349700004</v>
      </c>
      <c r="Q149" s="36">
        <f>SUMIFS(СВЦЭМ!$C$39:$C$782,СВЦЭМ!$A$39:$A$782,$A149,СВЦЭМ!$B$39:$B$782,Q$119)+'СЕТ СН'!$I$12+СВЦЭМ!$D$10+'СЕТ СН'!$I$5-'СЕТ СН'!$I$20</f>
        <v>5621.7249694900001</v>
      </c>
      <c r="R149" s="36">
        <f>SUMIFS(СВЦЭМ!$C$39:$C$782,СВЦЭМ!$A$39:$A$782,$A149,СВЦЭМ!$B$39:$B$782,R$119)+'СЕТ СН'!$I$12+СВЦЭМ!$D$10+'СЕТ СН'!$I$5-'СЕТ СН'!$I$20</f>
        <v>5609.1225912</v>
      </c>
      <c r="S149" s="36">
        <f>SUMIFS(СВЦЭМ!$C$39:$C$782,СВЦЭМ!$A$39:$A$782,$A149,СВЦЭМ!$B$39:$B$782,S$119)+'СЕТ СН'!$I$12+СВЦЭМ!$D$10+'СЕТ СН'!$I$5-'СЕТ СН'!$I$20</f>
        <v>5564.9856769300004</v>
      </c>
      <c r="T149" s="36">
        <f>SUMIFS(СВЦЭМ!$C$39:$C$782,СВЦЭМ!$A$39:$A$782,$A149,СВЦЭМ!$B$39:$B$782,T$119)+'СЕТ СН'!$I$12+СВЦЭМ!$D$10+'СЕТ СН'!$I$5-'СЕТ СН'!$I$20</f>
        <v>5521.5196348200006</v>
      </c>
      <c r="U149" s="36">
        <f>SUMIFS(СВЦЭМ!$C$39:$C$782,СВЦЭМ!$A$39:$A$782,$A149,СВЦЭМ!$B$39:$B$782,U$119)+'СЕТ СН'!$I$12+СВЦЭМ!$D$10+'СЕТ СН'!$I$5-'СЕТ СН'!$I$20</f>
        <v>5547.8262490300003</v>
      </c>
      <c r="V149" s="36">
        <f>SUMIFS(СВЦЭМ!$C$39:$C$782,СВЦЭМ!$A$39:$A$782,$A149,СВЦЭМ!$B$39:$B$782,V$119)+'СЕТ СН'!$I$12+СВЦЭМ!$D$10+'СЕТ СН'!$I$5-'СЕТ СН'!$I$20</f>
        <v>5576.2518772900003</v>
      </c>
      <c r="W149" s="36">
        <f>SUMIFS(СВЦЭМ!$C$39:$C$782,СВЦЭМ!$A$39:$A$782,$A149,СВЦЭМ!$B$39:$B$782,W$119)+'СЕТ СН'!$I$12+СВЦЭМ!$D$10+'СЕТ СН'!$I$5-'СЕТ СН'!$I$20</f>
        <v>5594.44792383</v>
      </c>
      <c r="X149" s="36">
        <f>SUMIFS(СВЦЭМ!$C$39:$C$782,СВЦЭМ!$A$39:$A$782,$A149,СВЦЭМ!$B$39:$B$782,X$119)+'СЕТ СН'!$I$12+СВЦЭМ!$D$10+'СЕТ СН'!$I$5-'СЕТ СН'!$I$20</f>
        <v>5628.4189172400002</v>
      </c>
      <c r="Y149" s="36">
        <f>SUMIFS(СВЦЭМ!$C$39:$C$782,СВЦЭМ!$A$39:$A$782,$A149,СВЦЭМ!$B$39:$B$782,Y$119)+'СЕТ СН'!$I$12+СВЦЭМ!$D$10+'СЕТ СН'!$I$5-'СЕТ СН'!$I$20</f>
        <v>5668.3339170500003</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651187.78056081617</v>
      </c>
      <c r="O155" s="130"/>
      <c r="P155" s="129">
        <f>СВЦЭМ!$D$12+'СЕТ СН'!$F$13-'СЕТ СН'!$G$21</f>
        <v>651187.78056081617</v>
      </c>
      <c r="Q155" s="130"/>
      <c r="R155" s="129">
        <f>СВЦЭМ!$D$12+'СЕТ СН'!$F$13-'СЕТ СН'!$H$21</f>
        <v>651187.78056081617</v>
      </c>
      <c r="S155" s="130"/>
      <c r="T155" s="129">
        <f>СВЦЭМ!$D$12+'СЕТ СН'!$F$13-'СЕТ СН'!$I$21</f>
        <v>651187.78056081617</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SUMIFS(СВЦЭМ!$C$39:$C$782,СВЦЭМ!$A$39:$A$782,$A12,СВЦЭМ!$B$39:$B$782,B$11)+'СЕТ СН'!$F$12+СВЦЭМ!$D$10+'СЕТ СН'!$F$6-'СЕТ СН'!$F$22</f>
        <v>2304.3482251999999</v>
      </c>
      <c r="C12" s="36">
        <f>SUMIFS(СВЦЭМ!$C$39:$C$782,СВЦЭМ!$A$39:$A$782,$A12,СВЦЭМ!$B$39:$B$782,C$11)+'СЕТ СН'!$F$12+СВЦЭМ!$D$10+'СЕТ СН'!$F$6-'СЕТ СН'!$F$22</f>
        <v>2231.9315169199999</v>
      </c>
      <c r="D12" s="36">
        <f>SUMIFS(СВЦЭМ!$C$39:$C$782,СВЦЭМ!$A$39:$A$782,$A12,СВЦЭМ!$B$39:$B$782,D$11)+'СЕТ СН'!$F$12+СВЦЭМ!$D$10+'СЕТ СН'!$F$6-'СЕТ СН'!$F$22</f>
        <v>2309.99848471</v>
      </c>
      <c r="E12" s="36">
        <f>SUMIFS(СВЦЭМ!$C$39:$C$782,СВЦЭМ!$A$39:$A$782,$A12,СВЦЭМ!$B$39:$B$782,E$11)+'СЕТ СН'!$F$12+СВЦЭМ!$D$10+'СЕТ СН'!$F$6-'СЕТ СН'!$F$22</f>
        <v>2300.0149561799999</v>
      </c>
      <c r="F12" s="36">
        <f>SUMIFS(СВЦЭМ!$C$39:$C$782,СВЦЭМ!$A$39:$A$782,$A12,СВЦЭМ!$B$39:$B$782,F$11)+'СЕТ СН'!$F$12+СВЦЭМ!$D$10+'СЕТ СН'!$F$6-'СЕТ СН'!$F$22</f>
        <v>2311.3675895699998</v>
      </c>
      <c r="G12" s="36">
        <f>SUMIFS(СВЦЭМ!$C$39:$C$782,СВЦЭМ!$A$39:$A$782,$A12,СВЦЭМ!$B$39:$B$782,G$11)+'СЕТ СН'!$F$12+СВЦЭМ!$D$10+'СЕТ СН'!$F$6-'СЕТ СН'!$F$22</f>
        <v>2310.1350091199997</v>
      </c>
      <c r="H12" s="36">
        <f>SUMIFS(СВЦЭМ!$C$39:$C$782,СВЦЭМ!$A$39:$A$782,$A12,СВЦЭМ!$B$39:$B$782,H$11)+'СЕТ СН'!$F$12+СВЦЭМ!$D$10+'СЕТ СН'!$F$6-'СЕТ СН'!$F$22</f>
        <v>2235.3923322199998</v>
      </c>
      <c r="I12" s="36">
        <f>SUMIFS(СВЦЭМ!$C$39:$C$782,СВЦЭМ!$A$39:$A$782,$A12,СВЦЭМ!$B$39:$B$782,I$11)+'СЕТ СН'!$F$12+СВЦЭМ!$D$10+'СЕТ СН'!$F$6-'СЕТ СН'!$F$22</f>
        <v>2162.0783220500002</v>
      </c>
      <c r="J12" s="36">
        <f>SUMIFS(СВЦЭМ!$C$39:$C$782,СВЦЭМ!$A$39:$A$782,$A12,СВЦЭМ!$B$39:$B$782,J$11)+'СЕТ СН'!$F$12+СВЦЭМ!$D$10+'СЕТ СН'!$F$6-'СЕТ СН'!$F$22</f>
        <v>2123.9404941299999</v>
      </c>
      <c r="K12" s="36">
        <f>SUMIFS(СВЦЭМ!$C$39:$C$782,СВЦЭМ!$A$39:$A$782,$A12,СВЦЭМ!$B$39:$B$782,K$11)+'СЕТ СН'!$F$12+СВЦЭМ!$D$10+'СЕТ СН'!$F$6-'СЕТ СН'!$F$22</f>
        <v>2082.88538857</v>
      </c>
      <c r="L12" s="36">
        <f>SUMIFS(СВЦЭМ!$C$39:$C$782,СВЦЭМ!$A$39:$A$782,$A12,СВЦЭМ!$B$39:$B$782,L$11)+'СЕТ СН'!$F$12+СВЦЭМ!$D$10+'СЕТ СН'!$F$6-'СЕТ СН'!$F$22</f>
        <v>2098.5336542200002</v>
      </c>
      <c r="M12" s="36">
        <f>SUMIFS(СВЦЭМ!$C$39:$C$782,СВЦЭМ!$A$39:$A$782,$A12,СВЦЭМ!$B$39:$B$782,M$11)+'СЕТ СН'!$F$12+СВЦЭМ!$D$10+'СЕТ СН'!$F$6-'СЕТ СН'!$F$22</f>
        <v>2091.1292287000001</v>
      </c>
      <c r="N12" s="36">
        <f>SUMIFS(СВЦЭМ!$C$39:$C$782,СВЦЭМ!$A$39:$A$782,$A12,СВЦЭМ!$B$39:$B$782,N$11)+'СЕТ СН'!$F$12+СВЦЭМ!$D$10+'СЕТ СН'!$F$6-'СЕТ СН'!$F$22</f>
        <v>2111.4353738200002</v>
      </c>
      <c r="O12" s="36">
        <f>SUMIFS(СВЦЭМ!$C$39:$C$782,СВЦЭМ!$A$39:$A$782,$A12,СВЦЭМ!$B$39:$B$782,O$11)+'СЕТ СН'!$F$12+СВЦЭМ!$D$10+'СЕТ СН'!$F$6-'СЕТ СН'!$F$22</f>
        <v>2113.5211941800003</v>
      </c>
      <c r="P12" s="36">
        <f>SUMIFS(СВЦЭМ!$C$39:$C$782,СВЦЭМ!$A$39:$A$782,$A12,СВЦЭМ!$B$39:$B$782,P$11)+'СЕТ СН'!$F$12+СВЦЭМ!$D$10+'СЕТ СН'!$F$6-'СЕТ СН'!$F$22</f>
        <v>2121.1303349499999</v>
      </c>
      <c r="Q12" s="36">
        <f>SUMIFS(СВЦЭМ!$C$39:$C$782,СВЦЭМ!$A$39:$A$782,$A12,СВЦЭМ!$B$39:$B$782,Q$11)+'СЕТ СН'!$F$12+СВЦЭМ!$D$10+'СЕТ СН'!$F$6-'СЕТ СН'!$F$22</f>
        <v>2130.9231190200003</v>
      </c>
      <c r="R12" s="36">
        <f>SUMIFS(СВЦЭМ!$C$39:$C$782,СВЦЭМ!$A$39:$A$782,$A12,СВЦЭМ!$B$39:$B$782,R$11)+'СЕТ СН'!$F$12+СВЦЭМ!$D$10+'СЕТ СН'!$F$6-'СЕТ СН'!$F$22</f>
        <v>2134.49893673</v>
      </c>
      <c r="S12" s="36">
        <f>SUMIFS(СВЦЭМ!$C$39:$C$782,СВЦЭМ!$A$39:$A$782,$A12,СВЦЭМ!$B$39:$B$782,S$11)+'СЕТ СН'!$F$12+СВЦЭМ!$D$10+'СЕТ СН'!$F$6-'СЕТ СН'!$F$22</f>
        <v>2104.9522868100003</v>
      </c>
      <c r="T12" s="36">
        <f>SUMIFS(СВЦЭМ!$C$39:$C$782,СВЦЭМ!$A$39:$A$782,$A12,СВЦЭМ!$B$39:$B$782,T$11)+'СЕТ СН'!$F$12+СВЦЭМ!$D$10+'СЕТ СН'!$F$6-'СЕТ СН'!$F$22</f>
        <v>2042.6307897000002</v>
      </c>
      <c r="U12" s="36">
        <f>SUMIFS(СВЦЭМ!$C$39:$C$782,СВЦЭМ!$A$39:$A$782,$A12,СВЦЭМ!$B$39:$B$782,U$11)+'СЕТ СН'!$F$12+СВЦЭМ!$D$10+'СЕТ СН'!$F$6-'СЕТ СН'!$F$22</f>
        <v>2021.17034874</v>
      </c>
      <c r="V12" s="36">
        <f>SUMIFS(СВЦЭМ!$C$39:$C$782,СВЦЭМ!$A$39:$A$782,$A12,СВЦЭМ!$B$39:$B$782,V$11)+'СЕТ СН'!$F$12+СВЦЭМ!$D$10+'СЕТ СН'!$F$6-'СЕТ СН'!$F$22</f>
        <v>2046.0600635300002</v>
      </c>
      <c r="W12" s="36">
        <f>SUMIFS(СВЦЭМ!$C$39:$C$782,СВЦЭМ!$A$39:$A$782,$A12,СВЦЭМ!$B$39:$B$782,W$11)+'СЕТ СН'!$F$12+СВЦЭМ!$D$10+'СЕТ СН'!$F$6-'СЕТ СН'!$F$22</f>
        <v>2057.8869334400001</v>
      </c>
      <c r="X12" s="36">
        <f>SUMIFS(СВЦЭМ!$C$39:$C$782,СВЦЭМ!$A$39:$A$782,$A12,СВЦЭМ!$B$39:$B$782,X$11)+'СЕТ СН'!$F$12+СВЦЭМ!$D$10+'СЕТ СН'!$F$6-'СЕТ СН'!$F$22</f>
        <v>2097.5219287200002</v>
      </c>
      <c r="Y12" s="36">
        <f>SUMIFS(СВЦЭМ!$C$39:$C$782,СВЦЭМ!$A$39:$A$782,$A12,СВЦЭМ!$B$39:$B$782,Y$11)+'СЕТ СН'!$F$12+СВЦЭМ!$D$10+'СЕТ СН'!$F$6-'СЕТ СН'!$F$22</f>
        <v>2150.6258007800002</v>
      </c>
      <c r="AA12" s="37"/>
    </row>
    <row r="13" spans="1:27" ht="15.75" x14ac:dyDescent="0.2">
      <c r="A13" s="35">
        <f>A12+1</f>
        <v>45232</v>
      </c>
      <c r="B13" s="36">
        <f>SUMIFS(СВЦЭМ!$C$39:$C$782,СВЦЭМ!$A$39:$A$782,$A13,СВЦЭМ!$B$39:$B$782,B$11)+'СЕТ СН'!$F$12+СВЦЭМ!$D$10+'СЕТ СН'!$F$6-'СЕТ СН'!$F$22</f>
        <v>2150.72114857</v>
      </c>
      <c r="C13" s="36">
        <f>SUMIFS(СВЦЭМ!$C$39:$C$782,СВЦЭМ!$A$39:$A$782,$A13,СВЦЭМ!$B$39:$B$782,C$11)+'СЕТ СН'!$F$12+СВЦЭМ!$D$10+'СЕТ СН'!$F$6-'СЕТ СН'!$F$22</f>
        <v>2207.84843826</v>
      </c>
      <c r="D13" s="36">
        <f>SUMIFS(СВЦЭМ!$C$39:$C$782,СВЦЭМ!$A$39:$A$782,$A13,СВЦЭМ!$B$39:$B$782,D$11)+'СЕТ СН'!$F$12+СВЦЭМ!$D$10+'СЕТ СН'!$F$6-'СЕТ СН'!$F$22</f>
        <v>2268.4889491099998</v>
      </c>
      <c r="E13" s="36">
        <f>SUMIFS(СВЦЭМ!$C$39:$C$782,СВЦЭМ!$A$39:$A$782,$A13,СВЦЭМ!$B$39:$B$782,E$11)+'СЕТ СН'!$F$12+СВЦЭМ!$D$10+'СЕТ СН'!$F$6-'СЕТ СН'!$F$22</f>
        <v>2264.1700440799996</v>
      </c>
      <c r="F13" s="36">
        <f>SUMIFS(СВЦЭМ!$C$39:$C$782,СВЦЭМ!$A$39:$A$782,$A13,СВЦЭМ!$B$39:$B$782,F$11)+'СЕТ СН'!$F$12+СВЦЭМ!$D$10+'СЕТ СН'!$F$6-'СЕТ СН'!$F$22</f>
        <v>2258.2423403299999</v>
      </c>
      <c r="G13" s="36">
        <f>SUMIFS(СВЦЭМ!$C$39:$C$782,СВЦЭМ!$A$39:$A$782,$A13,СВЦЭМ!$B$39:$B$782,G$11)+'СЕТ СН'!$F$12+СВЦЭМ!$D$10+'СЕТ СН'!$F$6-'СЕТ СН'!$F$22</f>
        <v>2248.0829262999996</v>
      </c>
      <c r="H13" s="36">
        <f>SUMIFS(СВЦЭМ!$C$39:$C$782,СВЦЭМ!$A$39:$A$782,$A13,СВЦЭМ!$B$39:$B$782,H$11)+'СЕТ СН'!$F$12+СВЦЭМ!$D$10+'СЕТ СН'!$F$6-'СЕТ СН'!$F$22</f>
        <v>2176.88137779</v>
      </c>
      <c r="I13" s="36">
        <f>SUMIFS(СВЦЭМ!$C$39:$C$782,СВЦЭМ!$A$39:$A$782,$A13,СВЦЭМ!$B$39:$B$782,I$11)+'СЕТ СН'!$F$12+СВЦЭМ!$D$10+'СЕТ СН'!$F$6-'СЕТ СН'!$F$22</f>
        <v>2087.3760512600002</v>
      </c>
      <c r="J13" s="36">
        <f>SUMIFS(СВЦЭМ!$C$39:$C$782,СВЦЭМ!$A$39:$A$782,$A13,СВЦЭМ!$B$39:$B$782,J$11)+'СЕТ СН'!$F$12+СВЦЭМ!$D$10+'СЕТ СН'!$F$6-'СЕТ СН'!$F$22</f>
        <v>2035.13213163</v>
      </c>
      <c r="K13" s="36">
        <f>SUMIFS(СВЦЭМ!$C$39:$C$782,СВЦЭМ!$A$39:$A$782,$A13,СВЦЭМ!$B$39:$B$782,K$11)+'СЕТ СН'!$F$12+СВЦЭМ!$D$10+'СЕТ СН'!$F$6-'СЕТ СН'!$F$22</f>
        <v>1987.2531133699999</v>
      </c>
      <c r="L13" s="36">
        <f>SUMIFS(СВЦЭМ!$C$39:$C$782,СВЦЭМ!$A$39:$A$782,$A13,СВЦЭМ!$B$39:$B$782,L$11)+'СЕТ СН'!$F$12+СВЦЭМ!$D$10+'СЕТ СН'!$F$6-'СЕТ СН'!$F$22</f>
        <v>1991.0962391400003</v>
      </c>
      <c r="M13" s="36">
        <f>SUMIFS(СВЦЭМ!$C$39:$C$782,СВЦЭМ!$A$39:$A$782,$A13,СВЦЭМ!$B$39:$B$782,M$11)+'СЕТ СН'!$F$12+СВЦЭМ!$D$10+'СЕТ СН'!$F$6-'СЕТ СН'!$F$22</f>
        <v>1999.5131611400002</v>
      </c>
      <c r="N13" s="36">
        <f>SUMIFS(СВЦЭМ!$C$39:$C$782,СВЦЭМ!$A$39:$A$782,$A13,СВЦЭМ!$B$39:$B$782,N$11)+'СЕТ СН'!$F$12+СВЦЭМ!$D$10+'СЕТ СН'!$F$6-'СЕТ СН'!$F$22</f>
        <v>2035.3255680299999</v>
      </c>
      <c r="O13" s="36">
        <f>SUMIFS(СВЦЭМ!$C$39:$C$782,СВЦЭМ!$A$39:$A$782,$A13,СВЦЭМ!$B$39:$B$782,O$11)+'СЕТ СН'!$F$12+СВЦЭМ!$D$10+'СЕТ СН'!$F$6-'СЕТ СН'!$F$22</f>
        <v>2034.8374887099999</v>
      </c>
      <c r="P13" s="36">
        <f>SUMIFS(СВЦЭМ!$C$39:$C$782,СВЦЭМ!$A$39:$A$782,$A13,СВЦЭМ!$B$39:$B$782,P$11)+'СЕТ СН'!$F$12+СВЦЭМ!$D$10+'СЕТ СН'!$F$6-'СЕТ СН'!$F$22</f>
        <v>2040.60922583</v>
      </c>
      <c r="Q13" s="36">
        <f>SUMIFS(СВЦЭМ!$C$39:$C$782,СВЦЭМ!$A$39:$A$782,$A13,СВЦЭМ!$B$39:$B$782,Q$11)+'СЕТ СН'!$F$12+СВЦЭМ!$D$10+'СЕТ СН'!$F$6-'СЕТ СН'!$F$22</f>
        <v>2052.3163054400002</v>
      </c>
      <c r="R13" s="36">
        <f>SUMIFS(СВЦЭМ!$C$39:$C$782,СВЦЭМ!$A$39:$A$782,$A13,СВЦЭМ!$B$39:$B$782,R$11)+'СЕТ СН'!$F$12+СВЦЭМ!$D$10+'СЕТ СН'!$F$6-'СЕТ СН'!$F$22</f>
        <v>2043.9135464000001</v>
      </c>
      <c r="S13" s="36">
        <f>SUMIFS(СВЦЭМ!$C$39:$C$782,СВЦЭМ!$A$39:$A$782,$A13,СВЦЭМ!$B$39:$B$782,S$11)+'СЕТ СН'!$F$12+СВЦЭМ!$D$10+'СЕТ СН'!$F$6-'СЕТ СН'!$F$22</f>
        <v>2024.2061841700001</v>
      </c>
      <c r="T13" s="36">
        <f>SUMIFS(СВЦЭМ!$C$39:$C$782,СВЦЭМ!$A$39:$A$782,$A13,СВЦЭМ!$B$39:$B$782,T$11)+'СЕТ СН'!$F$12+СВЦЭМ!$D$10+'СЕТ СН'!$F$6-'СЕТ СН'!$F$22</f>
        <v>1962.4314819199999</v>
      </c>
      <c r="U13" s="36">
        <f>SUMIFS(СВЦЭМ!$C$39:$C$782,СВЦЭМ!$A$39:$A$782,$A13,СВЦЭМ!$B$39:$B$782,U$11)+'СЕТ СН'!$F$12+СВЦЭМ!$D$10+'СЕТ СН'!$F$6-'СЕТ СН'!$F$22</f>
        <v>1941.0627527199999</v>
      </c>
      <c r="V13" s="36">
        <f>SUMIFS(СВЦЭМ!$C$39:$C$782,СВЦЭМ!$A$39:$A$782,$A13,СВЦЭМ!$B$39:$B$782,V$11)+'СЕТ СН'!$F$12+СВЦЭМ!$D$10+'СЕТ СН'!$F$6-'СЕТ СН'!$F$22</f>
        <v>1963.2761862000002</v>
      </c>
      <c r="W13" s="36">
        <f>SUMIFS(СВЦЭМ!$C$39:$C$782,СВЦЭМ!$A$39:$A$782,$A13,СВЦЭМ!$B$39:$B$782,W$11)+'СЕТ СН'!$F$12+СВЦЭМ!$D$10+'СЕТ СН'!$F$6-'СЕТ СН'!$F$22</f>
        <v>1989.3238712500001</v>
      </c>
      <c r="X13" s="36">
        <f>SUMIFS(СВЦЭМ!$C$39:$C$782,СВЦЭМ!$A$39:$A$782,$A13,СВЦЭМ!$B$39:$B$782,X$11)+'СЕТ СН'!$F$12+СВЦЭМ!$D$10+'СЕТ СН'!$F$6-'СЕТ СН'!$F$22</f>
        <v>2037.70986232</v>
      </c>
      <c r="Y13" s="36">
        <f>SUMIFS(СВЦЭМ!$C$39:$C$782,СВЦЭМ!$A$39:$A$782,$A13,СВЦЭМ!$B$39:$B$782,Y$11)+'СЕТ СН'!$F$12+СВЦЭМ!$D$10+'СЕТ СН'!$F$6-'СЕТ СН'!$F$22</f>
        <v>2097.3858384200003</v>
      </c>
    </row>
    <row r="14" spans="1:27" ht="15.75" x14ac:dyDescent="0.2">
      <c r="A14" s="35">
        <f t="shared" ref="A14:A41" si="0">A13+1</f>
        <v>45233</v>
      </c>
      <c r="B14" s="36">
        <f>SUMIFS(СВЦЭМ!$C$39:$C$782,СВЦЭМ!$A$39:$A$782,$A14,СВЦЭМ!$B$39:$B$782,B$11)+'СЕТ СН'!$F$12+СВЦЭМ!$D$10+'СЕТ СН'!$F$6-'СЕТ СН'!$F$22</f>
        <v>2133.2830408600003</v>
      </c>
      <c r="C14" s="36">
        <f>SUMIFS(СВЦЭМ!$C$39:$C$782,СВЦЭМ!$A$39:$A$782,$A14,СВЦЭМ!$B$39:$B$782,C$11)+'СЕТ СН'!$F$12+СВЦЭМ!$D$10+'СЕТ СН'!$F$6-'СЕТ СН'!$F$22</f>
        <v>2188.07323348</v>
      </c>
      <c r="D14" s="36">
        <f>SUMIFS(СВЦЭМ!$C$39:$C$782,СВЦЭМ!$A$39:$A$782,$A14,СВЦЭМ!$B$39:$B$782,D$11)+'СЕТ СН'!$F$12+СВЦЭМ!$D$10+'СЕТ СН'!$F$6-'СЕТ СН'!$F$22</f>
        <v>2221.7943172200003</v>
      </c>
      <c r="E14" s="36">
        <f>SUMIFS(СВЦЭМ!$C$39:$C$782,СВЦЭМ!$A$39:$A$782,$A14,СВЦЭМ!$B$39:$B$782,E$11)+'СЕТ СН'!$F$12+СВЦЭМ!$D$10+'СЕТ СН'!$F$6-'СЕТ СН'!$F$22</f>
        <v>2254.0541739099999</v>
      </c>
      <c r="F14" s="36">
        <f>SUMIFS(СВЦЭМ!$C$39:$C$782,СВЦЭМ!$A$39:$A$782,$A14,СВЦЭМ!$B$39:$B$782,F$11)+'СЕТ СН'!$F$12+СВЦЭМ!$D$10+'СЕТ СН'!$F$6-'СЕТ СН'!$F$22</f>
        <v>2266.7368540099997</v>
      </c>
      <c r="G14" s="36">
        <f>SUMIFS(СВЦЭМ!$C$39:$C$782,СВЦЭМ!$A$39:$A$782,$A14,СВЦЭМ!$B$39:$B$782,G$11)+'СЕТ СН'!$F$12+СВЦЭМ!$D$10+'СЕТ СН'!$F$6-'СЕТ СН'!$F$22</f>
        <v>2258.2185310999998</v>
      </c>
      <c r="H14" s="36">
        <f>SUMIFS(СВЦЭМ!$C$39:$C$782,СВЦЭМ!$A$39:$A$782,$A14,СВЦЭМ!$B$39:$B$782,H$11)+'СЕТ СН'!$F$12+СВЦЭМ!$D$10+'СЕТ СН'!$F$6-'СЕТ СН'!$F$22</f>
        <v>2191.1654981300003</v>
      </c>
      <c r="I14" s="36">
        <f>SUMIFS(СВЦЭМ!$C$39:$C$782,СВЦЭМ!$A$39:$A$782,$A14,СВЦЭМ!$B$39:$B$782,I$11)+'СЕТ СН'!$F$12+СВЦЭМ!$D$10+'СЕТ СН'!$F$6-'СЕТ СН'!$F$22</f>
        <v>2115.4640523200001</v>
      </c>
      <c r="J14" s="36">
        <f>SUMIFS(СВЦЭМ!$C$39:$C$782,СВЦЭМ!$A$39:$A$782,$A14,СВЦЭМ!$B$39:$B$782,J$11)+'СЕТ СН'!$F$12+СВЦЭМ!$D$10+'СЕТ СН'!$F$6-'СЕТ СН'!$F$22</f>
        <v>2075.9414423400003</v>
      </c>
      <c r="K14" s="36">
        <f>SUMIFS(СВЦЭМ!$C$39:$C$782,СВЦЭМ!$A$39:$A$782,$A14,СВЦЭМ!$B$39:$B$782,K$11)+'СЕТ СН'!$F$12+СВЦЭМ!$D$10+'СЕТ СН'!$F$6-'СЕТ СН'!$F$22</f>
        <v>2032.12729382</v>
      </c>
      <c r="L14" s="36">
        <f>SUMIFS(СВЦЭМ!$C$39:$C$782,СВЦЭМ!$A$39:$A$782,$A14,СВЦЭМ!$B$39:$B$782,L$11)+'СЕТ СН'!$F$12+СВЦЭМ!$D$10+'СЕТ СН'!$F$6-'СЕТ СН'!$F$22</f>
        <v>2054.38784571</v>
      </c>
      <c r="M14" s="36">
        <f>SUMIFS(СВЦЭМ!$C$39:$C$782,СВЦЭМ!$A$39:$A$782,$A14,СВЦЭМ!$B$39:$B$782,M$11)+'СЕТ СН'!$F$12+СВЦЭМ!$D$10+'СЕТ СН'!$F$6-'СЕТ СН'!$F$22</f>
        <v>2060.9169415599999</v>
      </c>
      <c r="N14" s="36">
        <f>SUMIFS(СВЦЭМ!$C$39:$C$782,СВЦЭМ!$A$39:$A$782,$A14,СВЦЭМ!$B$39:$B$782,N$11)+'СЕТ СН'!$F$12+СВЦЭМ!$D$10+'СЕТ СН'!$F$6-'СЕТ СН'!$F$22</f>
        <v>2098.21465386</v>
      </c>
      <c r="O14" s="36">
        <f>SUMIFS(СВЦЭМ!$C$39:$C$782,СВЦЭМ!$A$39:$A$782,$A14,СВЦЭМ!$B$39:$B$782,O$11)+'СЕТ СН'!$F$12+СВЦЭМ!$D$10+'СЕТ СН'!$F$6-'СЕТ СН'!$F$22</f>
        <v>2083.57985009</v>
      </c>
      <c r="P14" s="36">
        <f>SUMIFS(СВЦЭМ!$C$39:$C$782,СВЦЭМ!$A$39:$A$782,$A14,СВЦЭМ!$B$39:$B$782,P$11)+'СЕТ СН'!$F$12+СВЦЭМ!$D$10+'СЕТ СН'!$F$6-'СЕТ СН'!$F$22</f>
        <v>2082.1984781300002</v>
      </c>
      <c r="Q14" s="36">
        <f>SUMIFS(СВЦЭМ!$C$39:$C$782,СВЦЭМ!$A$39:$A$782,$A14,СВЦЭМ!$B$39:$B$782,Q$11)+'СЕТ СН'!$F$12+СВЦЭМ!$D$10+'СЕТ СН'!$F$6-'СЕТ СН'!$F$22</f>
        <v>2087.1081855900002</v>
      </c>
      <c r="R14" s="36">
        <f>SUMIFS(СВЦЭМ!$C$39:$C$782,СВЦЭМ!$A$39:$A$782,$A14,СВЦЭМ!$B$39:$B$782,R$11)+'СЕТ СН'!$F$12+СВЦЭМ!$D$10+'СЕТ СН'!$F$6-'СЕТ СН'!$F$22</f>
        <v>2086.06565916</v>
      </c>
      <c r="S14" s="36">
        <f>SUMIFS(СВЦЭМ!$C$39:$C$782,СВЦЭМ!$A$39:$A$782,$A14,СВЦЭМ!$B$39:$B$782,S$11)+'СЕТ СН'!$F$12+СВЦЭМ!$D$10+'СЕТ СН'!$F$6-'СЕТ СН'!$F$22</f>
        <v>2052.7021884400001</v>
      </c>
      <c r="T14" s="36">
        <f>SUMIFS(СВЦЭМ!$C$39:$C$782,СВЦЭМ!$A$39:$A$782,$A14,СВЦЭМ!$B$39:$B$782,T$11)+'СЕТ СН'!$F$12+СВЦЭМ!$D$10+'СЕТ СН'!$F$6-'СЕТ СН'!$F$22</f>
        <v>1988.9531285400003</v>
      </c>
      <c r="U14" s="36">
        <f>SUMIFS(СВЦЭМ!$C$39:$C$782,СВЦЭМ!$A$39:$A$782,$A14,СВЦЭМ!$B$39:$B$782,U$11)+'СЕТ СН'!$F$12+СВЦЭМ!$D$10+'СЕТ СН'!$F$6-'СЕТ СН'!$F$22</f>
        <v>1960.4323074100002</v>
      </c>
      <c r="V14" s="36">
        <f>SUMIFS(СВЦЭМ!$C$39:$C$782,СВЦЭМ!$A$39:$A$782,$A14,СВЦЭМ!$B$39:$B$782,V$11)+'СЕТ СН'!$F$12+СВЦЭМ!$D$10+'СЕТ СН'!$F$6-'СЕТ СН'!$F$22</f>
        <v>1990.5864611500001</v>
      </c>
      <c r="W14" s="36">
        <f>SUMIFS(СВЦЭМ!$C$39:$C$782,СВЦЭМ!$A$39:$A$782,$A14,СВЦЭМ!$B$39:$B$782,W$11)+'СЕТ СН'!$F$12+СВЦЭМ!$D$10+'СЕТ СН'!$F$6-'СЕТ СН'!$F$22</f>
        <v>1999.1672844899999</v>
      </c>
      <c r="X14" s="36">
        <f>SUMIFS(СВЦЭМ!$C$39:$C$782,СВЦЭМ!$A$39:$A$782,$A14,СВЦЭМ!$B$39:$B$782,X$11)+'СЕТ СН'!$F$12+СВЦЭМ!$D$10+'СЕТ СН'!$F$6-'СЕТ СН'!$F$22</f>
        <v>2051.5121875700002</v>
      </c>
      <c r="Y14" s="36">
        <f>SUMIFS(СВЦЭМ!$C$39:$C$782,СВЦЭМ!$A$39:$A$782,$A14,СВЦЭМ!$B$39:$B$782,Y$11)+'СЕТ СН'!$F$12+СВЦЭМ!$D$10+'СЕТ СН'!$F$6-'СЕТ СН'!$F$22</f>
        <v>2178.4016301400002</v>
      </c>
    </row>
    <row r="15" spans="1:27" ht="15.75" x14ac:dyDescent="0.2">
      <c r="A15" s="35">
        <f t="shared" si="0"/>
        <v>45234</v>
      </c>
      <c r="B15" s="36">
        <f>SUMIFS(СВЦЭМ!$C$39:$C$782,СВЦЭМ!$A$39:$A$782,$A15,СВЦЭМ!$B$39:$B$782,B$11)+'СЕТ СН'!$F$12+СВЦЭМ!$D$10+'СЕТ СН'!$F$6-'СЕТ СН'!$F$22</f>
        <v>1978.22667933</v>
      </c>
      <c r="C15" s="36">
        <f>SUMIFS(СВЦЭМ!$C$39:$C$782,СВЦЭМ!$A$39:$A$782,$A15,СВЦЭМ!$B$39:$B$782,C$11)+'СЕТ СН'!$F$12+СВЦЭМ!$D$10+'СЕТ СН'!$F$6-'СЕТ СН'!$F$22</f>
        <v>2042.3054610200002</v>
      </c>
      <c r="D15" s="36">
        <f>SUMIFS(СВЦЭМ!$C$39:$C$782,СВЦЭМ!$A$39:$A$782,$A15,СВЦЭМ!$B$39:$B$782,D$11)+'СЕТ СН'!$F$12+СВЦЭМ!$D$10+'СЕТ СН'!$F$6-'СЕТ СН'!$F$22</f>
        <v>2115.59923325</v>
      </c>
      <c r="E15" s="36">
        <f>SUMIFS(СВЦЭМ!$C$39:$C$782,СВЦЭМ!$A$39:$A$782,$A15,СВЦЭМ!$B$39:$B$782,E$11)+'СЕТ СН'!$F$12+СВЦЭМ!$D$10+'СЕТ СН'!$F$6-'СЕТ СН'!$F$22</f>
        <v>2134.49581678</v>
      </c>
      <c r="F15" s="36">
        <f>SUMIFS(СВЦЭМ!$C$39:$C$782,СВЦЭМ!$A$39:$A$782,$A15,СВЦЭМ!$B$39:$B$782,F$11)+'СЕТ СН'!$F$12+СВЦЭМ!$D$10+'СЕТ СН'!$F$6-'СЕТ СН'!$F$22</f>
        <v>2140.0925041600003</v>
      </c>
      <c r="G15" s="36">
        <f>SUMIFS(СВЦЭМ!$C$39:$C$782,СВЦЭМ!$A$39:$A$782,$A15,СВЦЭМ!$B$39:$B$782,G$11)+'СЕТ СН'!$F$12+СВЦЭМ!$D$10+'СЕТ СН'!$F$6-'СЕТ СН'!$F$22</f>
        <v>2141.1371000899999</v>
      </c>
      <c r="H15" s="36">
        <f>SUMIFS(СВЦЭМ!$C$39:$C$782,СВЦЭМ!$A$39:$A$782,$A15,СВЦЭМ!$B$39:$B$782,H$11)+'СЕТ СН'!$F$12+СВЦЭМ!$D$10+'СЕТ СН'!$F$6-'СЕТ СН'!$F$22</f>
        <v>2127.8870120300003</v>
      </c>
      <c r="I15" s="36">
        <f>SUMIFS(СВЦЭМ!$C$39:$C$782,СВЦЭМ!$A$39:$A$782,$A15,СВЦЭМ!$B$39:$B$782,I$11)+'СЕТ СН'!$F$12+СВЦЭМ!$D$10+'СЕТ СН'!$F$6-'СЕТ СН'!$F$22</f>
        <v>2017.0364651300001</v>
      </c>
      <c r="J15" s="36">
        <f>SUMIFS(СВЦЭМ!$C$39:$C$782,СВЦЭМ!$A$39:$A$782,$A15,СВЦЭМ!$B$39:$B$782,J$11)+'СЕТ СН'!$F$12+СВЦЭМ!$D$10+'СЕТ СН'!$F$6-'СЕТ СН'!$F$22</f>
        <v>1930.4505350100003</v>
      </c>
      <c r="K15" s="36">
        <f>SUMIFS(СВЦЭМ!$C$39:$C$782,СВЦЭМ!$A$39:$A$782,$A15,СВЦЭМ!$B$39:$B$782,K$11)+'СЕТ СН'!$F$12+СВЦЭМ!$D$10+'СЕТ СН'!$F$6-'СЕТ СН'!$F$22</f>
        <v>1872.8302253500001</v>
      </c>
      <c r="L15" s="36">
        <f>SUMIFS(СВЦЭМ!$C$39:$C$782,СВЦЭМ!$A$39:$A$782,$A15,СВЦЭМ!$B$39:$B$782,L$11)+'СЕТ СН'!$F$12+СВЦЭМ!$D$10+'СЕТ СН'!$F$6-'СЕТ СН'!$F$22</f>
        <v>1848.8043379000001</v>
      </c>
      <c r="M15" s="36">
        <f>SUMIFS(СВЦЭМ!$C$39:$C$782,СВЦЭМ!$A$39:$A$782,$A15,СВЦЭМ!$B$39:$B$782,M$11)+'СЕТ СН'!$F$12+СВЦЭМ!$D$10+'СЕТ СН'!$F$6-'СЕТ СН'!$F$22</f>
        <v>1840.6139807899999</v>
      </c>
      <c r="N15" s="36">
        <f>SUMIFS(СВЦЭМ!$C$39:$C$782,СВЦЭМ!$A$39:$A$782,$A15,СВЦЭМ!$B$39:$B$782,N$11)+'СЕТ СН'!$F$12+СВЦЭМ!$D$10+'СЕТ СН'!$F$6-'СЕТ СН'!$F$22</f>
        <v>1868.2400347900002</v>
      </c>
      <c r="O15" s="36">
        <f>SUMIFS(СВЦЭМ!$C$39:$C$782,СВЦЭМ!$A$39:$A$782,$A15,СВЦЭМ!$B$39:$B$782,O$11)+'СЕТ СН'!$F$12+СВЦЭМ!$D$10+'СЕТ СН'!$F$6-'СЕТ СН'!$F$22</f>
        <v>1894.2450905800001</v>
      </c>
      <c r="P15" s="36">
        <f>SUMIFS(СВЦЭМ!$C$39:$C$782,СВЦЭМ!$A$39:$A$782,$A15,СВЦЭМ!$B$39:$B$782,P$11)+'СЕТ СН'!$F$12+СВЦЭМ!$D$10+'СЕТ СН'!$F$6-'СЕТ СН'!$F$22</f>
        <v>1916.3698582100001</v>
      </c>
      <c r="Q15" s="36">
        <f>SUMIFS(СВЦЭМ!$C$39:$C$782,СВЦЭМ!$A$39:$A$782,$A15,СВЦЭМ!$B$39:$B$782,Q$11)+'СЕТ СН'!$F$12+СВЦЭМ!$D$10+'СЕТ СН'!$F$6-'СЕТ СН'!$F$22</f>
        <v>1920.6828533400003</v>
      </c>
      <c r="R15" s="36">
        <f>SUMIFS(СВЦЭМ!$C$39:$C$782,СВЦЭМ!$A$39:$A$782,$A15,СВЦЭМ!$B$39:$B$782,R$11)+'СЕТ СН'!$F$12+СВЦЭМ!$D$10+'СЕТ СН'!$F$6-'СЕТ СН'!$F$22</f>
        <v>1915.2915750400002</v>
      </c>
      <c r="S15" s="36">
        <f>SUMIFS(СВЦЭМ!$C$39:$C$782,СВЦЭМ!$A$39:$A$782,$A15,СВЦЭМ!$B$39:$B$782,S$11)+'СЕТ СН'!$F$12+СВЦЭМ!$D$10+'СЕТ СН'!$F$6-'СЕТ СН'!$F$22</f>
        <v>1887.4642918899999</v>
      </c>
      <c r="T15" s="36">
        <f>SUMIFS(СВЦЭМ!$C$39:$C$782,СВЦЭМ!$A$39:$A$782,$A15,СВЦЭМ!$B$39:$B$782,T$11)+'СЕТ СН'!$F$12+СВЦЭМ!$D$10+'СЕТ СН'!$F$6-'СЕТ СН'!$F$22</f>
        <v>1818.3490437400001</v>
      </c>
      <c r="U15" s="36">
        <f>SUMIFS(СВЦЭМ!$C$39:$C$782,СВЦЭМ!$A$39:$A$782,$A15,СВЦЭМ!$B$39:$B$782,U$11)+'СЕТ СН'!$F$12+СВЦЭМ!$D$10+'СЕТ СН'!$F$6-'СЕТ СН'!$F$22</f>
        <v>1803.9706288500001</v>
      </c>
      <c r="V15" s="36">
        <f>SUMIFS(СВЦЭМ!$C$39:$C$782,СВЦЭМ!$A$39:$A$782,$A15,СВЦЭМ!$B$39:$B$782,V$11)+'СЕТ СН'!$F$12+СВЦЭМ!$D$10+'СЕТ СН'!$F$6-'СЕТ СН'!$F$22</f>
        <v>1826.5538516400002</v>
      </c>
      <c r="W15" s="36">
        <f>SUMIFS(СВЦЭМ!$C$39:$C$782,СВЦЭМ!$A$39:$A$782,$A15,СВЦЭМ!$B$39:$B$782,W$11)+'СЕТ СН'!$F$12+СВЦЭМ!$D$10+'СЕТ СН'!$F$6-'СЕТ СН'!$F$22</f>
        <v>1852.5715698600002</v>
      </c>
      <c r="X15" s="36">
        <f>SUMIFS(СВЦЭМ!$C$39:$C$782,СВЦЭМ!$A$39:$A$782,$A15,СВЦЭМ!$B$39:$B$782,X$11)+'СЕТ СН'!$F$12+СВЦЭМ!$D$10+'СЕТ СН'!$F$6-'СЕТ СН'!$F$22</f>
        <v>1897.3781873900002</v>
      </c>
      <c r="Y15" s="36">
        <f>SUMIFS(СВЦЭМ!$C$39:$C$782,СВЦЭМ!$A$39:$A$782,$A15,СВЦЭМ!$B$39:$B$782,Y$11)+'СЕТ СН'!$F$12+СВЦЭМ!$D$10+'СЕТ СН'!$F$6-'СЕТ СН'!$F$22</f>
        <v>1937.20732589</v>
      </c>
    </row>
    <row r="16" spans="1:27" ht="15.75" x14ac:dyDescent="0.2">
      <c r="A16" s="35">
        <f t="shared" si="0"/>
        <v>45235</v>
      </c>
      <c r="B16" s="36">
        <f>SUMIFS(СВЦЭМ!$C$39:$C$782,СВЦЭМ!$A$39:$A$782,$A16,СВЦЭМ!$B$39:$B$782,B$11)+'СЕТ СН'!$F$12+СВЦЭМ!$D$10+'СЕТ СН'!$F$6-'СЕТ СН'!$F$22</f>
        <v>2087.38315238</v>
      </c>
      <c r="C16" s="36">
        <f>SUMIFS(СВЦЭМ!$C$39:$C$782,СВЦЭМ!$A$39:$A$782,$A16,СВЦЭМ!$B$39:$B$782,C$11)+'СЕТ СН'!$F$12+СВЦЭМ!$D$10+'СЕТ СН'!$F$6-'СЕТ СН'!$F$22</f>
        <v>2136.0324897</v>
      </c>
      <c r="D16" s="36">
        <f>SUMIFS(СВЦЭМ!$C$39:$C$782,СВЦЭМ!$A$39:$A$782,$A16,СВЦЭМ!$B$39:$B$782,D$11)+'СЕТ СН'!$F$12+СВЦЭМ!$D$10+'СЕТ СН'!$F$6-'СЕТ СН'!$F$22</f>
        <v>2197.8897520600003</v>
      </c>
      <c r="E16" s="36">
        <f>SUMIFS(СВЦЭМ!$C$39:$C$782,СВЦЭМ!$A$39:$A$782,$A16,СВЦЭМ!$B$39:$B$782,E$11)+'СЕТ СН'!$F$12+СВЦЭМ!$D$10+'СЕТ СН'!$F$6-'СЕТ СН'!$F$22</f>
        <v>2194.1939894100001</v>
      </c>
      <c r="F16" s="36">
        <f>SUMIFS(СВЦЭМ!$C$39:$C$782,СВЦЭМ!$A$39:$A$782,$A16,СВЦЭМ!$B$39:$B$782,F$11)+'СЕТ СН'!$F$12+СВЦЭМ!$D$10+'СЕТ СН'!$F$6-'СЕТ СН'!$F$22</f>
        <v>2205.2623334</v>
      </c>
      <c r="G16" s="36">
        <f>SUMIFS(СВЦЭМ!$C$39:$C$782,СВЦЭМ!$A$39:$A$782,$A16,СВЦЭМ!$B$39:$B$782,G$11)+'СЕТ СН'!$F$12+СВЦЭМ!$D$10+'СЕТ СН'!$F$6-'СЕТ СН'!$F$22</f>
        <v>2201.6689880600002</v>
      </c>
      <c r="H16" s="36">
        <f>SUMIFS(СВЦЭМ!$C$39:$C$782,СВЦЭМ!$A$39:$A$782,$A16,СВЦЭМ!$B$39:$B$782,H$11)+'СЕТ СН'!$F$12+СВЦЭМ!$D$10+'СЕТ СН'!$F$6-'СЕТ СН'!$F$22</f>
        <v>2178.9806274000002</v>
      </c>
      <c r="I16" s="36">
        <f>SUMIFS(СВЦЭМ!$C$39:$C$782,СВЦЭМ!$A$39:$A$782,$A16,СВЦЭМ!$B$39:$B$782,I$11)+'СЕТ СН'!$F$12+СВЦЭМ!$D$10+'СЕТ СН'!$F$6-'СЕТ СН'!$F$22</f>
        <v>2151.1109953600003</v>
      </c>
      <c r="J16" s="36">
        <f>SUMIFS(СВЦЭМ!$C$39:$C$782,СВЦЭМ!$A$39:$A$782,$A16,СВЦЭМ!$B$39:$B$782,J$11)+'СЕТ СН'!$F$12+СВЦЭМ!$D$10+'СЕТ СН'!$F$6-'СЕТ СН'!$F$22</f>
        <v>2094.14833533</v>
      </c>
      <c r="K16" s="36">
        <f>SUMIFS(СВЦЭМ!$C$39:$C$782,СВЦЭМ!$A$39:$A$782,$A16,СВЦЭМ!$B$39:$B$782,K$11)+'СЕТ СН'!$F$12+СВЦЭМ!$D$10+'СЕТ СН'!$F$6-'СЕТ СН'!$F$22</f>
        <v>2021.0604954099999</v>
      </c>
      <c r="L16" s="36">
        <f>SUMIFS(СВЦЭМ!$C$39:$C$782,СВЦЭМ!$A$39:$A$782,$A16,СВЦЭМ!$B$39:$B$782,L$11)+'СЕТ СН'!$F$12+СВЦЭМ!$D$10+'СЕТ СН'!$F$6-'СЕТ СН'!$F$22</f>
        <v>1999.4740284300001</v>
      </c>
      <c r="M16" s="36">
        <f>SUMIFS(СВЦЭМ!$C$39:$C$782,СВЦЭМ!$A$39:$A$782,$A16,СВЦЭМ!$B$39:$B$782,M$11)+'СЕТ СН'!$F$12+СВЦЭМ!$D$10+'СЕТ СН'!$F$6-'СЕТ СН'!$F$22</f>
        <v>2002.6604670700003</v>
      </c>
      <c r="N16" s="36">
        <f>SUMIFS(СВЦЭМ!$C$39:$C$782,СВЦЭМ!$A$39:$A$782,$A16,СВЦЭМ!$B$39:$B$782,N$11)+'СЕТ СН'!$F$12+СВЦЭМ!$D$10+'СЕТ СН'!$F$6-'СЕТ СН'!$F$22</f>
        <v>2002.2035496799999</v>
      </c>
      <c r="O16" s="36">
        <f>SUMIFS(СВЦЭМ!$C$39:$C$782,СВЦЭМ!$A$39:$A$782,$A16,СВЦЭМ!$B$39:$B$782,O$11)+'СЕТ СН'!$F$12+СВЦЭМ!$D$10+'СЕТ СН'!$F$6-'СЕТ СН'!$F$22</f>
        <v>2022.9898249800003</v>
      </c>
      <c r="P16" s="36">
        <f>SUMIFS(СВЦЭМ!$C$39:$C$782,СВЦЭМ!$A$39:$A$782,$A16,СВЦЭМ!$B$39:$B$782,P$11)+'СЕТ СН'!$F$12+СВЦЭМ!$D$10+'СЕТ СН'!$F$6-'СЕТ СН'!$F$22</f>
        <v>2045.39699006</v>
      </c>
      <c r="Q16" s="36">
        <f>SUMIFS(СВЦЭМ!$C$39:$C$782,СВЦЭМ!$A$39:$A$782,$A16,СВЦЭМ!$B$39:$B$782,Q$11)+'СЕТ СН'!$F$12+СВЦЭМ!$D$10+'СЕТ СН'!$F$6-'СЕТ СН'!$F$22</f>
        <v>2060.0988197900001</v>
      </c>
      <c r="R16" s="36">
        <f>SUMIFS(СВЦЭМ!$C$39:$C$782,СВЦЭМ!$A$39:$A$782,$A16,СВЦЭМ!$B$39:$B$782,R$11)+'СЕТ СН'!$F$12+СВЦЭМ!$D$10+'СЕТ СН'!$F$6-'СЕТ СН'!$F$22</f>
        <v>2051.3228121699999</v>
      </c>
      <c r="S16" s="36">
        <f>SUMIFS(СВЦЭМ!$C$39:$C$782,СВЦЭМ!$A$39:$A$782,$A16,СВЦЭМ!$B$39:$B$782,S$11)+'СЕТ СН'!$F$12+СВЦЭМ!$D$10+'СЕТ СН'!$F$6-'СЕТ СН'!$F$22</f>
        <v>2024.5031626800001</v>
      </c>
      <c r="T16" s="36">
        <f>SUMIFS(СВЦЭМ!$C$39:$C$782,СВЦЭМ!$A$39:$A$782,$A16,СВЦЭМ!$B$39:$B$782,T$11)+'СЕТ СН'!$F$12+СВЦЭМ!$D$10+'СЕТ СН'!$F$6-'СЕТ СН'!$F$22</f>
        <v>1951.3895519900002</v>
      </c>
      <c r="U16" s="36">
        <f>SUMIFS(СВЦЭМ!$C$39:$C$782,СВЦЭМ!$A$39:$A$782,$A16,СВЦЭМ!$B$39:$B$782,U$11)+'СЕТ СН'!$F$12+СВЦЭМ!$D$10+'СЕТ СН'!$F$6-'СЕТ СН'!$F$22</f>
        <v>1940.7974291200003</v>
      </c>
      <c r="V16" s="36">
        <f>SUMIFS(СВЦЭМ!$C$39:$C$782,СВЦЭМ!$A$39:$A$782,$A16,СВЦЭМ!$B$39:$B$782,V$11)+'СЕТ СН'!$F$12+СВЦЭМ!$D$10+'СЕТ СН'!$F$6-'СЕТ СН'!$F$22</f>
        <v>1960.09016849</v>
      </c>
      <c r="W16" s="36">
        <f>SUMIFS(СВЦЭМ!$C$39:$C$782,СВЦЭМ!$A$39:$A$782,$A16,СВЦЭМ!$B$39:$B$782,W$11)+'СЕТ СН'!$F$12+СВЦЭМ!$D$10+'СЕТ СН'!$F$6-'СЕТ СН'!$F$22</f>
        <v>1977.42335658</v>
      </c>
      <c r="X16" s="36">
        <f>SUMIFS(СВЦЭМ!$C$39:$C$782,СВЦЭМ!$A$39:$A$782,$A16,СВЦЭМ!$B$39:$B$782,X$11)+'СЕТ СН'!$F$12+СВЦЭМ!$D$10+'СЕТ СН'!$F$6-'СЕТ СН'!$F$22</f>
        <v>2021.9718079300001</v>
      </c>
      <c r="Y16" s="36">
        <f>SUMIFS(СВЦЭМ!$C$39:$C$782,СВЦЭМ!$A$39:$A$782,$A16,СВЦЭМ!$B$39:$B$782,Y$11)+'СЕТ СН'!$F$12+СВЦЭМ!$D$10+'СЕТ СН'!$F$6-'СЕТ СН'!$F$22</f>
        <v>2081.0100000400003</v>
      </c>
    </row>
    <row r="17" spans="1:25" ht="15.75" x14ac:dyDescent="0.2">
      <c r="A17" s="35">
        <f t="shared" si="0"/>
        <v>45236</v>
      </c>
      <c r="B17" s="36">
        <f>SUMIFS(СВЦЭМ!$C$39:$C$782,СВЦЭМ!$A$39:$A$782,$A17,СВЦЭМ!$B$39:$B$782,B$11)+'СЕТ СН'!$F$12+СВЦЭМ!$D$10+'СЕТ СН'!$F$6-'СЕТ СН'!$F$22</f>
        <v>1994.5839375700002</v>
      </c>
      <c r="C17" s="36">
        <f>SUMIFS(СВЦЭМ!$C$39:$C$782,СВЦЭМ!$A$39:$A$782,$A17,СВЦЭМ!$B$39:$B$782,C$11)+'СЕТ СН'!$F$12+СВЦЭМ!$D$10+'СЕТ СН'!$F$6-'СЕТ СН'!$F$22</f>
        <v>2045.5037928400002</v>
      </c>
      <c r="D17" s="36">
        <f>SUMIFS(СВЦЭМ!$C$39:$C$782,СВЦЭМ!$A$39:$A$782,$A17,СВЦЭМ!$B$39:$B$782,D$11)+'СЕТ СН'!$F$12+СВЦЭМ!$D$10+'СЕТ СН'!$F$6-'СЕТ СН'!$F$22</f>
        <v>2066.4137171100001</v>
      </c>
      <c r="E17" s="36">
        <f>SUMIFS(СВЦЭМ!$C$39:$C$782,СВЦЭМ!$A$39:$A$782,$A17,СВЦЭМ!$B$39:$B$782,E$11)+'СЕТ СН'!$F$12+СВЦЭМ!$D$10+'СЕТ СН'!$F$6-'СЕТ СН'!$F$22</f>
        <v>2083.2250384399999</v>
      </c>
      <c r="F17" s="36">
        <f>SUMIFS(СВЦЭМ!$C$39:$C$782,СВЦЭМ!$A$39:$A$782,$A17,СВЦЭМ!$B$39:$B$782,F$11)+'СЕТ СН'!$F$12+СВЦЭМ!$D$10+'СЕТ СН'!$F$6-'СЕТ СН'!$F$22</f>
        <v>2083.3092067100001</v>
      </c>
      <c r="G17" s="36">
        <f>SUMIFS(СВЦЭМ!$C$39:$C$782,СВЦЭМ!$A$39:$A$782,$A17,СВЦЭМ!$B$39:$B$782,G$11)+'СЕТ СН'!$F$12+СВЦЭМ!$D$10+'СЕТ СН'!$F$6-'СЕТ СН'!$F$22</f>
        <v>2070.0188914999999</v>
      </c>
      <c r="H17" s="36">
        <f>SUMIFS(СВЦЭМ!$C$39:$C$782,СВЦЭМ!$A$39:$A$782,$A17,СВЦЭМ!$B$39:$B$782,H$11)+'СЕТ СН'!$F$12+СВЦЭМ!$D$10+'СЕТ СН'!$F$6-'СЕТ СН'!$F$22</f>
        <v>2065.9270203199999</v>
      </c>
      <c r="I17" s="36">
        <f>SUMIFS(СВЦЭМ!$C$39:$C$782,СВЦЭМ!$A$39:$A$782,$A17,СВЦЭМ!$B$39:$B$782,I$11)+'СЕТ СН'!$F$12+СВЦЭМ!$D$10+'СЕТ СН'!$F$6-'СЕТ СН'!$F$22</f>
        <v>2030.0724053500003</v>
      </c>
      <c r="J17" s="36">
        <f>SUMIFS(СВЦЭМ!$C$39:$C$782,СВЦЭМ!$A$39:$A$782,$A17,СВЦЭМ!$B$39:$B$782,J$11)+'СЕТ СН'!$F$12+СВЦЭМ!$D$10+'СЕТ СН'!$F$6-'СЕТ СН'!$F$22</f>
        <v>1980.3043483300003</v>
      </c>
      <c r="K17" s="36">
        <f>SUMIFS(СВЦЭМ!$C$39:$C$782,СВЦЭМ!$A$39:$A$782,$A17,СВЦЭМ!$B$39:$B$782,K$11)+'СЕТ СН'!$F$12+СВЦЭМ!$D$10+'СЕТ СН'!$F$6-'СЕТ СН'!$F$22</f>
        <v>1901.8288822</v>
      </c>
      <c r="L17" s="36">
        <f>SUMIFS(СВЦЭМ!$C$39:$C$782,СВЦЭМ!$A$39:$A$782,$A17,СВЦЭМ!$B$39:$B$782,L$11)+'СЕТ СН'!$F$12+СВЦЭМ!$D$10+'СЕТ СН'!$F$6-'СЕТ СН'!$F$22</f>
        <v>1865.93846596</v>
      </c>
      <c r="M17" s="36">
        <f>SUMIFS(СВЦЭМ!$C$39:$C$782,СВЦЭМ!$A$39:$A$782,$A17,СВЦЭМ!$B$39:$B$782,M$11)+'СЕТ СН'!$F$12+СВЦЭМ!$D$10+'СЕТ СН'!$F$6-'СЕТ СН'!$F$22</f>
        <v>1868.36696106</v>
      </c>
      <c r="N17" s="36">
        <f>SUMIFS(СВЦЭМ!$C$39:$C$782,СВЦЭМ!$A$39:$A$782,$A17,СВЦЭМ!$B$39:$B$782,N$11)+'СЕТ СН'!$F$12+СВЦЭМ!$D$10+'СЕТ СН'!$F$6-'СЕТ СН'!$F$22</f>
        <v>1873.9435232300002</v>
      </c>
      <c r="O17" s="36">
        <f>SUMIFS(СВЦЭМ!$C$39:$C$782,СВЦЭМ!$A$39:$A$782,$A17,СВЦЭМ!$B$39:$B$782,O$11)+'СЕТ СН'!$F$12+СВЦЭМ!$D$10+'СЕТ СН'!$F$6-'СЕТ СН'!$F$22</f>
        <v>1896.8770349599999</v>
      </c>
      <c r="P17" s="36">
        <f>SUMIFS(СВЦЭМ!$C$39:$C$782,СВЦЭМ!$A$39:$A$782,$A17,СВЦЭМ!$B$39:$B$782,P$11)+'СЕТ СН'!$F$12+СВЦЭМ!$D$10+'СЕТ СН'!$F$6-'СЕТ СН'!$F$22</f>
        <v>1904.29320272</v>
      </c>
      <c r="Q17" s="36">
        <f>SUMIFS(СВЦЭМ!$C$39:$C$782,СВЦЭМ!$A$39:$A$782,$A17,СВЦЭМ!$B$39:$B$782,Q$11)+'СЕТ СН'!$F$12+СВЦЭМ!$D$10+'СЕТ СН'!$F$6-'СЕТ СН'!$F$22</f>
        <v>1918.0542569100003</v>
      </c>
      <c r="R17" s="36">
        <f>SUMIFS(СВЦЭМ!$C$39:$C$782,СВЦЭМ!$A$39:$A$782,$A17,СВЦЭМ!$B$39:$B$782,R$11)+'СЕТ СН'!$F$12+СВЦЭМ!$D$10+'СЕТ СН'!$F$6-'СЕТ СН'!$F$22</f>
        <v>1907.6126787799999</v>
      </c>
      <c r="S17" s="36">
        <f>SUMIFS(СВЦЭМ!$C$39:$C$782,СВЦЭМ!$A$39:$A$782,$A17,СВЦЭМ!$B$39:$B$782,S$11)+'СЕТ СН'!$F$12+СВЦЭМ!$D$10+'СЕТ СН'!$F$6-'СЕТ СН'!$F$22</f>
        <v>1875.3583075700003</v>
      </c>
      <c r="T17" s="36">
        <f>SUMIFS(СВЦЭМ!$C$39:$C$782,СВЦЭМ!$A$39:$A$782,$A17,СВЦЭМ!$B$39:$B$782,T$11)+'СЕТ СН'!$F$12+СВЦЭМ!$D$10+'СЕТ СН'!$F$6-'СЕТ СН'!$F$22</f>
        <v>1800.0408343600002</v>
      </c>
      <c r="U17" s="36">
        <f>SUMIFS(СВЦЭМ!$C$39:$C$782,СВЦЭМ!$A$39:$A$782,$A17,СВЦЭМ!$B$39:$B$782,U$11)+'СЕТ СН'!$F$12+СВЦЭМ!$D$10+'СЕТ СН'!$F$6-'СЕТ СН'!$F$22</f>
        <v>1782.87771793</v>
      </c>
      <c r="V17" s="36">
        <f>SUMIFS(СВЦЭМ!$C$39:$C$782,СВЦЭМ!$A$39:$A$782,$A17,СВЦЭМ!$B$39:$B$782,V$11)+'СЕТ СН'!$F$12+СВЦЭМ!$D$10+'СЕТ СН'!$F$6-'СЕТ СН'!$F$22</f>
        <v>1816.3569659600003</v>
      </c>
      <c r="W17" s="36">
        <f>SUMIFS(СВЦЭМ!$C$39:$C$782,СВЦЭМ!$A$39:$A$782,$A17,СВЦЭМ!$B$39:$B$782,W$11)+'СЕТ СН'!$F$12+СВЦЭМ!$D$10+'СЕТ СН'!$F$6-'СЕТ СН'!$F$22</f>
        <v>1840.5544316999999</v>
      </c>
      <c r="X17" s="36">
        <f>SUMIFS(СВЦЭМ!$C$39:$C$782,СВЦЭМ!$A$39:$A$782,$A17,СВЦЭМ!$B$39:$B$782,X$11)+'СЕТ СН'!$F$12+СВЦЭМ!$D$10+'СЕТ СН'!$F$6-'СЕТ СН'!$F$22</f>
        <v>1884.82000496</v>
      </c>
      <c r="Y17" s="36">
        <f>SUMIFS(СВЦЭМ!$C$39:$C$782,СВЦЭМ!$A$39:$A$782,$A17,СВЦЭМ!$B$39:$B$782,Y$11)+'СЕТ СН'!$F$12+СВЦЭМ!$D$10+'СЕТ СН'!$F$6-'СЕТ СН'!$F$22</f>
        <v>1932.30600942</v>
      </c>
    </row>
    <row r="18" spans="1:25" ht="15.75" x14ac:dyDescent="0.2">
      <c r="A18" s="35">
        <f t="shared" si="0"/>
        <v>45237</v>
      </c>
      <c r="B18" s="36">
        <f>SUMIFS(СВЦЭМ!$C$39:$C$782,СВЦЭМ!$A$39:$A$782,$A18,СВЦЭМ!$B$39:$B$782,B$11)+'СЕТ СН'!$F$12+СВЦЭМ!$D$10+'СЕТ СН'!$F$6-'СЕТ СН'!$F$22</f>
        <v>1941.68136052</v>
      </c>
      <c r="C18" s="36">
        <f>SUMIFS(СВЦЭМ!$C$39:$C$782,СВЦЭМ!$A$39:$A$782,$A18,СВЦЭМ!$B$39:$B$782,C$11)+'СЕТ СН'!$F$12+СВЦЭМ!$D$10+'СЕТ СН'!$F$6-'СЕТ СН'!$F$22</f>
        <v>1994.6199368600001</v>
      </c>
      <c r="D18" s="36">
        <f>SUMIFS(СВЦЭМ!$C$39:$C$782,СВЦЭМ!$A$39:$A$782,$A18,СВЦЭМ!$B$39:$B$782,D$11)+'СЕТ СН'!$F$12+СВЦЭМ!$D$10+'СЕТ СН'!$F$6-'СЕТ СН'!$F$22</f>
        <v>2055.7675093800003</v>
      </c>
      <c r="E18" s="36">
        <f>SUMIFS(СВЦЭМ!$C$39:$C$782,СВЦЭМ!$A$39:$A$782,$A18,СВЦЭМ!$B$39:$B$782,E$11)+'СЕТ СН'!$F$12+СВЦЭМ!$D$10+'СЕТ СН'!$F$6-'СЕТ СН'!$F$22</f>
        <v>2041.3593584999999</v>
      </c>
      <c r="F18" s="36">
        <f>SUMIFS(СВЦЭМ!$C$39:$C$782,СВЦЭМ!$A$39:$A$782,$A18,СВЦЭМ!$B$39:$B$782,F$11)+'СЕТ СН'!$F$12+СВЦЭМ!$D$10+'СЕТ СН'!$F$6-'СЕТ СН'!$F$22</f>
        <v>2043.5543151699999</v>
      </c>
      <c r="G18" s="36">
        <f>SUMIFS(СВЦЭМ!$C$39:$C$782,СВЦЭМ!$A$39:$A$782,$A18,СВЦЭМ!$B$39:$B$782,G$11)+'СЕТ СН'!$F$12+СВЦЭМ!$D$10+'СЕТ СН'!$F$6-'СЕТ СН'!$F$22</f>
        <v>2027.8359040099999</v>
      </c>
      <c r="H18" s="36">
        <f>SUMIFS(СВЦЭМ!$C$39:$C$782,СВЦЭМ!$A$39:$A$782,$A18,СВЦЭМ!$B$39:$B$782,H$11)+'СЕТ СН'!$F$12+СВЦЭМ!$D$10+'СЕТ СН'!$F$6-'СЕТ СН'!$F$22</f>
        <v>2018.00632451</v>
      </c>
      <c r="I18" s="36">
        <f>SUMIFS(СВЦЭМ!$C$39:$C$782,СВЦЭМ!$A$39:$A$782,$A18,СВЦЭМ!$B$39:$B$782,I$11)+'СЕТ СН'!$F$12+СВЦЭМ!$D$10+'СЕТ СН'!$F$6-'СЕТ СН'!$F$22</f>
        <v>1968.8273361199999</v>
      </c>
      <c r="J18" s="36">
        <f>SUMIFS(СВЦЭМ!$C$39:$C$782,СВЦЭМ!$A$39:$A$782,$A18,СВЦЭМ!$B$39:$B$782,J$11)+'СЕТ СН'!$F$12+СВЦЭМ!$D$10+'СЕТ СН'!$F$6-'СЕТ СН'!$F$22</f>
        <v>1924.7236859</v>
      </c>
      <c r="K18" s="36">
        <f>SUMIFS(СВЦЭМ!$C$39:$C$782,СВЦЭМ!$A$39:$A$782,$A18,СВЦЭМ!$B$39:$B$782,K$11)+'СЕТ СН'!$F$12+СВЦЭМ!$D$10+'СЕТ СН'!$F$6-'СЕТ СН'!$F$22</f>
        <v>1909.2171743399999</v>
      </c>
      <c r="L18" s="36">
        <f>SUMIFS(СВЦЭМ!$C$39:$C$782,СВЦЭМ!$A$39:$A$782,$A18,СВЦЭМ!$B$39:$B$782,L$11)+'СЕТ СН'!$F$12+СВЦЭМ!$D$10+'СЕТ СН'!$F$6-'СЕТ СН'!$F$22</f>
        <v>1871.8443239500002</v>
      </c>
      <c r="M18" s="36">
        <f>SUMIFS(СВЦЭМ!$C$39:$C$782,СВЦЭМ!$A$39:$A$782,$A18,СВЦЭМ!$B$39:$B$782,M$11)+'СЕТ СН'!$F$12+СВЦЭМ!$D$10+'СЕТ СН'!$F$6-'СЕТ СН'!$F$22</f>
        <v>1881.2816986500002</v>
      </c>
      <c r="N18" s="36">
        <f>SUMIFS(СВЦЭМ!$C$39:$C$782,СВЦЭМ!$A$39:$A$782,$A18,СВЦЭМ!$B$39:$B$782,N$11)+'СЕТ СН'!$F$12+СВЦЭМ!$D$10+'СЕТ СН'!$F$6-'СЕТ СН'!$F$22</f>
        <v>1898.8285287100002</v>
      </c>
      <c r="O18" s="36">
        <f>SUMIFS(СВЦЭМ!$C$39:$C$782,СВЦЭМ!$A$39:$A$782,$A18,СВЦЭМ!$B$39:$B$782,O$11)+'СЕТ СН'!$F$12+СВЦЭМ!$D$10+'СЕТ СН'!$F$6-'СЕТ СН'!$F$22</f>
        <v>1918.6926058399999</v>
      </c>
      <c r="P18" s="36">
        <f>SUMIFS(СВЦЭМ!$C$39:$C$782,СВЦЭМ!$A$39:$A$782,$A18,СВЦЭМ!$B$39:$B$782,P$11)+'СЕТ СН'!$F$12+СВЦЭМ!$D$10+'СЕТ СН'!$F$6-'СЕТ СН'!$F$22</f>
        <v>1919.0561274500001</v>
      </c>
      <c r="Q18" s="36">
        <f>SUMIFS(СВЦЭМ!$C$39:$C$782,СВЦЭМ!$A$39:$A$782,$A18,СВЦЭМ!$B$39:$B$782,Q$11)+'СЕТ СН'!$F$12+СВЦЭМ!$D$10+'СЕТ СН'!$F$6-'СЕТ СН'!$F$22</f>
        <v>1937.1564665400001</v>
      </c>
      <c r="R18" s="36">
        <f>SUMIFS(СВЦЭМ!$C$39:$C$782,СВЦЭМ!$A$39:$A$782,$A18,СВЦЭМ!$B$39:$B$782,R$11)+'СЕТ СН'!$F$12+СВЦЭМ!$D$10+'СЕТ СН'!$F$6-'СЕТ СН'!$F$22</f>
        <v>1925.9282451600002</v>
      </c>
      <c r="S18" s="36">
        <f>SUMIFS(СВЦЭМ!$C$39:$C$782,СВЦЭМ!$A$39:$A$782,$A18,СВЦЭМ!$B$39:$B$782,S$11)+'СЕТ СН'!$F$12+СВЦЭМ!$D$10+'СЕТ СН'!$F$6-'СЕТ СН'!$F$22</f>
        <v>1895.43553041</v>
      </c>
      <c r="T18" s="36">
        <f>SUMIFS(СВЦЭМ!$C$39:$C$782,СВЦЭМ!$A$39:$A$782,$A18,СВЦЭМ!$B$39:$B$782,T$11)+'СЕТ СН'!$F$12+СВЦЭМ!$D$10+'СЕТ СН'!$F$6-'СЕТ СН'!$F$22</f>
        <v>1840.3997866200002</v>
      </c>
      <c r="U18" s="36">
        <f>SUMIFS(СВЦЭМ!$C$39:$C$782,СВЦЭМ!$A$39:$A$782,$A18,СВЦЭМ!$B$39:$B$782,U$11)+'СЕТ СН'!$F$12+СВЦЭМ!$D$10+'СЕТ СН'!$F$6-'СЕТ СН'!$F$22</f>
        <v>1834.95264705</v>
      </c>
      <c r="V18" s="36">
        <f>SUMIFS(СВЦЭМ!$C$39:$C$782,СВЦЭМ!$A$39:$A$782,$A18,СВЦЭМ!$B$39:$B$782,V$11)+'СЕТ СН'!$F$12+СВЦЭМ!$D$10+'СЕТ СН'!$F$6-'СЕТ СН'!$F$22</f>
        <v>1849.5204361800002</v>
      </c>
      <c r="W18" s="36">
        <f>SUMIFS(СВЦЭМ!$C$39:$C$782,СВЦЭМ!$A$39:$A$782,$A18,СВЦЭМ!$B$39:$B$782,W$11)+'СЕТ СН'!$F$12+СВЦЭМ!$D$10+'СЕТ СН'!$F$6-'СЕТ СН'!$F$22</f>
        <v>1867.0538211500002</v>
      </c>
      <c r="X18" s="36">
        <f>SUMIFS(СВЦЭМ!$C$39:$C$782,СВЦЭМ!$A$39:$A$782,$A18,СВЦЭМ!$B$39:$B$782,X$11)+'СЕТ СН'!$F$12+СВЦЭМ!$D$10+'СЕТ СН'!$F$6-'СЕТ СН'!$F$22</f>
        <v>1927.4042139400003</v>
      </c>
      <c r="Y18" s="36">
        <f>SUMIFS(СВЦЭМ!$C$39:$C$782,СВЦЭМ!$A$39:$A$782,$A18,СВЦЭМ!$B$39:$B$782,Y$11)+'СЕТ СН'!$F$12+СВЦЭМ!$D$10+'СЕТ СН'!$F$6-'СЕТ СН'!$F$22</f>
        <v>1968.8133151400002</v>
      </c>
    </row>
    <row r="19" spans="1:25" ht="15.75" x14ac:dyDescent="0.2">
      <c r="A19" s="35">
        <f t="shared" si="0"/>
        <v>45238</v>
      </c>
      <c r="B19" s="36">
        <f>SUMIFS(СВЦЭМ!$C$39:$C$782,СВЦЭМ!$A$39:$A$782,$A19,СВЦЭМ!$B$39:$B$782,B$11)+'СЕТ СН'!$F$12+СВЦЭМ!$D$10+'СЕТ СН'!$F$6-'СЕТ СН'!$F$22</f>
        <v>1997.32106694</v>
      </c>
      <c r="C19" s="36">
        <f>SUMIFS(СВЦЭМ!$C$39:$C$782,СВЦЭМ!$A$39:$A$782,$A19,СВЦЭМ!$B$39:$B$782,C$11)+'СЕТ СН'!$F$12+СВЦЭМ!$D$10+'СЕТ СН'!$F$6-'СЕТ СН'!$F$22</f>
        <v>2087.7514653200001</v>
      </c>
      <c r="D19" s="36">
        <f>SUMIFS(СВЦЭМ!$C$39:$C$782,СВЦЭМ!$A$39:$A$782,$A19,СВЦЭМ!$B$39:$B$782,D$11)+'СЕТ СН'!$F$12+СВЦЭМ!$D$10+'СЕТ СН'!$F$6-'СЕТ СН'!$F$22</f>
        <v>2171.6893931899999</v>
      </c>
      <c r="E19" s="36">
        <f>SUMIFS(СВЦЭМ!$C$39:$C$782,СВЦЭМ!$A$39:$A$782,$A19,СВЦЭМ!$B$39:$B$782,E$11)+'СЕТ СН'!$F$12+СВЦЭМ!$D$10+'СЕТ СН'!$F$6-'СЕТ СН'!$F$22</f>
        <v>2188.2370354</v>
      </c>
      <c r="F19" s="36">
        <f>SUMIFS(СВЦЭМ!$C$39:$C$782,СВЦЭМ!$A$39:$A$782,$A19,СВЦЭМ!$B$39:$B$782,F$11)+'СЕТ СН'!$F$12+СВЦЭМ!$D$10+'СЕТ СН'!$F$6-'СЕТ СН'!$F$22</f>
        <v>2195.41220079</v>
      </c>
      <c r="G19" s="36">
        <f>SUMIFS(СВЦЭМ!$C$39:$C$782,СВЦЭМ!$A$39:$A$782,$A19,СВЦЭМ!$B$39:$B$782,G$11)+'СЕТ СН'!$F$12+СВЦЭМ!$D$10+'СЕТ СН'!$F$6-'СЕТ СН'!$F$22</f>
        <v>2179.1633877200002</v>
      </c>
      <c r="H19" s="36">
        <f>SUMIFS(СВЦЭМ!$C$39:$C$782,СВЦЭМ!$A$39:$A$782,$A19,СВЦЭМ!$B$39:$B$782,H$11)+'СЕТ СН'!$F$12+СВЦЭМ!$D$10+'СЕТ СН'!$F$6-'СЕТ СН'!$F$22</f>
        <v>2119.2114942600001</v>
      </c>
      <c r="I19" s="36">
        <f>SUMIFS(СВЦЭМ!$C$39:$C$782,СВЦЭМ!$A$39:$A$782,$A19,СВЦЭМ!$B$39:$B$782,I$11)+'СЕТ СН'!$F$12+СВЦЭМ!$D$10+'СЕТ СН'!$F$6-'СЕТ СН'!$F$22</f>
        <v>2156.8164486000001</v>
      </c>
      <c r="J19" s="36">
        <f>SUMIFS(СВЦЭМ!$C$39:$C$782,СВЦЭМ!$A$39:$A$782,$A19,СВЦЭМ!$B$39:$B$782,J$11)+'СЕТ СН'!$F$12+СВЦЭМ!$D$10+'СЕТ СН'!$F$6-'СЕТ СН'!$F$22</f>
        <v>2119.08823093</v>
      </c>
      <c r="K19" s="36">
        <f>SUMIFS(СВЦЭМ!$C$39:$C$782,СВЦЭМ!$A$39:$A$782,$A19,СВЦЭМ!$B$39:$B$782,K$11)+'СЕТ СН'!$F$12+СВЦЭМ!$D$10+'СЕТ СН'!$F$6-'СЕТ СН'!$F$22</f>
        <v>2072.7333541900002</v>
      </c>
      <c r="L19" s="36">
        <f>SUMIFS(СВЦЭМ!$C$39:$C$782,СВЦЭМ!$A$39:$A$782,$A19,СВЦЭМ!$B$39:$B$782,L$11)+'СЕТ СН'!$F$12+СВЦЭМ!$D$10+'СЕТ СН'!$F$6-'СЕТ СН'!$F$22</f>
        <v>2051.25909705</v>
      </c>
      <c r="M19" s="36">
        <f>SUMIFS(СВЦЭМ!$C$39:$C$782,СВЦЭМ!$A$39:$A$782,$A19,СВЦЭМ!$B$39:$B$782,M$11)+'СЕТ СН'!$F$12+СВЦЭМ!$D$10+'СЕТ СН'!$F$6-'СЕТ СН'!$F$22</f>
        <v>2049.1570712400003</v>
      </c>
      <c r="N19" s="36">
        <f>SUMIFS(СВЦЭМ!$C$39:$C$782,СВЦЭМ!$A$39:$A$782,$A19,СВЦЭМ!$B$39:$B$782,N$11)+'СЕТ СН'!$F$12+СВЦЭМ!$D$10+'СЕТ СН'!$F$6-'СЕТ СН'!$F$22</f>
        <v>2025.5547594200002</v>
      </c>
      <c r="O19" s="36">
        <f>SUMIFS(СВЦЭМ!$C$39:$C$782,СВЦЭМ!$A$39:$A$782,$A19,СВЦЭМ!$B$39:$B$782,O$11)+'СЕТ СН'!$F$12+СВЦЭМ!$D$10+'СЕТ СН'!$F$6-'СЕТ СН'!$F$22</f>
        <v>2044.4566649399999</v>
      </c>
      <c r="P19" s="36">
        <f>SUMIFS(СВЦЭМ!$C$39:$C$782,СВЦЭМ!$A$39:$A$782,$A19,СВЦЭМ!$B$39:$B$782,P$11)+'СЕТ СН'!$F$12+СВЦЭМ!$D$10+'СЕТ СН'!$F$6-'СЕТ СН'!$F$22</f>
        <v>2096.4935660900001</v>
      </c>
      <c r="Q19" s="36">
        <f>SUMIFS(СВЦЭМ!$C$39:$C$782,СВЦЭМ!$A$39:$A$782,$A19,СВЦЭМ!$B$39:$B$782,Q$11)+'СЕТ СН'!$F$12+СВЦЭМ!$D$10+'СЕТ СН'!$F$6-'СЕТ СН'!$F$22</f>
        <v>2083.0279590499999</v>
      </c>
      <c r="R19" s="36">
        <f>SUMIFS(СВЦЭМ!$C$39:$C$782,СВЦЭМ!$A$39:$A$782,$A19,СВЦЭМ!$B$39:$B$782,R$11)+'СЕТ СН'!$F$12+СВЦЭМ!$D$10+'СЕТ СН'!$F$6-'СЕТ СН'!$F$22</f>
        <v>2082.68784753</v>
      </c>
      <c r="S19" s="36">
        <f>SUMIFS(СВЦЭМ!$C$39:$C$782,СВЦЭМ!$A$39:$A$782,$A19,СВЦЭМ!$B$39:$B$782,S$11)+'СЕТ СН'!$F$12+СВЦЭМ!$D$10+'СЕТ СН'!$F$6-'СЕТ СН'!$F$22</f>
        <v>2064.21758826</v>
      </c>
      <c r="T19" s="36">
        <f>SUMIFS(СВЦЭМ!$C$39:$C$782,СВЦЭМ!$A$39:$A$782,$A19,СВЦЭМ!$B$39:$B$782,T$11)+'СЕТ СН'!$F$12+СВЦЭМ!$D$10+'СЕТ СН'!$F$6-'СЕТ СН'!$F$22</f>
        <v>2006.56552143</v>
      </c>
      <c r="U19" s="36">
        <f>SUMIFS(СВЦЭМ!$C$39:$C$782,СВЦЭМ!$A$39:$A$782,$A19,СВЦЭМ!$B$39:$B$782,U$11)+'СЕТ СН'!$F$12+СВЦЭМ!$D$10+'СЕТ СН'!$F$6-'СЕТ СН'!$F$22</f>
        <v>2005.5098896200002</v>
      </c>
      <c r="V19" s="36">
        <f>SUMIFS(СВЦЭМ!$C$39:$C$782,СВЦЭМ!$A$39:$A$782,$A19,СВЦЭМ!$B$39:$B$782,V$11)+'СЕТ СН'!$F$12+СВЦЭМ!$D$10+'СЕТ СН'!$F$6-'СЕТ СН'!$F$22</f>
        <v>2033.81922665</v>
      </c>
      <c r="W19" s="36">
        <f>SUMIFS(СВЦЭМ!$C$39:$C$782,СВЦЭМ!$A$39:$A$782,$A19,СВЦЭМ!$B$39:$B$782,W$11)+'СЕТ СН'!$F$12+СВЦЭМ!$D$10+'СЕТ СН'!$F$6-'СЕТ СН'!$F$22</f>
        <v>2035.3947295000003</v>
      </c>
      <c r="X19" s="36">
        <f>SUMIFS(СВЦЭМ!$C$39:$C$782,СВЦЭМ!$A$39:$A$782,$A19,СВЦЭМ!$B$39:$B$782,X$11)+'СЕТ СН'!$F$12+СВЦЭМ!$D$10+'СЕТ СН'!$F$6-'СЕТ СН'!$F$22</f>
        <v>2080.1759304100001</v>
      </c>
      <c r="Y19" s="36">
        <f>SUMIFS(СВЦЭМ!$C$39:$C$782,СВЦЭМ!$A$39:$A$782,$A19,СВЦЭМ!$B$39:$B$782,Y$11)+'СЕТ СН'!$F$12+СВЦЭМ!$D$10+'СЕТ СН'!$F$6-'СЕТ СН'!$F$22</f>
        <v>2120.0328149699999</v>
      </c>
    </row>
    <row r="20" spans="1:25" ht="15.75" x14ac:dyDescent="0.2">
      <c r="A20" s="35">
        <f t="shared" si="0"/>
        <v>45239</v>
      </c>
      <c r="B20" s="36">
        <f>SUMIFS(СВЦЭМ!$C$39:$C$782,СВЦЭМ!$A$39:$A$782,$A20,СВЦЭМ!$B$39:$B$782,B$11)+'СЕТ СН'!$F$12+СВЦЭМ!$D$10+'СЕТ СН'!$F$6-'СЕТ СН'!$F$22</f>
        <v>2095.3605260300001</v>
      </c>
      <c r="C20" s="36">
        <f>SUMIFS(СВЦЭМ!$C$39:$C$782,СВЦЭМ!$A$39:$A$782,$A20,СВЦЭМ!$B$39:$B$782,C$11)+'СЕТ СН'!$F$12+СВЦЭМ!$D$10+'СЕТ СН'!$F$6-'СЕТ СН'!$F$22</f>
        <v>2116.9869028100002</v>
      </c>
      <c r="D20" s="36">
        <f>SUMIFS(СВЦЭМ!$C$39:$C$782,СВЦЭМ!$A$39:$A$782,$A20,СВЦЭМ!$B$39:$B$782,D$11)+'СЕТ СН'!$F$12+СВЦЭМ!$D$10+'СЕТ СН'!$F$6-'СЕТ СН'!$F$22</f>
        <v>2230.1978408499999</v>
      </c>
      <c r="E20" s="36">
        <f>SUMIFS(СВЦЭМ!$C$39:$C$782,СВЦЭМ!$A$39:$A$782,$A20,СВЦЭМ!$B$39:$B$782,E$11)+'СЕТ СН'!$F$12+СВЦЭМ!$D$10+'СЕТ СН'!$F$6-'СЕТ СН'!$F$22</f>
        <v>2279.7735142699999</v>
      </c>
      <c r="F20" s="36">
        <f>SUMIFS(СВЦЭМ!$C$39:$C$782,СВЦЭМ!$A$39:$A$782,$A20,СВЦЭМ!$B$39:$B$782,F$11)+'СЕТ СН'!$F$12+СВЦЭМ!$D$10+'СЕТ СН'!$F$6-'СЕТ СН'!$F$22</f>
        <v>2298.73334914</v>
      </c>
      <c r="G20" s="36">
        <f>SUMIFS(СВЦЭМ!$C$39:$C$782,СВЦЭМ!$A$39:$A$782,$A20,СВЦЭМ!$B$39:$B$782,G$11)+'СЕТ СН'!$F$12+СВЦЭМ!$D$10+'СЕТ СН'!$F$6-'СЕТ СН'!$F$22</f>
        <v>2266.6301944699999</v>
      </c>
      <c r="H20" s="36">
        <f>SUMIFS(СВЦЭМ!$C$39:$C$782,СВЦЭМ!$A$39:$A$782,$A20,СВЦЭМ!$B$39:$B$782,H$11)+'СЕТ СН'!$F$12+СВЦЭМ!$D$10+'СЕТ СН'!$F$6-'СЕТ СН'!$F$22</f>
        <v>2196.5570709500003</v>
      </c>
      <c r="I20" s="36">
        <f>SUMIFS(СВЦЭМ!$C$39:$C$782,СВЦЭМ!$A$39:$A$782,$A20,СВЦЭМ!$B$39:$B$782,I$11)+'СЕТ СН'!$F$12+СВЦЭМ!$D$10+'СЕТ СН'!$F$6-'СЕТ СН'!$F$22</f>
        <v>2153.6656743100002</v>
      </c>
      <c r="J20" s="36">
        <f>SUMIFS(СВЦЭМ!$C$39:$C$782,СВЦЭМ!$A$39:$A$782,$A20,СВЦЭМ!$B$39:$B$782,J$11)+'СЕТ СН'!$F$12+СВЦЭМ!$D$10+'СЕТ СН'!$F$6-'СЕТ СН'!$F$22</f>
        <v>2131.5445644599999</v>
      </c>
      <c r="K20" s="36">
        <f>SUMIFS(СВЦЭМ!$C$39:$C$782,СВЦЭМ!$A$39:$A$782,$A20,СВЦЭМ!$B$39:$B$782,K$11)+'СЕТ СН'!$F$12+СВЦЭМ!$D$10+'СЕТ СН'!$F$6-'СЕТ СН'!$F$22</f>
        <v>2092.3092924000002</v>
      </c>
      <c r="L20" s="36">
        <f>SUMIFS(СВЦЭМ!$C$39:$C$782,СВЦЭМ!$A$39:$A$782,$A20,СВЦЭМ!$B$39:$B$782,L$11)+'СЕТ СН'!$F$12+СВЦЭМ!$D$10+'СЕТ СН'!$F$6-'СЕТ СН'!$F$22</f>
        <v>2085.4690174000002</v>
      </c>
      <c r="M20" s="36">
        <f>SUMIFS(СВЦЭМ!$C$39:$C$782,СВЦЭМ!$A$39:$A$782,$A20,СВЦЭМ!$B$39:$B$782,M$11)+'СЕТ СН'!$F$12+СВЦЭМ!$D$10+'СЕТ СН'!$F$6-'СЕТ СН'!$F$22</f>
        <v>2095.1128715899999</v>
      </c>
      <c r="N20" s="36">
        <f>SUMIFS(СВЦЭМ!$C$39:$C$782,СВЦЭМ!$A$39:$A$782,$A20,СВЦЭМ!$B$39:$B$782,N$11)+'СЕТ СН'!$F$12+СВЦЭМ!$D$10+'СЕТ СН'!$F$6-'СЕТ СН'!$F$22</f>
        <v>2105.9784125700003</v>
      </c>
      <c r="O20" s="36">
        <f>SUMIFS(СВЦЭМ!$C$39:$C$782,СВЦЭМ!$A$39:$A$782,$A20,СВЦЭМ!$B$39:$B$782,O$11)+'СЕТ СН'!$F$12+СВЦЭМ!$D$10+'СЕТ СН'!$F$6-'СЕТ СН'!$F$22</f>
        <v>2104.4656175200003</v>
      </c>
      <c r="P20" s="36">
        <f>SUMIFS(СВЦЭМ!$C$39:$C$782,СВЦЭМ!$A$39:$A$782,$A20,СВЦЭМ!$B$39:$B$782,P$11)+'СЕТ СН'!$F$12+СВЦЭМ!$D$10+'СЕТ СН'!$F$6-'СЕТ СН'!$F$22</f>
        <v>2115.5641971700002</v>
      </c>
      <c r="Q20" s="36">
        <f>SUMIFS(СВЦЭМ!$C$39:$C$782,СВЦЭМ!$A$39:$A$782,$A20,СВЦЭМ!$B$39:$B$782,Q$11)+'СЕТ СН'!$F$12+СВЦЭМ!$D$10+'СЕТ СН'!$F$6-'СЕТ СН'!$F$22</f>
        <v>2141.2683223200002</v>
      </c>
      <c r="R20" s="36">
        <f>SUMIFS(СВЦЭМ!$C$39:$C$782,СВЦЭМ!$A$39:$A$782,$A20,СВЦЭМ!$B$39:$B$782,R$11)+'СЕТ СН'!$F$12+СВЦЭМ!$D$10+'СЕТ СН'!$F$6-'СЕТ СН'!$F$22</f>
        <v>2111.7384566300002</v>
      </c>
      <c r="S20" s="36">
        <f>SUMIFS(СВЦЭМ!$C$39:$C$782,СВЦЭМ!$A$39:$A$782,$A20,СВЦЭМ!$B$39:$B$782,S$11)+'СЕТ СН'!$F$12+СВЦЭМ!$D$10+'СЕТ СН'!$F$6-'СЕТ СН'!$F$22</f>
        <v>2106.6802494100002</v>
      </c>
      <c r="T20" s="36">
        <f>SUMIFS(СВЦЭМ!$C$39:$C$782,СВЦЭМ!$A$39:$A$782,$A20,СВЦЭМ!$B$39:$B$782,T$11)+'СЕТ СН'!$F$12+СВЦЭМ!$D$10+'СЕТ СН'!$F$6-'СЕТ СН'!$F$22</f>
        <v>2057.99532933</v>
      </c>
      <c r="U20" s="36">
        <f>SUMIFS(СВЦЭМ!$C$39:$C$782,СВЦЭМ!$A$39:$A$782,$A20,СВЦЭМ!$B$39:$B$782,U$11)+'СЕТ СН'!$F$12+СВЦЭМ!$D$10+'СЕТ СН'!$F$6-'СЕТ СН'!$F$22</f>
        <v>2064.8528644400003</v>
      </c>
      <c r="V20" s="36">
        <f>SUMIFS(СВЦЭМ!$C$39:$C$782,СВЦЭМ!$A$39:$A$782,$A20,СВЦЭМ!$B$39:$B$782,V$11)+'СЕТ СН'!$F$12+СВЦЭМ!$D$10+'СЕТ СН'!$F$6-'СЕТ СН'!$F$22</f>
        <v>2077.7236253599999</v>
      </c>
      <c r="W20" s="36">
        <f>SUMIFS(СВЦЭМ!$C$39:$C$782,СВЦЭМ!$A$39:$A$782,$A20,СВЦЭМ!$B$39:$B$782,W$11)+'СЕТ СН'!$F$12+СВЦЭМ!$D$10+'СЕТ СН'!$F$6-'СЕТ СН'!$F$22</f>
        <v>2090.4486123199999</v>
      </c>
      <c r="X20" s="36">
        <f>SUMIFS(СВЦЭМ!$C$39:$C$782,СВЦЭМ!$A$39:$A$782,$A20,СВЦЭМ!$B$39:$B$782,X$11)+'СЕТ СН'!$F$12+СВЦЭМ!$D$10+'СЕТ СН'!$F$6-'СЕТ СН'!$F$22</f>
        <v>2148.6191713000003</v>
      </c>
      <c r="Y20" s="36">
        <f>SUMIFS(СВЦЭМ!$C$39:$C$782,СВЦЭМ!$A$39:$A$782,$A20,СВЦЭМ!$B$39:$B$782,Y$11)+'СЕТ СН'!$F$12+СВЦЭМ!$D$10+'СЕТ СН'!$F$6-'СЕТ СН'!$F$22</f>
        <v>2180.7529344899999</v>
      </c>
    </row>
    <row r="21" spans="1:25" ht="15.75" x14ac:dyDescent="0.2">
      <c r="A21" s="35">
        <f t="shared" si="0"/>
        <v>45240</v>
      </c>
      <c r="B21" s="36">
        <f>SUMIFS(СВЦЭМ!$C$39:$C$782,СВЦЭМ!$A$39:$A$782,$A21,СВЦЭМ!$B$39:$B$782,B$11)+'СЕТ СН'!$F$12+СВЦЭМ!$D$10+'СЕТ СН'!$F$6-'СЕТ СН'!$F$22</f>
        <v>2192.7507187300002</v>
      </c>
      <c r="C21" s="36">
        <f>SUMIFS(СВЦЭМ!$C$39:$C$782,СВЦЭМ!$A$39:$A$782,$A21,СВЦЭМ!$B$39:$B$782,C$11)+'СЕТ СН'!$F$12+СВЦЭМ!$D$10+'СЕТ СН'!$F$6-'СЕТ СН'!$F$22</f>
        <v>2225.69052706</v>
      </c>
      <c r="D21" s="36">
        <f>SUMIFS(СВЦЭМ!$C$39:$C$782,СВЦЭМ!$A$39:$A$782,$A21,СВЦЭМ!$B$39:$B$782,D$11)+'СЕТ СН'!$F$12+СВЦЭМ!$D$10+'СЕТ СН'!$F$6-'СЕТ СН'!$F$22</f>
        <v>2238.3725136399999</v>
      </c>
      <c r="E21" s="36">
        <f>SUMIFS(СВЦЭМ!$C$39:$C$782,СВЦЭМ!$A$39:$A$782,$A21,СВЦЭМ!$B$39:$B$782,E$11)+'СЕТ СН'!$F$12+СВЦЭМ!$D$10+'СЕТ СН'!$F$6-'СЕТ СН'!$F$22</f>
        <v>2253.70449912</v>
      </c>
      <c r="F21" s="36">
        <f>SUMIFS(СВЦЭМ!$C$39:$C$782,СВЦЭМ!$A$39:$A$782,$A21,СВЦЭМ!$B$39:$B$782,F$11)+'СЕТ СН'!$F$12+СВЦЭМ!$D$10+'СЕТ СН'!$F$6-'СЕТ СН'!$F$22</f>
        <v>2276.9912605699997</v>
      </c>
      <c r="G21" s="36">
        <f>SUMIFS(СВЦЭМ!$C$39:$C$782,СВЦЭМ!$A$39:$A$782,$A21,СВЦЭМ!$B$39:$B$782,G$11)+'СЕТ СН'!$F$12+СВЦЭМ!$D$10+'СЕТ СН'!$F$6-'СЕТ СН'!$F$22</f>
        <v>2257.0825596599998</v>
      </c>
      <c r="H21" s="36">
        <f>SUMIFS(СВЦЭМ!$C$39:$C$782,СВЦЭМ!$A$39:$A$782,$A21,СВЦЭМ!$B$39:$B$782,H$11)+'СЕТ СН'!$F$12+СВЦЭМ!$D$10+'СЕТ СН'!$F$6-'СЕТ СН'!$F$22</f>
        <v>2198.5498669000003</v>
      </c>
      <c r="I21" s="36">
        <f>SUMIFS(СВЦЭМ!$C$39:$C$782,СВЦЭМ!$A$39:$A$782,$A21,СВЦЭМ!$B$39:$B$782,I$11)+'СЕТ СН'!$F$12+СВЦЭМ!$D$10+'СЕТ СН'!$F$6-'СЕТ СН'!$F$22</f>
        <v>2140.5350921300001</v>
      </c>
      <c r="J21" s="36">
        <f>SUMIFS(СВЦЭМ!$C$39:$C$782,СВЦЭМ!$A$39:$A$782,$A21,СВЦЭМ!$B$39:$B$782,J$11)+'СЕТ СН'!$F$12+СВЦЭМ!$D$10+'СЕТ СН'!$F$6-'СЕТ СН'!$F$22</f>
        <v>2097.4443577800002</v>
      </c>
      <c r="K21" s="36">
        <f>SUMIFS(СВЦЭМ!$C$39:$C$782,СВЦЭМ!$A$39:$A$782,$A21,СВЦЭМ!$B$39:$B$782,K$11)+'СЕТ СН'!$F$12+СВЦЭМ!$D$10+'СЕТ СН'!$F$6-'СЕТ СН'!$F$22</f>
        <v>2060.5706464</v>
      </c>
      <c r="L21" s="36">
        <f>SUMIFS(СВЦЭМ!$C$39:$C$782,СВЦЭМ!$A$39:$A$782,$A21,СВЦЭМ!$B$39:$B$782,L$11)+'СЕТ СН'!$F$12+СВЦЭМ!$D$10+'СЕТ СН'!$F$6-'СЕТ СН'!$F$22</f>
        <v>2045.1596825000001</v>
      </c>
      <c r="M21" s="36">
        <f>SUMIFS(СВЦЭМ!$C$39:$C$782,СВЦЭМ!$A$39:$A$782,$A21,СВЦЭМ!$B$39:$B$782,M$11)+'СЕТ СН'!$F$12+СВЦЭМ!$D$10+'СЕТ СН'!$F$6-'СЕТ СН'!$F$22</f>
        <v>2063.5423442800002</v>
      </c>
      <c r="N21" s="36">
        <f>SUMIFS(СВЦЭМ!$C$39:$C$782,СВЦЭМ!$A$39:$A$782,$A21,СВЦЭМ!$B$39:$B$782,N$11)+'СЕТ СН'!$F$12+СВЦЭМ!$D$10+'СЕТ СН'!$F$6-'СЕТ СН'!$F$22</f>
        <v>2071.0226824199999</v>
      </c>
      <c r="O21" s="36">
        <f>SUMIFS(СВЦЭМ!$C$39:$C$782,СВЦЭМ!$A$39:$A$782,$A21,СВЦЭМ!$B$39:$B$782,O$11)+'СЕТ СН'!$F$12+СВЦЭМ!$D$10+'СЕТ СН'!$F$6-'СЕТ СН'!$F$22</f>
        <v>2088.6515643100001</v>
      </c>
      <c r="P21" s="36">
        <f>SUMIFS(СВЦЭМ!$C$39:$C$782,СВЦЭМ!$A$39:$A$782,$A21,СВЦЭМ!$B$39:$B$782,P$11)+'СЕТ СН'!$F$12+СВЦЭМ!$D$10+'СЕТ СН'!$F$6-'СЕТ СН'!$F$22</f>
        <v>2108.7882512599999</v>
      </c>
      <c r="Q21" s="36">
        <f>SUMIFS(СВЦЭМ!$C$39:$C$782,СВЦЭМ!$A$39:$A$782,$A21,СВЦЭМ!$B$39:$B$782,Q$11)+'СЕТ СН'!$F$12+СВЦЭМ!$D$10+'СЕТ СН'!$F$6-'СЕТ СН'!$F$22</f>
        <v>2142.63497198</v>
      </c>
      <c r="R21" s="36">
        <f>SUMIFS(СВЦЭМ!$C$39:$C$782,СВЦЭМ!$A$39:$A$782,$A21,СВЦЭМ!$B$39:$B$782,R$11)+'СЕТ СН'!$F$12+СВЦЭМ!$D$10+'СЕТ СН'!$F$6-'СЕТ СН'!$F$22</f>
        <v>2138.4919892100002</v>
      </c>
      <c r="S21" s="36">
        <f>SUMIFS(СВЦЭМ!$C$39:$C$782,СВЦЭМ!$A$39:$A$782,$A21,СВЦЭМ!$B$39:$B$782,S$11)+'СЕТ СН'!$F$12+СВЦЭМ!$D$10+'СЕТ СН'!$F$6-'СЕТ СН'!$F$22</f>
        <v>2089.4644158000001</v>
      </c>
      <c r="T21" s="36">
        <f>SUMIFS(СВЦЭМ!$C$39:$C$782,СВЦЭМ!$A$39:$A$782,$A21,СВЦЭМ!$B$39:$B$782,T$11)+'СЕТ СН'!$F$12+СВЦЭМ!$D$10+'СЕТ СН'!$F$6-'СЕТ СН'!$F$22</f>
        <v>2027.7279991999999</v>
      </c>
      <c r="U21" s="36">
        <f>SUMIFS(СВЦЭМ!$C$39:$C$782,СВЦЭМ!$A$39:$A$782,$A21,СВЦЭМ!$B$39:$B$782,U$11)+'СЕТ СН'!$F$12+СВЦЭМ!$D$10+'СЕТ СН'!$F$6-'СЕТ СН'!$F$22</f>
        <v>2028.9220479800001</v>
      </c>
      <c r="V21" s="36">
        <f>SUMIFS(СВЦЭМ!$C$39:$C$782,СВЦЭМ!$A$39:$A$782,$A21,СВЦЭМ!$B$39:$B$782,V$11)+'СЕТ СН'!$F$12+СВЦЭМ!$D$10+'СЕТ СН'!$F$6-'СЕТ СН'!$F$22</f>
        <v>2059.3696050500002</v>
      </c>
      <c r="W21" s="36">
        <f>SUMIFS(СВЦЭМ!$C$39:$C$782,СВЦЭМ!$A$39:$A$782,$A21,СВЦЭМ!$B$39:$B$782,W$11)+'СЕТ СН'!$F$12+СВЦЭМ!$D$10+'СЕТ СН'!$F$6-'СЕТ СН'!$F$22</f>
        <v>2083.18539121</v>
      </c>
      <c r="X21" s="36">
        <f>SUMIFS(СВЦЭМ!$C$39:$C$782,СВЦЭМ!$A$39:$A$782,$A21,СВЦЭМ!$B$39:$B$782,X$11)+'СЕТ СН'!$F$12+СВЦЭМ!$D$10+'СЕТ СН'!$F$6-'СЕТ СН'!$F$22</f>
        <v>2129.9277320900001</v>
      </c>
      <c r="Y21" s="36">
        <f>SUMIFS(СВЦЭМ!$C$39:$C$782,СВЦЭМ!$A$39:$A$782,$A21,СВЦЭМ!$B$39:$B$782,Y$11)+'СЕТ СН'!$F$12+СВЦЭМ!$D$10+'СЕТ СН'!$F$6-'СЕТ СН'!$F$22</f>
        <v>2230.5195030899999</v>
      </c>
    </row>
    <row r="22" spans="1:25" ht="15.75" x14ac:dyDescent="0.2">
      <c r="A22" s="35">
        <f t="shared" si="0"/>
        <v>45241</v>
      </c>
      <c r="B22" s="36">
        <f>SUMIFS(СВЦЭМ!$C$39:$C$782,СВЦЭМ!$A$39:$A$782,$A22,СВЦЭМ!$B$39:$B$782,B$11)+'СЕТ СН'!$F$12+СВЦЭМ!$D$10+'СЕТ СН'!$F$6-'СЕТ СН'!$F$22</f>
        <v>2096.0695067800002</v>
      </c>
      <c r="C22" s="36">
        <f>SUMIFS(СВЦЭМ!$C$39:$C$782,СВЦЭМ!$A$39:$A$782,$A22,СВЦЭМ!$B$39:$B$782,C$11)+'СЕТ СН'!$F$12+СВЦЭМ!$D$10+'СЕТ СН'!$F$6-'СЕТ СН'!$F$22</f>
        <v>2120.3192729900002</v>
      </c>
      <c r="D22" s="36">
        <f>SUMIFS(СВЦЭМ!$C$39:$C$782,СВЦЭМ!$A$39:$A$782,$A22,СВЦЭМ!$B$39:$B$782,D$11)+'СЕТ СН'!$F$12+СВЦЭМ!$D$10+'СЕТ СН'!$F$6-'СЕТ СН'!$F$22</f>
        <v>2166.01220315</v>
      </c>
      <c r="E22" s="36">
        <f>SUMIFS(СВЦЭМ!$C$39:$C$782,СВЦЭМ!$A$39:$A$782,$A22,СВЦЭМ!$B$39:$B$782,E$11)+'СЕТ СН'!$F$12+СВЦЭМ!$D$10+'СЕТ СН'!$F$6-'СЕТ СН'!$F$22</f>
        <v>2148.7889308700001</v>
      </c>
      <c r="F22" s="36">
        <f>SUMIFS(СВЦЭМ!$C$39:$C$782,СВЦЭМ!$A$39:$A$782,$A22,СВЦЭМ!$B$39:$B$782,F$11)+'СЕТ СН'!$F$12+СВЦЭМ!$D$10+'СЕТ СН'!$F$6-'СЕТ СН'!$F$22</f>
        <v>2153.3868797099999</v>
      </c>
      <c r="G22" s="36">
        <f>SUMIFS(СВЦЭМ!$C$39:$C$782,СВЦЭМ!$A$39:$A$782,$A22,СВЦЭМ!$B$39:$B$782,G$11)+'СЕТ СН'!$F$12+СВЦЭМ!$D$10+'СЕТ СН'!$F$6-'СЕТ СН'!$F$22</f>
        <v>2158.6712980800003</v>
      </c>
      <c r="H22" s="36">
        <f>SUMIFS(СВЦЭМ!$C$39:$C$782,СВЦЭМ!$A$39:$A$782,$A22,СВЦЭМ!$B$39:$B$782,H$11)+'СЕТ СН'!$F$12+СВЦЭМ!$D$10+'СЕТ СН'!$F$6-'СЕТ СН'!$F$22</f>
        <v>2125.3083915000002</v>
      </c>
      <c r="I22" s="36">
        <f>SUMIFS(СВЦЭМ!$C$39:$C$782,СВЦЭМ!$A$39:$A$782,$A22,СВЦЭМ!$B$39:$B$782,I$11)+'СЕТ СН'!$F$12+СВЦЭМ!$D$10+'СЕТ СН'!$F$6-'СЕТ СН'!$F$22</f>
        <v>2102.7795962499999</v>
      </c>
      <c r="J22" s="36">
        <f>SUMIFS(СВЦЭМ!$C$39:$C$782,СВЦЭМ!$A$39:$A$782,$A22,СВЦЭМ!$B$39:$B$782,J$11)+'СЕТ СН'!$F$12+СВЦЭМ!$D$10+'СЕТ СН'!$F$6-'СЕТ СН'!$F$22</f>
        <v>2100.6631999400001</v>
      </c>
      <c r="K22" s="36">
        <f>SUMIFS(СВЦЭМ!$C$39:$C$782,СВЦЭМ!$A$39:$A$782,$A22,СВЦЭМ!$B$39:$B$782,K$11)+'СЕТ СН'!$F$12+СВЦЭМ!$D$10+'СЕТ СН'!$F$6-'СЕТ СН'!$F$22</f>
        <v>2039.4513666600001</v>
      </c>
      <c r="L22" s="36">
        <f>SUMIFS(СВЦЭМ!$C$39:$C$782,СВЦЭМ!$A$39:$A$782,$A22,СВЦЭМ!$B$39:$B$782,L$11)+'СЕТ СН'!$F$12+СВЦЭМ!$D$10+'СЕТ СН'!$F$6-'СЕТ СН'!$F$22</f>
        <v>2002.1569201699999</v>
      </c>
      <c r="M22" s="36">
        <f>SUMIFS(СВЦЭМ!$C$39:$C$782,СВЦЭМ!$A$39:$A$782,$A22,СВЦЭМ!$B$39:$B$782,M$11)+'СЕТ СН'!$F$12+СВЦЭМ!$D$10+'СЕТ СН'!$F$6-'СЕТ СН'!$F$22</f>
        <v>1997.1072474299999</v>
      </c>
      <c r="N22" s="36">
        <f>SUMIFS(СВЦЭМ!$C$39:$C$782,СВЦЭМ!$A$39:$A$782,$A22,СВЦЭМ!$B$39:$B$782,N$11)+'СЕТ СН'!$F$12+СВЦЭМ!$D$10+'СЕТ СН'!$F$6-'СЕТ СН'!$F$22</f>
        <v>2015.4190443100001</v>
      </c>
      <c r="O22" s="36">
        <f>SUMIFS(СВЦЭМ!$C$39:$C$782,СВЦЭМ!$A$39:$A$782,$A22,СВЦЭМ!$B$39:$B$782,O$11)+'СЕТ СН'!$F$12+СВЦЭМ!$D$10+'СЕТ СН'!$F$6-'СЕТ СН'!$F$22</f>
        <v>2033.8821292100001</v>
      </c>
      <c r="P22" s="36">
        <f>SUMIFS(СВЦЭМ!$C$39:$C$782,СВЦЭМ!$A$39:$A$782,$A22,СВЦЭМ!$B$39:$B$782,P$11)+'СЕТ СН'!$F$12+СВЦЭМ!$D$10+'СЕТ СН'!$F$6-'СЕТ СН'!$F$22</f>
        <v>2042.0255328400003</v>
      </c>
      <c r="Q22" s="36">
        <f>SUMIFS(СВЦЭМ!$C$39:$C$782,СВЦЭМ!$A$39:$A$782,$A22,СВЦЭМ!$B$39:$B$782,Q$11)+'СЕТ СН'!$F$12+СВЦЭМ!$D$10+'СЕТ СН'!$F$6-'СЕТ СН'!$F$22</f>
        <v>2056.2184615599999</v>
      </c>
      <c r="R22" s="36">
        <f>SUMIFS(СВЦЭМ!$C$39:$C$782,СВЦЭМ!$A$39:$A$782,$A22,СВЦЭМ!$B$39:$B$782,R$11)+'СЕТ СН'!$F$12+СВЦЭМ!$D$10+'СЕТ СН'!$F$6-'СЕТ СН'!$F$22</f>
        <v>2048.1475339100002</v>
      </c>
      <c r="S22" s="36">
        <f>SUMIFS(СВЦЭМ!$C$39:$C$782,СВЦЭМ!$A$39:$A$782,$A22,СВЦЭМ!$B$39:$B$782,S$11)+'СЕТ СН'!$F$12+СВЦЭМ!$D$10+'СЕТ СН'!$F$6-'СЕТ СН'!$F$22</f>
        <v>2011.375888</v>
      </c>
      <c r="T22" s="36">
        <f>SUMIFS(СВЦЭМ!$C$39:$C$782,СВЦЭМ!$A$39:$A$782,$A22,СВЦЭМ!$B$39:$B$782,T$11)+'СЕТ СН'!$F$12+СВЦЭМ!$D$10+'СЕТ СН'!$F$6-'СЕТ СН'!$F$22</f>
        <v>1944.8228372500002</v>
      </c>
      <c r="U22" s="36">
        <f>SUMIFS(СВЦЭМ!$C$39:$C$782,СВЦЭМ!$A$39:$A$782,$A22,СВЦЭМ!$B$39:$B$782,U$11)+'СЕТ СН'!$F$12+СВЦЭМ!$D$10+'СЕТ СН'!$F$6-'СЕТ СН'!$F$22</f>
        <v>1947.17994838</v>
      </c>
      <c r="V22" s="36">
        <f>SUMIFS(СВЦЭМ!$C$39:$C$782,СВЦЭМ!$A$39:$A$782,$A22,СВЦЭМ!$B$39:$B$782,V$11)+'СЕТ СН'!$F$12+СВЦЭМ!$D$10+'СЕТ СН'!$F$6-'СЕТ СН'!$F$22</f>
        <v>1976.2107470400001</v>
      </c>
      <c r="W22" s="36">
        <f>SUMIFS(СВЦЭМ!$C$39:$C$782,СВЦЭМ!$A$39:$A$782,$A22,СВЦЭМ!$B$39:$B$782,W$11)+'СЕТ СН'!$F$12+СВЦЭМ!$D$10+'СЕТ СН'!$F$6-'СЕТ СН'!$F$22</f>
        <v>2000.2355745099999</v>
      </c>
      <c r="X22" s="36">
        <f>SUMIFS(СВЦЭМ!$C$39:$C$782,СВЦЭМ!$A$39:$A$782,$A22,СВЦЭМ!$B$39:$B$782,X$11)+'СЕТ СН'!$F$12+СВЦЭМ!$D$10+'СЕТ СН'!$F$6-'СЕТ СН'!$F$22</f>
        <v>2042.2920698900002</v>
      </c>
      <c r="Y22" s="36">
        <f>SUMIFS(СВЦЭМ!$C$39:$C$782,СВЦЭМ!$A$39:$A$782,$A22,СВЦЭМ!$B$39:$B$782,Y$11)+'СЕТ СН'!$F$12+СВЦЭМ!$D$10+'СЕТ СН'!$F$6-'СЕТ СН'!$F$22</f>
        <v>2067.5204927099999</v>
      </c>
    </row>
    <row r="23" spans="1:25" ht="15.75" x14ac:dyDescent="0.2">
      <c r="A23" s="35">
        <f t="shared" si="0"/>
        <v>45242</v>
      </c>
      <c r="B23" s="36">
        <f>SUMIFS(СВЦЭМ!$C$39:$C$782,СВЦЭМ!$A$39:$A$782,$A23,СВЦЭМ!$B$39:$B$782,B$11)+'СЕТ СН'!$F$12+СВЦЭМ!$D$10+'СЕТ СН'!$F$6-'СЕТ СН'!$F$22</f>
        <v>1980.84287812</v>
      </c>
      <c r="C23" s="36">
        <f>SUMIFS(СВЦЭМ!$C$39:$C$782,СВЦЭМ!$A$39:$A$782,$A23,СВЦЭМ!$B$39:$B$782,C$11)+'СЕТ СН'!$F$12+СВЦЭМ!$D$10+'СЕТ СН'!$F$6-'СЕТ СН'!$F$22</f>
        <v>2026.8189652000001</v>
      </c>
      <c r="D23" s="36">
        <f>SUMIFS(СВЦЭМ!$C$39:$C$782,СВЦЭМ!$A$39:$A$782,$A23,СВЦЭМ!$B$39:$B$782,D$11)+'СЕТ СН'!$F$12+СВЦЭМ!$D$10+'СЕТ СН'!$F$6-'СЕТ СН'!$F$22</f>
        <v>2056.1641093799999</v>
      </c>
      <c r="E23" s="36">
        <f>SUMIFS(СВЦЭМ!$C$39:$C$782,СВЦЭМ!$A$39:$A$782,$A23,СВЦЭМ!$B$39:$B$782,E$11)+'СЕТ СН'!$F$12+СВЦЭМ!$D$10+'СЕТ СН'!$F$6-'СЕТ СН'!$F$22</f>
        <v>2049.6768278700001</v>
      </c>
      <c r="F23" s="36">
        <f>SUMIFS(СВЦЭМ!$C$39:$C$782,СВЦЭМ!$A$39:$A$782,$A23,СВЦЭМ!$B$39:$B$782,F$11)+'СЕТ СН'!$F$12+СВЦЭМ!$D$10+'СЕТ СН'!$F$6-'СЕТ СН'!$F$22</f>
        <v>2052.0844858200003</v>
      </c>
      <c r="G23" s="36">
        <f>SUMIFS(СВЦЭМ!$C$39:$C$782,СВЦЭМ!$A$39:$A$782,$A23,СВЦЭМ!$B$39:$B$782,G$11)+'СЕТ СН'!$F$12+СВЦЭМ!$D$10+'СЕТ СН'!$F$6-'СЕТ СН'!$F$22</f>
        <v>2055.6429875100002</v>
      </c>
      <c r="H23" s="36">
        <f>SUMIFS(СВЦЭМ!$C$39:$C$782,СВЦЭМ!$A$39:$A$782,$A23,СВЦЭМ!$B$39:$B$782,H$11)+'СЕТ СН'!$F$12+СВЦЭМ!$D$10+'СЕТ СН'!$F$6-'СЕТ СН'!$F$22</f>
        <v>2057.9631776599999</v>
      </c>
      <c r="I23" s="36">
        <f>SUMIFS(СВЦЭМ!$C$39:$C$782,СВЦЭМ!$A$39:$A$782,$A23,СВЦЭМ!$B$39:$B$782,I$11)+'СЕТ СН'!$F$12+СВЦЭМ!$D$10+'СЕТ СН'!$F$6-'СЕТ СН'!$F$22</f>
        <v>2045.9063756700002</v>
      </c>
      <c r="J23" s="36">
        <f>SUMIFS(СВЦЭМ!$C$39:$C$782,СВЦЭМ!$A$39:$A$782,$A23,СВЦЭМ!$B$39:$B$782,J$11)+'СЕТ СН'!$F$12+СВЦЭМ!$D$10+'СЕТ СН'!$F$6-'СЕТ СН'!$F$22</f>
        <v>2019.2667685700003</v>
      </c>
      <c r="K23" s="36">
        <f>SUMIFS(СВЦЭМ!$C$39:$C$782,СВЦЭМ!$A$39:$A$782,$A23,СВЦЭМ!$B$39:$B$782,K$11)+'СЕТ СН'!$F$12+СВЦЭМ!$D$10+'СЕТ СН'!$F$6-'СЕТ СН'!$F$22</f>
        <v>1970.2943872000001</v>
      </c>
      <c r="L23" s="36">
        <f>SUMIFS(СВЦЭМ!$C$39:$C$782,СВЦЭМ!$A$39:$A$782,$A23,СВЦЭМ!$B$39:$B$782,L$11)+'СЕТ СН'!$F$12+СВЦЭМ!$D$10+'СЕТ СН'!$F$6-'СЕТ СН'!$F$22</f>
        <v>1934.1956486500003</v>
      </c>
      <c r="M23" s="36">
        <f>SUMIFS(СВЦЭМ!$C$39:$C$782,СВЦЭМ!$A$39:$A$782,$A23,СВЦЭМ!$B$39:$B$782,M$11)+'СЕТ СН'!$F$12+СВЦЭМ!$D$10+'СЕТ СН'!$F$6-'СЕТ СН'!$F$22</f>
        <v>1921.6360459500002</v>
      </c>
      <c r="N23" s="36">
        <f>SUMIFS(СВЦЭМ!$C$39:$C$782,СВЦЭМ!$A$39:$A$782,$A23,СВЦЭМ!$B$39:$B$782,N$11)+'СЕТ СН'!$F$12+СВЦЭМ!$D$10+'СЕТ СН'!$F$6-'СЕТ СН'!$F$22</f>
        <v>1922.2057440200001</v>
      </c>
      <c r="O23" s="36">
        <f>SUMIFS(СВЦЭМ!$C$39:$C$782,СВЦЭМ!$A$39:$A$782,$A23,СВЦЭМ!$B$39:$B$782,O$11)+'СЕТ СН'!$F$12+СВЦЭМ!$D$10+'СЕТ СН'!$F$6-'СЕТ СН'!$F$22</f>
        <v>1947.1253525400002</v>
      </c>
      <c r="P23" s="36">
        <f>SUMIFS(СВЦЭМ!$C$39:$C$782,СВЦЭМ!$A$39:$A$782,$A23,СВЦЭМ!$B$39:$B$782,P$11)+'СЕТ СН'!$F$12+СВЦЭМ!$D$10+'СЕТ СН'!$F$6-'СЕТ СН'!$F$22</f>
        <v>1963.0677092599999</v>
      </c>
      <c r="Q23" s="36">
        <f>SUMIFS(СВЦЭМ!$C$39:$C$782,СВЦЭМ!$A$39:$A$782,$A23,СВЦЭМ!$B$39:$B$782,Q$11)+'СЕТ СН'!$F$12+СВЦЭМ!$D$10+'СЕТ СН'!$F$6-'СЕТ СН'!$F$22</f>
        <v>1966.73688236</v>
      </c>
      <c r="R23" s="36">
        <f>SUMIFS(СВЦЭМ!$C$39:$C$782,СВЦЭМ!$A$39:$A$782,$A23,СВЦЭМ!$B$39:$B$782,R$11)+'СЕТ СН'!$F$12+СВЦЭМ!$D$10+'СЕТ СН'!$F$6-'СЕТ СН'!$F$22</f>
        <v>1953.0733750700001</v>
      </c>
      <c r="S23" s="36">
        <f>SUMIFS(СВЦЭМ!$C$39:$C$782,СВЦЭМ!$A$39:$A$782,$A23,СВЦЭМ!$B$39:$B$782,S$11)+'СЕТ СН'!$F$12+СВЦЭМ!$D$10+'СЕТ СН'!$F$6-'СЕТ СН'!$F$22</f>
        <v>1908.6401647400003</v>
      </c>
      <c r="T23" s="36">
        <f>SUMIFS(СВЦЭМ!$C$39:$C$782,СВЦЭМ!$A$39:$A$782,$A23,СВЦЭМ!$B$39:$B$782,T$11)+'СЕТ СН'!$F$12+СВЦЭМ!$D$10+'СЕТ СН'!$F$6-'СЕТ СН'!$F$22</f>
        <v>1862.6682904300001</v>
      </c>
      <c r="U23" s="36">
        <f>SUMIFS(СВЦЭМ!$C$39:$C$782,СВЦЭМ!$A$39:$A$782,$A23,СВЦЭМ!$B$39:$B$782,U$11)+'СЕТ СН'!$F$12+СВЦЭМ!$D$10+'СЕТ СН'!$F$6-'СЕТ СН'!$F$22</f>
        <v>1862.19781388</v>
      </c>
      <c r="V23" s="36">
        <f>SUMIFS(СВЦЭМ!$C$39:$C$782,СВЦЭМ!$A$39:$A$782,$A23,СВЦЭМ!$B$39:$B$782,V$11)+'СЕТ СН'!$F$12+СВЦЭМ!$D$10+'СЕТ СН'!$F$6-'СЕТ СН'!$F$22</f>
        <v>1891.2395921900002</v>
      </c>
      <c r="W23" s="36">
        <f>SUMIFS(СВЦЭМ!$C$39:$C$782,СВЦЭМ!$A$39:$A$782,$A23,СВЦЭМ!$B$39:$B$782,W$11)+'СЕТ СН'!$F$12+СВЦЭМ!$D$10+'СЕТ СН'!$F$6-'СЕТ СН'!$F$22</f>
        <v>1902.7673447500001</v>
      </c>
      <c r="X23" s="36">
        <f>SUMIFS(СВЦЭМ!$C$39:$C$782,СВЦЭМ!$A$39:$A$782,$A23,СВЦЭМ!$B$39:$B$782,X$11)+'СЕТ СН'!$F$12+СВЦЭМ!$D$10+'СЕТ СН'!$F$6-'СЕТ СН'!$F$22</f>
        <v>1947.7004894800002</v>
      </c>
      <c r="Y23" s="36">
        <f>SUMIFS(СВЦЭМ!$C$39:$C$782,СВЦЭМ!$A$39:$A$782,$A23,СВЦЭМ!$B$39:$B$782,Y$11)+'СЕТ СН'!$F$12+СВЦЭМ!$D$10+'СЕТ СН'!$F$6-'СЕТ СН'!$F$22</f>
        <v>2005.3762127600003</v>
      </c>
    </row>
    <row r="24" spans="1:25" ht="15.75" x14ac:dyDescent="0.2">
      <c r="A24" s="35">
        <f t="shared" si="0"/>
        <v>45243</v>
      </c>
      <c r="B24" s="36">
        <f>SUMIFS(СВЦЭМ!$C$39:$C$782,СВЦЭМ!$A$39:$A$782,$A24,СВЦЭМ!$B$39:$B$782,B$11)+'СЕТ СН'!$F$12+СВЦЭМ!$D$10+'СЕТ СН'!$F$6-'СЕТ СН'!$F$22</f>
        <v>2027.4220528599999</v>
      </c>
      <c r="C24" s="36">
        <f>SUMIFS(СВЦЭМ!$C$39:$C$782,СВЦЭМ!$A$39:$A$782,$A24,СВЦЭМ!$B$39:$B$782,C$11)+'СЕТ СН'!$F$12+СВЦЭМ!$D$10+'СЕТ СН'!$F$6-'СЕТ СН'!$F$22</f>
        <v>2079.1488369500003</v>
      </c>
      <c r="D24" s="36">
        <f>SUMIFS(СВЦЭМ!$C$39:$C$782,СВЦЭМ!$A$39:$A$782,$A24,СВЦЭМ!$B$39:$B$782,D$11)+'СЕТ СН'!$F$12+СВЦЭМ!$D$10+'СЕТ СН'!$F$6-'СЕТ СН'!$F$22</f>
        <v>2099.1127189399999</v>
      </c>
      <c r="E24" s="36">
        <f>SUMIFS(СВЦЭМ!$C$39:$C$782,СВЦЭМ!$A$39:$A$782,$A24,СВЦЭМ!$B$39:$B$782,E$11)+'СЕТ СН'!$F$12+СВЦЭМ!$D$10+'СЕТ СН'!$F$6-'СЕТ СН'!$F$22</f>
        <v>2086.5141861100001</v>
      </c>
      <c r="F24" s="36">
        <f>SUMIFS(СВЦЭМ!$C$39:$C$782,СВЦЭМ!$A$39:$A$782,$A24,СВЦЭМ!$B$39:$B$782,F$11)+'СЕТ СН'!$F$12+СВЦЭМ!$D$10+'СЕТ СН'!$F$6-'СЕТ СН'!$F$22</f>
        <v>2083.5177674400002</v>
      </c>
      <c r="G24" s="36">
        <f>SUMIFS(СВЦЭМ!$C$39:$C$782,СВЦЭМ!$A$39:$A$782,$A24,СВЦЭМ!$B$39:$B$782,G$11)+'СЕТ СН'!$F$12+СВЦЭМ!$D$10+'СЕТ СН'!$F$6-'СЕТ СН'!$F$22</f>
        <v>2085.2325828600001</v>
      </c>
      <c r="H24" s="36">
        <f>SUMIFS(СВЦЭМ!$C$39:$C$782,СВЦЭМ!$A$39:$A$782,$A24,СВЦЭМ!$B$39:$B$782,H$11)+'СЕТ СН'!$F$12+СВЦЭМ!$D$10+'СЕТ СН'!$F$6-'СЕТ СН'!$F$22</f>
        <v>2046.0402544000003</v>
      </c>
      <c r="I24" s="36">
        <f>SUMIFS(СВЦЭМ!$C$39:$C$782,СВЦЭМ!$A$39:$A$782,$A24,СВЦЭМ!$B$39:$B$782,I$11)+'СЕТ СН'!$F$12+СВЦЭМ!$D$10+'СЕТ СН'!$F$6-'СЕТ СН'!$F$22</f>
        <v>1975.9710062100003</v>
      </c>
      <c r="J24" s="36">
        <f>SUMIFS(СВЦЭМ!$C$39:$C$782,СВЦЭМ!$A$39:$A$782,$A24,СВЦЭМ!$B$39:$B$782,J$11)+'СЕТ СН'!$F$12+СВЦЭМ!$D$10+'СЕТ СН'!$F$6-'СЕТ СН'!$F$22</f>
        <v>1947.20325701</v>
      </c>
      <c r="K24" s="36">
        <f>SUMIFS(СВЦЭМ!$C$39:$C$782,СВЦЭМ!$A$39:$A$782,$A24,СВЦЭМ!$B$39:$B$782,K$11)+'СЕТ СН'!$F$12+СВЦЭМ!$D$10+'СЕТ СН'!$F$6-'СЕТ СН'!$F$22</f>
        <v>1919.9155780599999</v>
      </c>
      <c r="L24" s="36">
        <f>SUMIFS(СВЦЭМ!$C$39:$C$782,СВЦЭМ!$A$39:$A$782,$A24,СВЦЭМ!$B$39:$B$782,L$11)+'СЕТ СН'!$F$12+СВЦЭМ!$D$10+'СЕТ СН'!$F$6-'СЕТ СН'!$F$22</f>
        <v>1938.8750459000003</v>
      </c>
      <c r="M24" s="36">
        <f>SUMIFS(СВЦЭМ!$C$39:$C$782,СВЦЭМ!$A$39:$A$782,$A24,СВЦЭМ!$B$39:$B$782,M$11)+'СЕТ СН'!$F$12+СВЦЭМ!$D$10+'СЕТ СН'!$F$6-'СЕТ СН'!$F$22</f>
        <v>1941.4802904600001</v>
      </c>
      <c r="N24" s="36">
        <f>SUMIFS(СВЦЭМ!$C$39:$C$782,СВЦЭМ!$A$39:$A$782,$A24,СВЦЭМ!$B$39:$B$782,N$11)+'СЕТ СН'!$F$12+СВЦЭМ!$D$10+'СЕТ СН'!$F$6-'СЕТ СН'!$F$22</f>
        <v>1959.7831131500002</v>
      </c>
      <c r="O24" s="36">
        <f>SUMIFS(СВЦЭМ!$C$39:$C$782,СВЦЭМ!$A$39:$A$782,$A24,СВЦЭМ!$B$39:$B$782,O$11)+'СЕТ СН'!$F$12+СВЦЭМ!$D$10+'СЕТ СН'!$F$6-'СЕТ СН'!$F$22</f>
        <v>1979.4916906600001</v>
      </c>
      <c r="P24" s="36">
        <f>SUMIFS(СВЦЭМ!$C$39:$C$782,СВЦЭМ!$A$39:$A$782,$A24,СВЦЭМ!$B$39:$B$782,P$11)+'СЕТ СН'!$F$12+СВЦЭМ!$D$10+'СЕТ СН'!$F$6-'СЕТ СН'!$F$22</f>
        <v>1992.4654499900003</v>
      </c>
      <c r="Q24" s="36">
        <f>SUMIFS(СВЦЭМ!$C$39:$C$782,СВЦЭМ!$A$39:$A$782,$A24,СВЦЭМ!$B$39:$B$782,Q$11)+'СЕТ СН'!$F$12+СВЦЭМ!$D$10+'СЕТ СН'!$F$6-'СЕТ СН'!$F$22</f>
        <v>2023.28091193</v>
      </c>
      <c r="R24" s="36">
        <f>SUMIFS(СВЦЭМ!$C$39:$C$782,СВЦЭМ!$A$39:$A$782,$A24,СВЦЭМ!$B$39:$B$782,R$11)+'СЕТ СН'!$F$12+СВЦЭМ!$D$10+'СЕТ СН'!$F$6-'СЕТ СН'!$F$22</f>
        <v>2024.7533044300003</v>
      </c>
      <c r="S24" s="36">
        <f>SUMIFS(СВЦЭМ!$C$39:$C$782,СВЦЭМ!$A$39:$A$782,$A24,СВЦЭМ!$B$39:$B$782,S$11)+'СЕТ СН'!$F$12+СВЦЭМ!$D$10+'СЕТ СН'!$F$6-'СЕТ СН'!$F$22</f>
        <v>1976.8037264899999</v>
      </c>
      <c r="T24" s="36">
        <f>SUMIFS(СВЦЭМ!$C$39:$C$782,СВЦЭМ!$A$39:$A$782,$A24,СВЦЭМ!$B$39:$B$782,T$11)+'СЕТ СН'!$F$12+СВЦЭМ!$D$10+'СЕТ СН'!$F$6-'СЕТ СН'!$F$22</f>
        <v>1883.98229421</v>
      </c>
      <c r="U24" s="36">
        <f>SUMIFS(СВЦЭМ!$C$39:$C$782,СВЦЭМ!$A$39:$A$782,$A24,СВЦЭМ!$B$39:$B$782,U$11)+'СЕТ СН'!$F$12+СВЦЭМ!$D$10+'СЕТ СН'!$F$6-'СЕТ СН'!$F$22</f>
        <v>1874.03542543</v>
      </c>
      <c r="V24" s="36">
        <f>SUMIFS(СВЦЭМ!$C$39:$C$782,СВЦЭМ!$A$39:$A$782,$A24,СВЦЭМ!$B$39:$B$782,V$11)+'СЕТ СН'!$F$12+СВЦЭМ!$D$10+'СЕТ СН'!$F$6-'СЕТ СН'!$F$22</f>
        <v>1904.30315668</v>
      </c>
      <c r="W24" s="36">
        <f>SUMIFS(СВЦЭМ!$C$39:$C$782,СВЦЭМ!$A$39:$A$782,$A24,СВЦЭМ!$B$39:$B$782,W$11)+'СЕТ СН'!$F$12+СВЦЭМ!$D$10+'СЕТ СН'!$F$6-'СЕТ СН'!$F$22</f>
        <v>1930.2360333199999</v>
      </c>
      <c r="X24" s="36">
        <f>SUMIFS(СВЦЭМ!$C$39:$C$782,СВЦЭМ!$A$39:$A$782,$A24,СВЦЭМ!$B$39:$B$782,X$11)+'СЕТ СН'!$F$12+СВЦЭМ!$D$10+'СЕТ СН'!$F$6-'СЕТ СН'!$F$22</f>
        <v>1970.4318485399999</v>
      </c>
      <c r="Y24" s="36">
        <f>SUMIFS(СВЦЭМ!$C$39:$C$782,СВЦЭМ!$A$39:$A$782,$A24,СВЦЭМ!$B$39:$B$782,Y$11)+'СЕТ СН'!$F$12+СВЦЭМ!$D$10+'СЕТ СН'!$F$6-'СЕТ СН'!$F$22</f>
        <v>2000.8399125800001</v>
      </c>
    </row>
    <row r="25" spans="1:25" ht="15.75" x14ac:dyDescent="0.2">
      <c r="A25" s="35">
        <f t="shared" si="0"/>
        <v>45244</v>
      </c>
      <c r="B25" s="36">
        <f>SUMIFS(СВЦЭМ!$C$39:$C$782,СВЦЭМ!$A$39:$A$782,$A25,СВЦЭМ!$B$39:$B$782,B$11)+'СЕТ СН'!$F$12+СВЦЭМ!$D$10+'СЕТ СН'!$F$6-'СЕТ СН'!$F$22</f>
        <v>2119.8874510000001</v>
      </c>
      <c r="C25" s="36">
        <f>SUMIFS(СВЦЭМ!$C$39:$C$782,СВЦЭМ!$A$39:$A$782,$A25,СВЦЭМ!$B$39:$B$782,C$11)+'СЕТ СН'!$F$12+СВЦЭМ!$D$10+'СЕТ СН'!$F$6-'СЕТ СН'!$F$22</f>
        <v>2144.3232778700003</v>
      </c>
      <c r="D25" s="36">
        <f>SUMIFS(СВЦЭМ!$C$39:$C$782,СВЦЭМ!$A$39:$A$782,$A25,СВЦЭМ!$B$39:$B$782,D$11)+'СЕТ СН'!$F$12+СВЦЭМ!$D$10+'СЕТ СН'!$F$6-'СЕТ СН'!$F$22</f>
        <v>2171.4900952600001</v>
      </c>
      <c r="E25" s="36">
        <f>SUMIFS(СВЦЭМ!$C$39:$C$782,СВЦЭМ!$A$39:$A$782,$A25,СВЦЭМ!$B$39:$B$782,E$11)+'СЕТ СН'!$F$12+СВЦЭМ!$D$10+'СЕТ СН'!$F$6-'СЕТ СН'!$F$22</f>
        <v>2139.9105215700001</v>
      </c>
      <c r="F25" s="36">
        <f>SUMIFS(СВЦЭМ!$C$39:$C$782,СВЦЭМ!$A$39:$A$782,$A25,СВЦЭМ!$B$39:$B$782,F$11)+'СЕТ СН'!$F$12+СВЦЭМ!$D$10+'СЕТ СН'!$F$6-'СЕТ СН'!$F$22</f>
        <v>2141.78417575</v>
      </c>
      <c r="G25" s="36">
        <f>SUMIFS(СВЦЭМ!$C$39:$C$782,СВЦЭМ!$A$39:$A$782,$A25,СВЦЭМ!$B$39:$B$782,G$11)+'СЕТ СН'!$F$12+СВЦЭМ!$D$10+'СЕТ СН'!$F$6-'СЕТ СН'!$F$22</f>
        <v>2148.3506305599999</v>
      </c>
      <c r="H25" s="36">
        <f>SUMIFS(СВЦЭМ!$C$39:$C$782,СВЦЭМ!$A$39:$A$782,$A25,СВЦЭМ!$B$39:$B$782,H$11)+'СЕТ СН'!$F$12+СВЦЭМ!$D$10+'СЕТ СН'!$F$6-'СЕТ СН'!$F$22</f>
        <v>2112.1811172100001</v>
      </c>
      <c r="I25" s="36">
        <f>SUMIFS(СВЦЭМ!$C$39:$C$782,СВЦЭМ!$A$39:$A$782,$A25,СВЦЭМ!$B$39:$B$782,I$11)+'СЕТ СН'!$F$12+СВЦЭМ!$D$10+'СЕТ СН'!$F$6-'СЕТ СН'!$F$22</f>
        <v>2089.0876548000001</v>
      </c>
      <c r="J25" s="36">
        <f>SUMIFS(СВЦЭМ!$C$39:$C$782,СВЦЭМ!$A$39:$A$782,$A25,СВЦЭМ!$B$39:$B$782,J$11)+'СЕТ СН'!$F$12+СВЦЭМ!$D$10+'СЕТ СН'!$F$6-'СЕТ СН'!$F$22</f>
        <v>2044.6757855599999</v>
      </c>
      <c r="K25" s="36">
        <f>SUMIFS(СВЦЭМ!$C$39:$C$782,СВЦЭМ!$A$39:$A$782,$A25,СВЦЭМ!$B$39:$B$782,K$11)+'СЕТ СН'!$F$12+СВЦЭМ!$D$10+'СЕТ СН'!$F$6-'СЕТ СН'!$F$22</f>
        <v>2000.2607790000002</v>
      </c>
      <c r="L25" s="36">
        <f>SUMIFS(СВЦЭМ!$C$39:$C$782,СВЦЭМ!$A$39:$A$782,$A25,СВЦЭМ!$B$39:$B$782,L$11)+'СЕТ СН'!$F$12+СВЦЭМ!$D$10+'СЕТ СН'!$F$6-'СЕТ СН'!$F$22</f>
        <v>1988.6730620500002</v>
      </c>
      <c r="M25" s="36">
        <f>SUMIFS(СВЦЭМ!$C$39:$C$782,СВЦЭМ!$A$39:$A$782,$A25,СВЦЭМ!$B$39:$B$782,M$11)+'СЕТ СН'!$F$12+СВЦЭМ!$D$10+'СЕТ СН'!$F$6-'СЕТ СН'!$F$22</f>
        <v>2007.5516301100001</v>
      </c>
      <c r="N25" s="36">
        <f>SUMIFS(СВЦЭМ!$C$39:$C$782,СВЦЭМ!$A$39:$A$782,$A25,СВЦЭМ!$B$39:$B$782,N$11)+'СЕТ СН'!$F$12+СВЦЭМ!$D$10+'СЕТ СН'!$F$6-'СЕТ СН'!$F$22</f>
        <v>2027.3260975100002</v>
      </c>
      <c r="O25" s="36">
        <f>SUMIFS(СВЦЭМ!$C$39:$C$782,СВЦЭМ!$A$39:$A$782,$A25,СВЦЭМ!$B$39:$B$782,O$11)+'СЕТ СН'!$F$12+СВЦЭМ!$D$10+'СЕТ СН'!$F$6-'СЕТ СН'!$F$22</f>
        <v>2044.06503226</v>
      </c>
      <c r="P25" s="36">
        <f>SUMIFS(СВЦЭМ!$C$39:$C$782,СВЦЭМ!$A$39:$A$782,$A25,СВЦЭМ!$B$39:$B$782,P$11)+'СЕТ СН'!$F$12+СВЦЭМ!$D$10+'СЕТ СН'!$F$6-'СЕТ СН'!$F$22</f>
        <v>2037.9064060999999</v>
      </c>
      <c r="Q25" s="36">
        <f>SUMIFS(СВЦЭМ!$C$39:$C$782,СВЦЭМ!$A$39:$A$782,$A25,СВЦЭМ!$B$39:$B$782,Q$11)+'СЕТ СН'!$F$12+СВЦЭМ!$D$10+'СЕТ СН'!$F$6-'СЕТ СН'!$F$22</f>
        <v>2040.5735811499999</v>
      </c>
      <c r="R25" s="36">
        <f>SUMIFS(СВЦЭМ!$C$39:$C$782,СВЦЭМ!$A$39:$A$782,$A25,СВЦЭМ!$B$39:$B$782,R$11)+'СЕТ СН'!$F$12+СВЦЭМ!$D$10+'СЕТ СН'!$F$6-'СЕТ СН'!$F$22</f>
        <v>2028.7622114200003</v>
      </c>
      <c r="S25" s="36">
        <f>SUMIFS(СВЦЭМ!$C$39:$C$782,СВЦЭМ!$A$39:$A$782,$A25,СВЦЭМ!$B$39:$B$782,S$11)+'СЕТ СН'!$F$12+СВЦЭМ!$D$10+'СЕТ СН'!$F$6-'СЕТ СН'!$F$22</f>
        <v>1987.9247358400003</v>
      </c>
      <c r="T25" s="36">
        <f>SUMIFS(СВЦЭМ!$C$39:$C$782,СВЦЭМ!$A$39:$A$782,$A25,СВЦЭМ!$B$39:$B$782,T$11)+'СЕТ СН'!$F$12+СВЦЭМ!$D$10+'СЕТ СН'!$F$6-'СЕТ СН'!$F$22</f>
        <v>1934.2128543200001</v>
      </c>
      <c r="U25" s="36">
        <f>SUMIFS(СВЦЭМ!$C$39:$C$782,СВЦЭМ!$A$39:$A$782,$A25,СВЦЭМ!$B$39:$B$782,U$11)+'СЕТ СН'!$F$12+СВЦЭМ!$D$10+'СЕТ СН'!$F$6-'СЕТ СН'!$F$22</f>
        <v>1926.2024904600003</v>
      </c>
      <c r="V25" s="36">
        <f>SUMIFS(СВЦЭМ!$C$39:$C$782,СВЦЭМ!$A$39:$A$782,$A25,СВЦЭМ!$B$39:$B$782,V$11)+'СЕТ СН'!$F$12+СВЦЭМ!$D$10+'СЕТ СН'!$F$6-'СЕТ СН'!$F$22</f>
        <v>1972.8241722600001</v>
      </c>
      <c r="W25" s="36">
        <f>SUMIFS(СВЦЭМ!$C$39:$C$782,СВЦЭМ!$A$39:$A$782,$A25,СВЦЭМ!$B$39:$B$782,W$11)+'СЕТ СН'!$F$12+СВЦЭМ!$D$10+'СЕТ СН'!$F$6-'СЕТ СН'!$F$22</f>
        <v>1981.4886511600002</v>
      </c>
      <c r="X25" s="36">
        <f>SUMIFS(СВЦЭМ!$C$39:$C$782,СВЦЭМ!$A$39:$A$782,$A25,СВЦЭМ!$B$39:$B$782,X$11)+'СЕТ СН'!$F$12+СВЦЭМ!$D$10+'СЕТ СН'!$F$6-'СЕТ СН'!$F$22</f>
        <v>2029.9108443099999</v>
      </c>
      <c r="Y25" s="36">
        <f>SUMIFS(СВЦЭМ!$C$39:$C$782,СВЦЭМ!$A$39:$A$782,$A25,СВЦЭМ!$B$39:$B$782,Y$11)+'СЕТ СН'!$F$12+СВЦЭМ!$D$10+'СЕТ СН'!$F$6-'СЕТ СН'!$F$22</f>
        <v>2078.78504944</v>
      </c>
    </row>
    <row r="26" spans="1:25" ht="15.75" x14ac:dyDescent="0.2">
      <c r="A26" s="35">
        <f t="shared" si="0"/>
        <v>45245</v>
      </c>
      <c r="B26" s="36">
        <f>SUMIFS(СВЦЭМ!$C$39:$C$782,СВЦЭМ!$A$39:$A$782,$A26,СВЦЭМ!$B$39:$B$782,B$11)+'СЕТ СН'!$F$12+СВЦЭМ!$D$10+'СЕТ СН'!$F$6-'СЕТ СН'!$F$22</f>
        <v>2179.24454969</v>
      </c>
      <c r="C26" s="36">
        <f>SUMIFS(СВЦЭМ!$C$39:$C$782,СВЦЭМ!$A$39:$A$782,$A26,СВЦЭМ!$B$39:$B$782,C$11)+'СЕТ СН'!$F$12+СВЦЭМ!$D$10+'СЕТ СН'!$F$6-'СЕТ СН'!$F$22</f>
        <v>2240.65382099</v>
      </c>
      <c r="D26" s="36">
        <f>SUMIFS(СВЦЭМ!$C$39:$C$782,СВЦЭМ!$A$39:$A$782,$A26,СВЦЭМ!$B$39:$B$782,D$11)+'СЕТ СН'!$F$12+СВЦЭМ!$D$10+'СЕТ СН'!$F$6-'СЕТ СН'!$F$22</f>
        <v>2255.9874406700001</v>
      </c>
      <c r="E26" s="36">
        <f>SUMIFS(СВЦЭМ!$C$39:$C$782,СВЦЭМ!$A$39:$A$782,$A26,СВЦЭМ!$B$39:$B$782,E$11)+'СЕТ СН'!$F$12+СВЦЭМ!$D$10+'СЕТ СН'!$F$6-'СЕТ СН'!$F$22</f>
        <v>2250.9063450599997</v>
      </c>
      <c r="F26" s="36">
        <f>SUMIFS(СВЦЭМ!$C$39:$C$782,СВЦЭМ!$A$39:$A$782,$A26,СВЦЭМ!$B$39:$B$782,F$11)+'СЕТ СН'!$F$12+СВЦЭМ!$D$10+'СЕТ СН'!$F$6-'СЕТ СН'!$F$22</f>
        <v>2243.0224804599998</v>
      </c>
      <c r="G26" s="36">
        <f>SUMIFS(СВЦЭМ!$C$39:$C$782,СВЦЭМ!$A$39:$A$782,$A26,СВЦЭМ!$B$39:$B$782,G$11)+'СЕТ СН'!$F$12+СВЦЭМ!$D$10+'СЕТ СН'!$F$6-'СЕТ СН'!$F$22</f>
        <v>2251.0693923899998</v>
      </c>
      <c r="H26" s="36">
        <f>SUMIFS(СВЦЭМ!$C$39:$C$782,СВЦЭМ!$A$39:$A$782,$A26,СВЦЭМ!$B$39:$B$782,H$11)+'СЕТ СН'!$F$12+СВЦЭМ!$D$10+'СЕТ СН'!$F$6-'СЕТ СН'!$F$22</f>
        <v>2208.4431228799999</v>
      </c>
      <c r="I26" s="36">
        <f>SUMIFS(СВЦЭМ!$C$39:$C$782,СВЦЭМ!$A$39:$A$782,$A26,СВЦЭМ!$B$39:$B$782,I$11)+'СЕТ СН'!$F$12+СВЦЭМ!$D$10+'СЕТ СН'!$F$6-'СЕТ СН'!$F$22</f>
        <v>2117.02391696</v>
      </c>
      <c r="J26" s="36">
        <f>SUMIFS(СВЦЭМ!$C$39:$C$782,СВЦЭМ!$A$39:$A$782,$A26,СВЦЭМ!$B$39:$B$782,J$11)+'СЕТ СН'!$F$12+СВЦЭМ!$D$10+'СЕТ СН'!$F$6-'СЕТ СН'!$F$22</f>
        <v>2066.4156442900003</v>
      </c>
      <c r="K26" s="36">
        <f>SUMIFS(СВЦЭМ!$C$39:$C$782,СВЦЭМ!$A$39:$A$782,$A26,СВЦЭМ!$B$39:$B$782,K$11)+'СЕТ СН'!$F$12+СВЦЭМ!$D$10+'СЕТ СН'!$F$6-'СЕТ СН'!$F$22</f>
        <v>2027.8339482700003</v>
      </c>
      <c r="L26" s="36">
        <f>SUMIFS(СВЦЭМ!$C$39:$C$782,СВЦЭМ!$A$39:$A$782,$A26,СВЦЭМ!$B$39:$B$782,L$11)+'СЕТ СН'!$F$12+СВЦЭМ!$D$10+'СЕТ СН'!$F$6-'СЕТ СН'!$F$22</f>
        <v>2015.0276774200001</v>
      </c>
      <c r="M26" s="36">
        <f>SUMIFS(СВЦЭМ!$C$39:$C$782,СВЦЭМ!$A$39:$A$782,$A26,СВЦЭМ!$B$39:$B$782,M$11)+'СЕТ СН'!$F$12+СВЦЭМ!$D$10+'СЕТ СН'!$F$6-'СЕТ СН'!$F$22</f>
        <v>2017.7744497399999</v>
      </c>
      <c r="N26" s="36">
        <f>SUMIFS(СВЦЭМ!$C$39:$C$782,СВЦЭМ!$A$39:$A$782,$A26,СВЦЭМ!$B$39:$B$782,N$11)+'СЕТ СН'!$F$12+СВЦЭМ!$D$10+'СЕТ СН'!$F$6-'СЕТ СН'!$F$22</f>
        <v>2036.1772477300001</v>
      </c>
      <c r="O26" s="36">
        <f>SUMIFS(СВЦЭМ!$C$39:$C$782,СВЦЭМ!$A$39:$A$782,$A26,СВЦЭМ!$B$39:$B$782,O$11)+'СЕТ СН'!$F$12+СВЦЭМ!$D$10+'СЕТ СН'!$F$6-'СЕТ СН'!$F$22</f>
        <v>2022.5274580700002</v>
      </c>
      <c r="P26" s="36">
        <f>SUMIFS(СВЦЭМ!$C$39:$C$782,СВЦЭМ!$A$39:$A$782,$A26,СВЦЭМ!$B$39:$B$782,P$11)+'СЕТ СН'!$F$12+СВЦЭМ!$D$10+'СЕТ СН'!$F$6-'СЕТ СН'!$F$22</f>
        <v>2016.6152156200001</v>
      </c>
      <c r="Q26" s="36">
        <f>SUMIFS(СВЦЭМ!$C$39:$C$782,СВЦЭМ!$A$39:$A$782,$A26,СВЦЭМ!$B$39:$B$782,Q$11)+'СЕТ СН'!$F$12+СВЦЭМ!$D$10+'СЕТ СН'!$F$6-'СЕТ СН'!$F$22</f>
        <v>2055.5507352</v>
      </c>
      <c r="R26" s="36">
        <f>SUMIFS(СВЦЭМ!$C$39:$C$782,СВЦЭМ!$A$39:$A$782,$A26,СВЦЭМ!$B$39:$B$782,R$11)+'СЕТ СН'!$F$12+СВЦЭМ!$D$10+'СЕТ СН'!$F$6-'СЕТ СН'!$F$22</f>
        <v>2084.73434473</v>
      </c>
      <c r="S26" s="36">
        <f>SUMIFS(СВЦЭМ!$C$39:$C$782,СВЦЭМ!$A$39:$A$782,$A26,СВЦЭМ!$B$39:$B$782,S$11)+'СЕТ СН'!$F$12+СВЦЭМ!$D$10+'СЕТ СН'!$F$6-'СЕТ СН'!$F$22</f>
        <v>2048.9964770900001</v>
      </c>
      <c r="T26" s="36">
        <f>SUMIFS(СВЦЭМ!$C$39:$C$782,СВЦЭМ!$A$39:$A$782,$A26,СВЦЭМ!$B$39:$B$782,T$11)+'СЕТ СН'!$F$12+СВЦЭМ!$D$10+'СЕТ СН'!$F$6-'СЕТ СН'!$F$22</f>
        <v>1965.9050529800002</v>
      </c>
      <c r="U26" s="36">
        <f>SUMIFS(СВЦЭМ!$C$39:$C$782,СВЦЭМ!$A$39:$A$782,$A26,СВЦЭМ!$B$39:$B$782,U$11)+'СЕТ СН'!$F$12+СВЦЭМ!$D$10+'СЕТ СН'!$F$6-'СЕТ СН'!$F$22</f>
        <v>1981.3558563500001</v>
      </c>
      <c r="V26" s="36">
        <f>SUMIFS(СВЦЭМ!$C$39:$C$782,СВЦЭМ!$A$39:$A$782,$A26,СВЦЭМ!$B$39:$B$782,V$11)+'СЕТ СН'!$F$12+СВЦЭМ!$D$10+'СЕТ СН'!$F$6-'СЕТ СН'!$F$22</f>
        <v>2009.4499437899999</v>
      </c>
      <c r="W26" s="36">
        <f>SUMIFS(СВЦЭМ!$C$39:$C$782,СВЦЭМ!$A$39:$A$782,$A26,СВЦЭМ!$B$39:$B$782,W$11)+'СЕТ СН'!$F$12+СВЦЭМ!$D$10+'СЕТ СН'!$F$6-'СЕТ СН'!$F$22</f>
        <v>2029.8310088000003</v>
      </c>
      <c r="X26" s="36">
        <f>SUMIFS(СВЦЭМ!$C$39:$C$782,СВЦЭМ!$A$39:$A$782,$A26,СВЦЭМ!$B$39:$B$782,X$11)+'СЕТ СН'!$F$12+СВЦЭМ!$D$10+'СЕТ СН'!$F$6-'СЕТ СН'!$F$22</f>
        <v>2076.1435109600002</v>
      </c>
      <c r="Y26" s="36">
        <f>SUMIFS(СВЦЭМ!$C$39:$C$782,СВЦЭМ!$A$39:$A$782,$A26,СВЦЭМ!$B$39:$B$782,Y$11)+'СЕТ СН'!$F$12+СВЦЭМ!$D$10+'СЕТ СН'!$F$6-'СЕТ СН'!$F$22</f>
        <v>2131.9830236100001</v>
      </c>
    </row>
    <row r="27" spans="1:25" ht="15.75" x14ac:dyDescent="0.2">
      <c r="A27" s="35">
        <f t="shared" si="0"/>
        <v>45246</v>
      </c>
      <c r="B27" s="36">
        <f>SUMIFS(СВЦЭМ!$C$39:$C$782,СВЦЭМ!$A$39:$A$782,$A27,СВЦЭМ!$B$39:$B$782,B$11)+'СЕТ СН'!$F$12+СВЦЭМ!$D$10+'СЕТ СН'!$F$6-'СЕТ СН'!$F$22</f>
        <v>2118.7725553700002</v>
      </c>
      <c r="C27" s="36">
        <f>SUMIFS(СВЦЭМ!$C$39:$C$782,СВЦЭМ!$A$39:$A$782,$A27,СВЦЭМ!$B$39:$B$782,C$11)+'СЕТ СН'!$F$12+СВЦЭМ!$D$10+'СЕТ СН'!$F$6-'СЕТ СН'!$F$22</f>
        <v>2153.5771175300001</v>
      </c>
      <c r="D27" s="36">
        <f>SUMIFS(СВЦЭМ!$C$39:$C$782,СВЦЭМ!$A$39:$A$782,$A27,СВЦЭМ!$B$39:$B$782,D$11)+'СЕТ СН'!$F$12+СВЦЭМ!$D$10+'СЕТ СН'!$F$6-'СЕТ СН'!$F$22</f>
        <v>2187.3335163700003</v>
      </c>
      <c r="E27" s="36">
        <f>SUMIFS(СВЦЭМ!$C$39:$C$782,СВЦЭМ!$A$39:$A$782,$A27,СВЦЭМ!$B$39:$B$782,E$11)+'СЕТ СН'!$F$12+СВЦЭМ!$D$10+'СЕТ СН'!$F$6-'СЕТ СН'!$F$22</f>
        <v>2181.5629957300002</v>
      </c>
      <c r="F27" s="36">
        <f>SUMIFS(СВЦЭМ!$C$39:$C$782,СВЦЭМ!$A$39:$A$782,$A27,СВЦЭМ!$B$39:$B$782,F$11)+'СЕТ СН'!$F$12+СВЦЭМ!$D$10+'СЕТ СН'!$F$6-'СЕТ СН'!$F$22</f>
        <v>2173.50082514</v>
      </c>
      <c r="G27" s="36">
        <f>SUMIFS(СВЦЭМ!$C$39:$C$782,СВЦЭМ!$A$39:$A$782,$A27,СВЦЭМ!$B$39:$B$782,G$11)+'СЕТ СН'!$F$12+СВЦЭМ!$D$10+'СЕТ СН'!$F$6-'СЕТ СН'!$F$22</f>
        <v>2167.8544292800002</v>
      </c>
      <c r="H27" s="36">
        <f>SUMIFS(СВЦЭМ!$C$39:$C$782,СВЦЭМ!$A$39:$A$782,$A27,СВЦЭМ!$B$39:$B$782,H$11)+'СЕТ СН'!$F$12+СВЦЭМ!$D$10+'СЕТ СН'!$F$6-'СЕТ СН'!$F$22</f>
        <v>2101.81873696</v>
      </c>
      <c r="I27" s="36">
        <f>SUMIFS(СВЦЭМ!$C$39:$C$782,СВЦЭМ!$A$39:$A$782,$A27,СВЦЭМ!$B$39:$B$782,I$11)+'СЕТ СН'!$F$12+СВЦЭМ!$D$10+'СЕТ СН'!$F$6-'СЕТ СН'!$F$22</f>
        <v>2058.59059695</v>
      </c>
      <c r="J27" s="36">
        <f>SUMIFS(СВЦЭМ!$C$39:$C$782,СВЦЭМ!$A$39:$A$782,$A27,СВЦЭМ!$B$39:$B$782,J$11)+'СЕТ СН'!$F$12+СВЦЭМ!$D$10+'СЕТ СН'!$F$6-'СЕТ СН'!$F$22</f>
        <v>2030.5036932000003</v>
      </c>
      <c r="K27" s="36">
        <f>SUMIFS(СВЦЭМ!$C$39:$C$782,СВЦЭМ!$A$39:$A$782,$A27,СВЦЭМ!$B$39:$B$782,K$11)+'СЕТ СН'!$F$12+СВЦЭМ!$D$10+'СЕТ СН'!$F$6-'СЕТ СН'!$F$22</f>
        <v>2028.4485323600002</v>
      </c>
      <c r="L27" s="36">
        <f>SUMIFS(СВЦЭМ!$C$39:$C$782,СВЦЭМ!$A$39:$A$782,$A27,СВЦЭМ!$B$39:$B$782,L$11)+'СЕТ СН'!$F$12+СВЦЭМ!$D$10+'СЕТ СН'!$F$6-'СЕТ СН'!$F$22</f>
        <v>2063.3917108400001</v>
      </c>
      <c r="M27" s="36">
        <f>SUMIFS(СВЦЭМ!$C$39:$C$782,СВЦЭМ!$A$39:$A$782,$A27,СВЦЭМ!$B$39:$B$782,M$11)+'СЕТ СН'!$F$12+СВЦЭМ!$D$10+'СЕТ СН'!$F$6-'СЕТ СН'!$F$22</f>
        <v>2071.9475266300001</v>
      </c>
      <c r="N27" s="36">
        <f>SUMIFS(СВЦЭМ!$C$39:$C$782,СВЦЭМ!$A$39:$A$782,$A27,СВЦЭМ!$B$39:$B$782,N$11)+'СЕТ СН'!$F$12+СВЦЭМ!$D$10+'СЕТ СН'!$F$6-'СЕТ СН'!$F$22</f>
        <v>2097.4774108400002</v>
      </c>
      <c r="O27" s="36">
        <f>SUMIFS(СВЦЭМ!$C$39:$C$782,СВЦЭМ!$A$39:$A$782,$A27,СВЦЭМ!$B$39:$B$782,O$11)+'СЕТ СН'!$F$12+СВЦЭМ!$D$10+'СЕТ СН'!$F$6-'СЕТ СН'!$F$22</f>
        <v>2092.5679799</v>
      </c>
      <c r="P27" s="36">
        <f>SUMIFS(СВЦЭМ!$C$39:$C$782,СВЦЭМ!$A$39:$A$782,$A27,СВЦЭМ!$B$39:$B$782,P$11)+'СЕТ СН'!$F$12+СВЦЭМ!$D$10+'СЕТ СН'!$F$6-'СЕТ СН'!$F$22</f>
        <v>2074.0375382800003</v>
      </c>
      <c r="Q27" s="36">
        <f>SUMIFS(СВЦЭМ!$C$39:$C$782,СВЦЭМ!$A$39:$A$782,$A27,СВЦЭМ!$B$39:$B$782,Q$11)+'СЕТ СН'!$F$12+СВЦЭМ!$D$10+'СЕТ СН'!$F$6-'СЕТ СН'!$F$22</f>
        <v>2076.1952198900003</v>
      </c>
      <c r="R27" s="36">
        <f>SUMIFS(СВЦЭМ!$C$39:$C$782,СВЦЭМ!$A$39:$A$782,$A27,СВЦЭМ!$B$39:$B$782,R$11)+'СЕТ СН'!$F$12+СВЦЭМ!$D$10+'СЕТ СН'!$F$6-'СЕТ СН'!$F$22</f>
        <v>2125.1151198299999</v>
      </c>
      <c r="S27" s="36">
        <f>SUMIFS(СВЦЭМ!$C$39:$C$782,СВЦЭМ!$A$39:$A$782,$A27,СВЦЭМ!$B$39:$B$782,S$11)+'СЕТ СН'!$F$12+СВЦЭМ!$D$10+'СЕТ СН'!$F$6-'СЕТ СН'!$F$22</f>
        <v>2083.1629165300001</v>
      </c>
      <c r="T27" s="36">
        <f>SUMIFS(СВЦЭМ!$C$39:$C$782,СВЦЭМ!$A$39:$A$782,$A27,СВЦЭМ!$B$39:$B$782,T$11)+'СЕТ СН'!$F$12+СВЦЭМ!$D$10+'СЕТ СН'!$F$6-'СЕТ СН'!$F$22</f>
        <v>1981.7466605700001</v>
      </c>
      <c r="U27" s="36">
        <f>SUMIFS(СВЦЭМ!$C$39:$C$782,СВЦЭМ!$A$39:$A$782,$A27,СВЦЭМ!$B$39:$B$782,U$11)+'СЕТ СН'!$F$12+СВЦЭМ!$D$10+'СЕТ СН'!$F$6-'СЕТ СН'!$F$22</f>
        <v>1983.1392593400001</v>
      </c>
      <c r="V27" s="36">
        <f>SUMIFS(СВЦЭМ!$C$39:$C$782,СВЦЭМ!$A$39:$A$782,$A27,СВЦЭМ!$B$39:$B$782,V$11)+'СЕТ СН'!$F$12+СВЦЭМ!$D$10+'СЕТ СН'!$F$6-'СЕТ СН'!$F$22</f>
        <v>2011.32541984</v>
      </c>
      <c r="W27" s="36">
        <f>SUMIFS(СВЦЭМ!$C$39:$C$782,СВЦЭМ!$A$39:$A$782,$A27,СВЦЭМ!$B$39:$B$782,W$11)+'СЕТ СН'!$F$12+СВЦЭМ!$D$10+'СЕТ СН'!$F$6-'СЕТ СН'!$F$22</f>
        <v>2035.1597825500003</v>
      </c>
      <c r="X27" s="36">
        <f>SUMIFS(СВЦЭМ!$C$39:$C$782,СВЦЭМ!$A$39:$A$782,$A27,СВЦЭМ!$B$39:$B$782,X$11)+'СЕТ СН'!$F$12+СВЦЭМ!$D$10+'СЕТ СН'!$F$6-'СЕТ СН'!$F$22</f>
        <v>2068.63527436</v>
      </c>
      <c r="Y27" s="36">
        <f>SUMIFS(СВЦЭМ!$C$39:$C$782,СВЦЭМ!$A$39:$A$782,$A27,СВЦЭМ!$B$39:$B$782,Y$11)+'СЕТ СН'!$F$12+СВЦЭМ!$D$10+'СЕТ СН'!$F$6-'СЕТ СН'!$F$22</f>
        <v>2118.7197825200001</v>
      </c>
    </row>
    <row r="28" spans="1:25" ht="15.75" x14ac:dyDescent="0.2">
      <c r="A28" s="35">
        <f t="shared" si="0"/>
        <v>45247</v>
      </c>
      <c r="B28" s="36">
        <f>SUMIFS(СВЦЭМ!$C$39:$C$782,СВЦЭМ!$A$39:$A$782,$A28,СВЦЭМ!$B$39:$B$782,B$11)+'СЕТ СН'!$F$12+СВЦЭМ!$D$10+'СЕТ СН'!$F$6-'СЕТ СН'!$F$22</f>
        <v>2152.27704859</v>
      </c>
      <c r="C28" s="36">
        <f>SUMIFS(СВЦЭМ!$C$39:$C$782,СВЦЭМ!$A$39:$A$782,$A28,СВЦЭМ!$B$39:$B$782,C$11)+'СЕТ СН'!$F$12+СВЦЭМ!$D$10+'СЕТ СН'!$F$6-'СЕТ СН'!$F$22</f>
        <v>2203.3235867399999</v>
      </c>
      <c r="D28" s="36">
        <f>SUMIFS(СВЦЭМ!$C$39:$C$782,СВЦЭМ!$A$39:$A$782,$A28,СВЦЭМ!$B$39:$B$782,D$11)+'СЕТ СН'!$F$12+СВЦЭМ!$D$10+'СЕТ СН'!$F$6-'СЕТ СН'!$F$22</f>
        <v>2219.3014129000003</v>
      </c>
      <c r="E28" s="36">
        <f>SUMIFS(СВЦЭМ!$C$39:$C$782,СВЦЭМ!$A$39:$A$782,$A28,СВЦЭМ!$B$39:$B$782,E$11)+'СЕТ СН'!$F$12+СВЦЭМ!$D$10+'СЕТ СН'!$F$6-'СЕТ СН'!$F$22</f>
        <v>2218.3604759499999</v>
      </c>
      <c r="F28" s="36">
        <f>SUMIFS(СВЦЭМ!$C$39:$C$782,СВЦЭМ!$A$39:$A$782,$A28,СВЦЭМ!$B$39:$B$782,F$11)+'СЕТ СН'!$F$12+СВЦЭМ!$D$10+'СЕТ СН'!$F$6-'СЕТ СН'!$F$22</f>
        <v>2208.8033624</v>
      </c>
      <c r="G28" s="36">
        <f>SUMIFS(СВЦЭМ!$C$39:$C$782,СВЦЭМ!$A$39:$A$782,$A28,СВЦЭМ!$B$39:$B$782,G$11)+'СЕТ СН'!$F$12+СВЦЭМ!$D$10+'СЕТ СН'!$F$6-'СЕТ СН'!$F$22</f>
        <v>2209.0236168300003</v>
      </c>
      <c r="H28" s="36">
        <f>SUMIFS(СВЦЭМ!$C$39:$C$782,СВЦЭМ!$A$39:$A$782,$A28,СВЦЭМ!$B$39:$B$782,H$11)+'СЕТ СН'!$F$12+СВЦЭМ!$D$10+'СЕТ СН'!$F$6-'СЕТ СН'!$F$22</f>
        <v>2155.5458282899999</v>
      </c>
      <c r="I28" s="36">
        <f>SUMIFS(СВЦЭМ!$C$39:$C$782,СВЦЭМ!$A$39:$A$782,$A28,СВЦЭМ!$B$39:$B$782,I$11)+'СЕТ СН'!$F$12+СВЦЭМ!$D$10+'СЕТ СН'!$F$6-'СЕТ СН'!$F$22</f>
        <v>2067.99788115</v>
      </c>
      <c r="J28" s="36">
        <f>SUMIFS(СВЦЭМ!$C$39:$C$782,СВЦЭМ!$A$39:$A$782,$A28,СВЦЭМ!$B$39:$B$782,J$11)+'СЕТ СН'!$F$12+СВЦЭМ!$D$10+'СЕТ СН'!$F$6-'СЕТ СН'!$F$22</f>
        <v>1974.1071199000003</v>
      </c>
      <c r="K28" s="36">
        <f>SUMIFS(СВЦЭМ!$C$39:$C$782,СВЦЭМ!$A$39:$A$782,$A28,СВЦЭМ!$B$39:$B$782,K$11)+'СЕТ СН'!$F$12+СВЦЭМ!$D$10+'СЕТ СН'!$F$6-'СЕТ СН'!$F$22</f>
        <v>1983.05389754</v>
      </c>
      <c r="L28" s="36">
        <f>SUMIFS(СВЦЭМ!$C$39:$C$782,СВЦЭМ!$A$39:$A$782,$A28,СВЦЭМ!$B$39:$B$782,L$11)+'СЕТ СН'!$F$12+СВЦЭМ!$D$10+'СЕТ СН'!$F$6-'СЕТ СН'!$F$22</f>
        <v>1982.6265562600001</v>
      </c>
      <c r="M28" s="36">
        <f>SUMIFS(СВЦЭМ!$C$39:$C$782,СВЦЭМ!$A$39:$A$782,$A28,СВЦЭМ!$B$39:$B$782,M$11)+'СЕТ СН'!$F$12+СВЦЭМ!$D$10+'СЕТ СН'!$F$6-'СЕТ СН'!$F$22</f>
        <v>2004.8336966900001</v>
      </c>
      <c r="N28" s="36">
        <f>SUMIFS(СВЦЭМ!$C$39:$C$782,СВЦЭМ!$A$39:$A$782,$A28,СВЦЭМ!$B$39:$B$782,N$11)+'СЕТ СН'!$F$12+СВЦЭМ!$D$10+'СЕТ СН'!$F$6-'СЕТ СН'!$F$22</f>
        <v>2024.5323703700001</v>
      </c>
      <c r="O28" s="36">
        <f>SUMIFS(СВЦЭМ!$C$39:$C$782,СВЦЭМ!$A$39:$A$782,$A28,СВЦЭМ!$B$39:$B$782,O$11)+'СЕТ СН'!$F$12+СВЦЭМ!$D$10+'СЕТ СН'!$F$6-'СЕТ СН'!$F$22</f>
        <v>2064.20083071</v>
      </c>
      <c r="P28" s="36">
        <f>SUMIFS(СВЦЭМ!$C$39:$C$782,СВЦЭМ!$A$39:$A$782,$A28,СВЦЭМ!$B$39:$B$782,P$11)+'СЕТ СН'!$F$12+СВЦЭМ!$D$10+'СЕТ СН'!$F$6-'СЕТ СН'!$F$22</f>
        <v>2125.7209370400001</v>
      </c>
      <c r="Q28" s="36">
        <f>SUMIFS(СВЦЭМ!$C$39:$C$782,СВЦЭМ!$A$39:$A$782,$A28,СВЦЭМ!$B$39:$B$782,Q$11)+'СЕТ СН'!$F$12+СВЦЭМ!$D$10+'СЕТ СН'!$F$6-'СЕТ СН'!$F$22</f>
        <v>2106.1483182500001</v>
      </c>
      <c r="R28" s="36">
        <f>SUMIFS(СВЦЭМ!$C$39:$C$782,СВЦЭМ!$A$39:$A$782,$A28,СВЦЭМ!$B$39:$B$782,R$11)+'СЕТ СН'!$F$12+СВЦЭМ!$D$10+'СЕТ СН'!$F$6-'СЕТ СН'!$F$22</f>
        <v>2113.8257241700003</v>
      </c>
      <c r="S28" s="36">
        <f>SUMIFS(СВЦЭМ!$C$39:$C$782,СВЦЭМ!$A$39:$A$782,$A28,СВЦЭМ!$B$39:$B$782,S$11)+'СЕТ СН'!$F$12+СВЦЭМ!$D$10+'СЕТ СН'!$F$6-'СЕТ СН'!$F$22</f>
        <v>2064.9869593100002</v>
      </c>
      <c r="T28" s="36">
        <f>SUMIFS(СВЦЭМ!$C$39:$C$782,СВЦЭМ!$A$39:$A$782,$A28,СВЦЭМ!$B$39:$B$782,T$11)+'СЕТ СН'!$F$12+СВЦЭМ!$D$10+'СЕТ СН'!$F$6-'СЕТ СН'!$F$22</f>
        <v>1997.5991848399999</v>
      </c>
      <c r="U28" s="36">
        <f>SUMIFS(СВЦЭМ!$C$39:$C$782,СВЦЭМ!$A$39:$A$782,$A28,СВЦЭМ!$B$39:$B$782,U$11)+'СЕТ СН'!$F$12+СВЦЭМ!$D$10+'СЕТ СН'!$F$6-'СЕТ СН'!$F$22</f>
        <v>1982.8089312500001</v>
      </c>
      <c r="V28" s="36">
        <f>SUMIFS(СВЦЭМ!$C$39:$C$782,СВЦЭМ!$A$39:$A$782,$A28,СВЦЭМ!$B$39:$B$782,V$11)+'СЕТ СН'!$F$12+СВЦЭМ!$D$10+'СЕТ СН'!$F$6-'СЕТ СН'!$F$22</f>
        <v>2050.7995097799999</v>
      </c>
      <c r="W28" s="36">
        <f>SUMIFS(СВЦЭМ!$C$39:$C$782,СВЦЭМ!$A$39:$A$782,$A28,СВЦЭМ!$B$39:$B$782,W$11)+'СЕТ СН'!$F$12+СВЦЭМ!$D$10+'СЕТ СН'!$F$6-'СЕТ СН'!$F$22</f>
        <v>2060.8272223100003</v>
      </c>
      <c r="X28" s="36">
        <f>SUMIFS(СВЦЭМ!$C$39:$C$782,СВЦЭМ!$A$39:$A$782,$A28,СВЦЭМ!$B$39:$B$782,X$11)+'СЕТ СН'!$F$12+СВЦЭМ!$D$10+'СЕТ СН'!$F$6-'СЕТ СН'!$F$22</f>
        <v>2069.0612937800001</v>
      </c>
      <c r="Y28" s="36">
        <f>SUMIFS(СВЦЭМ!$C$39:$C$782,СВЦЭМ!$A$39:$A$782,$A28,СВЦЭМ!$B$39:$B$782,Y$11)+'СЕТ СН'!$F$12+СВЦЭМ!$D$10+'СЕТ СН'!$F$6-'СЕТ СН'!$F$22</f>
        <v>2160.2854326199999</v>
      </c>
    </row>
    <row r="29" spans="1:25" ht="15.75" x14ac:dyDescent="0.2">
      <c r="A29" s="35">
        <f t="shared" si="0"/>
        <v>45248</v>
      </c>
      <c r="B29" s="36">
        <f>SUMIFS(СВЦЭМ!$C$39:$C$782,СВЦЭМ!$A$39:$A$782,$A29,СВЦЭМ!$B$39:$B$782,B$11)+'СЕТ СН'!$F$12+СВЦЭМ!$D$10+'СЕТ СН'!$F$6-'СЕТ СН'!$F$22</f>
        <v>2157.34610385</v>
      </c>
      <c r="C29" s="36">
        <f>SUMIFS(СВЦЭМ!$C$39:$C$782,СВЦЭМ!$A$39:$A$782,$A29,СВЦЭМ!$B$39:$B$782,C$11)+'СЕТ СН'!$F$12+СВЦЭМ!$D$10+'СЕТ СН'!$F$6-'СЕТ СН'!$F$22</f>
        <v>2138.1527926700001</v>
      </c>
      <c r="D29" s="36">
        <f>SUMIFS(СВЦЭМ!$C$39:$C$782,СВЦЭМ!$A$39:$A$782,$A29,СВЦЭМ!$B$39:$B$782,D$11)+'СЕТ СН'!$F$12+СВЦЭМ!$D$10+'СЕТ СН'!$F$6-'СЕТ СН'!$F$22</f>
        <v>2163.1958736000001</v>
      </c>
      <c r="E29" s="36">
        <f>SUMIFS(СВЦЭМ!$C$39:$C$782,СВЦЭМ!$A$39:$A$782,$A29,СВЦЭМ!$B$39:$B$782,E$11)+'СЕТ СН'!$F$12+СВЦЭМ!$D$10+'СЕТ СН'!$F$6-'СЕТ СН'!$F$22</f>
        <v>2174.5421723300001</v>
      </c>
      <c r="F29" s="36">
        <f>SUMIFS(СВЦЭМ!$C$39:$C$782,СВЦЭМ!$A$39:$A$782,$A29,СВЦЭМ!$B$39:$B$782,F$11)+'СЕТ СН'!$F$12+СВЦЭМ!$D$10+'СЕТ СН'!$F$6-'СЕТ СН'!$F$22</f>
        <v>2178.5355325099999</v>
      </c>
      <c r="G29" s="36">
        <f>SUMIFS(СВЦЭМ!$C$39:$C$782,СВЦЭМ!$A$39:$A$782,$A29,СВЦЭМ!$B$39:$B$782,G$11)+'СЕТ СН'!$F$12+СВЦЭМ!$D$10+'СЕТ СН'!$F$6-'СЕТ СН'!$F$22</f>
        <v>2158.1954831200001</v>
      </c>
      <c r="H29" s="36">
        <f>SUMIFS(СВЦЭМ!$C$39:$C$782,СВЦЭМ!$A$39:$A$782,$A29,СВЦЭМ!$B$39:$B$782,H$11)+'СЕТ СН'!$F$12+СВЦЭМ!$D$10+'СЕТ СН'!$F$6-'СЕТ СН'!$F$22</f>
        <v>2148.4784158100001</v>
      </c>
      <c r="I29" s="36">
        <f>SUMIFS(СВЦЭМ!$C$39:$C$782,СВЦЭМ!$A$39:$A$782,$A29,СВЦЭМ!$B$39:$B$782,I$11)+'СЕТ СН'!$F$12+СВЦЭМ!$D$10+'СЕТ СН'!$F$6-'СЕТ СН'!$F$22</f>
        <v>2183.9702048200002</v>
      </c>
      <c r="J29" s="36">
        <f>SUMIFS(СВЦЭМ!$C$39:$C$782,СВЦЭМ!$A$39:$A$782,$A29,СВЦЭМ!$B$39:$B$782,J$11)+'СЕТ СН'!$F$12+СВЦЭМ!$D$10+'СЕТ СН'!$F$6-'СЕТ СН'!$F$22</f>
        <v>2153.51184896</v>
      </c>
      <c r="K29" s="36">
        <f>SUMIFS(СВЦЭМ!$C$39:$C$782,СВЦЭМ!$A$39:$A$782,$A29,СВЦЭМ!$B$39:$B$782,K$11)+'СЕТ СН'!$F$12+СВЦЭМ!$D$10+'СЕТ СН'!$F$6-'СЕТ СН'!$F$22</f>
        <v>2088.6116590300003</v>
      </c>
      <c r="L29" s="36">
        <f>SUMIFS(СВЦЭМ!$C$39:$C$782,СВЦЭМ!$A$39:$A$782,$A29,СВЦЭМ!$B$39:$B$782,L$11)+'СЕТ СН'!$F$12+СВЦЭМ!$D$10+'СЕТ СН'!$F$6-'СЕТ СН'!$F$22</f>
        <v>2066.77756451</v>
      </c>
      <c r="M29" s="36">
        <f>SUMIFS(СВЦЭМ!$C$39:$C$782,СВЦЭМ!$A$39:$A$782,$A29,СВЦЭМ!$B$39:$B$782,M$11)+'СЕТ СН'!$F$12+СВЦЭМ!$D$10+'СЕТ СН'!$F$6-'СЕТ СН'!$F$22</f>
        <v>2068.5547542700001</v>
      </c>
      <c r="N29" s="36">
        <f>SUMIFS(СВЦЭМ!$C$39:$C$782,СВЦЭМ!$A$39:$A$782,$A29,СВЦЭМ!$B$39:$B$782,N$11)+'СЕТ СН'!$F$12+СВЦЭМ!$D$10+'СЕТ СН'!$F$6-'СЕТ СН'!$F$22</f>
        <v>2053.0168451499999</v>
      </c>
      <c r="O29" s="36">
        <f>SUMIFS(СВЦЭМ!$C$39:$C$782,СВЦЭМ!$A$39:$A$782,$A29,СВЦЭМ!$B$39:$B$782,O$11)+'СЕТ СН'!$F$12+СВЦЭМ!$D$10+'СЕТ СН'!$F$6-'СЕТ СН'!$F$22</f>
        <v>2070.4485941000003</v>
      </c>
      <c r="P29" s="36">
        <f>SUMIFS(СВЦЭМ!$C$39:$C$782,СВЦЭМ!$A$39:$A$782,$A29,СВЦЭМ!$B$39:$B$782,P$11)+'СЕТ СН'!$F$12+СВЦЭМ!$D$10+'СЕТ СН'!$F$6-'СЕТ СН'!$F$22</f>
        <v>2115.1525926700001</v>
      </c>
      <c r="Q29" s="36">
        <f>SUMIFS(СВЦЭМ!$C$39:$C$782,СВЦЭМ!$A$39:$A$782,$A29,СВЦЭМ!$B$39:$B$782,Q$11)+'СЕТ СН'!$F$12+СВЦЭМ!$D$10+'СЕТ СН'!$F$6-'СЕТ СН'!$F$22</f>
        <v>2116.5541518</v>
      </c>
      <c r="R29" s="36">
        <f>SUMIFS(СВЦЭМ!$C$39:$C$782,СВЦЭМ!$A$39:$A$782,$A29,СВЦЭМ!$B$39:$B$782,R$11)+'СЕТ СН'!$F$12+СВЦЭМ!$D$10+'СЕТ СН'!$F$6-'СЕТ СН'!$F$22</f>
        <v>2125.1113713300001</v>
      </c>
      <c r="S29" s="36">
        <f>SUMIFS(СВЦЭМ!$C$39:$C$782,СВЦЭМ!$A$39:$A$782,$A29,СВЦЭМ!$B$39:$B$782,S$11)+'СЕТ СН'!$F$12+СВЦЭМ!$D$10+'СЕТ СН'!$F$6-'СЕТ СН'!$F$22</f>
        <v>2099.26445921</v>
      </c>
      <c r="T29" s="36">
        <f>SUMIFS(СВЦЭМ!$C$39:$C$782,СВЦЭМ!$A$39:$A$782,$A29,СВЦЭМ!$B$39:$B$782,T$11)+'СЕТ СН'!$F$12+СВЦЭМ!$D$10+'СЕТ СН'!$F$6-'СЕТ СН'!$F$22</f>
        <v>2042.81511292</v>
      </c>
      <c r="U29" s="36">
        <f>SUMIFS(СВЦЭМ!$C$39:$C$782,СВЦЭМ!$A$39:$A$782,$A29,СВЦЭМ!$B$39:$B$782,U$11)+'СЕТ СН'!$F$12+СВЦЭМ!$D$10+'СЕТ СН'!$F$6-'СЕТ СН'!$F$22</f>
        <v>2047.6997831100002</v>
      </c>
      <c r="V29" s="36">
        <f>SUMIFS(СВЦЭМ!$C$39:$C$782,СВЦЭМ!$A$39:$A$782,$A29,СВЦЭМ!$B$39:$B$782,V$11)+'СЕТ СН'!$F$12+СВЦЭМ!$D$10+'СЕТ СН'!$F$6-'СЕТ СН'!$F$22</f>
        <v>2075.5903319500003</v>
      </c>
      <c r="W29" s="36">
        <f>SUMIFS(СВЦЭМ!$C$39:$C$782,СВЦЭМ!$A$39:$A$782,$A29,СВЦЭМ!$B$39:$B$782,W$11)+'СЕТ СН'!$F$12+СВЦЭМ!$D$10+'СЕТ СН'!$F$6-'СЕТ СН'!$F$22</f>
        <v>2098.1024329100001</v>
      </c>
      <c r="X29" s="36">
        <f>SUMIFS(СВЦЭМ!$C$39:$C$782,СВЦЭМ!$A$39:$A$782,$A29,СВЦЭМ!$B$39:$B$782,X$11)+'СЕТ СН'!$F$12+СВЦЭМ!$D$10+'СЕТ СН'!$F$6-'СЕТ СН'!$F$22</f>
        <v>2133.5476888100002</v>
      </c>
      <c r="Y29" s="36">
        <f>SUMIFS(СВЦЭМ!$C$39:$C$782,СВЦЭМ!$A$39:$A$782,$A29,СВЦЭМ!$B$39:$B$782,Y$11)+'СЕТ СН'!$F$12+СВЦЭМ!$D$10+'СЕТ СН'!$F$6-'СЕТ СН'!$F$22</f>
        <v>2186.8073231200001</v>
      </c>
    </row>
    <row r="30" spans="1:25" ht="15.75" x14ac:dyDescent="0.2">
      <c r="A30" s="35">
        <f t="shared" si="0"/>
        <v>45249</v>
      </c>
      <c r="B30" s="36">
        <f>SUMIFS(СВЦЭМ!$C$39:$C$782,СВЦЭМ!$A$39:$A$782,$A30,СВЦЭМ!$B$39:$B$782,B$11)+'СЕТ СН'!$F$12+СВЦЭМ!$D$10+'СЕТ СН'!$F$6-'СЕТ СН'!$F$22</f>
        <v>2213.9148507200002</v>
      </c>
      <c r="C30" s="36">
        <f>SUMIFS(СВЦЭМ!$C$39:$C$782,СВЦЭМ!$A$39:$A$782,$A30,СВЦЭМ!$B$39:$B$782,C$11)+'СЕТ СН'!$F$12+СВЦЭМ!$D$10+'СЕТ СН'!$F$6-'СЕТ СН'!$F$22</f>
        <v>2222.39982267</v>
      </c>
      <c r="D30" s="36">
        <f>SUMIFS(СВЦЭМ!$C$39:$C$782,СВЦЭМ!$A$39:$A$782,$A30,СВЦЭМ!$B$39:$B$782,D$11)+'СЕТ СН'!$F$12+СВЦЭМ!$D$10+'СЕТ СН'!$F$6-'СЕТ СН'!$F$22</f>
        <v>2262.0214090499994</v>
      </c>
      <c r="E30" s="36">
        <f>SUMIFS(СВЦЭМ!$C$39:$C$782,СВЦЭМ!$A$39:$A$782,$A30,СВЦЭМ!$B$39:$B$782,E$11)+'СЕТ СН'!$F$12+СВЦЭМ!$D$10+'СЕТ СН'!$F$6-'СЕТ СН'!$F$22</f>
        <v>2272.3187292899997</v>
      </c>
      <c r="F30" s="36">
        <f>SUMIFS(СВЦЭМ!$C$39:$C$782,СВЦЭМ!$A$39:$A$782,$A30,СВЦЭМ!$B$39:$B$782,F$11)+'СЕТ СН'!$F$12+СВЦЭМ!$D$10+'СЕТ СН'!$F$6-'СЕТ СН'!$F$22</f>
        <v>2263.3797325599999</v>
      </c>
      <c r="G30" s="36">
        <f>SUMIFS(СВЦЭМ!$C$39:$C$782,СВЦЭМ!$A$39:$A$782,$A30,СВЦЭМ!$B$39:$B$782,G$11)+'СЕТ СН'!$F$12+СВЦЭМ!$D$10+'СЕТ СН'!$F$6-'СЕТ СН'!$F$22</f>
        <v>2269.1749857199998</v>
      </c>
      <c r="H30" s="36">
        <f>SUMIFS(СВЦЭМ!$C$39:$C$782,СВЦЭМ!$A$39:$A$782,$A30,СВЦЭМ!$B$39:$B$782,H$11)+'СЕТ СН'!$F$12+СВЦЭМ!$D$10+'СЕТ СН'!$F$6-'СЕТ СН'!$F$22</f>
        <v>2258.7705443599998</v>
      </c>
      <c r="I30" s="36">
        <f>SUMIFS(СВЦЭМ!$C$39:$C$782,СВЦЭМ!$A$39:$A$782,$A30,СВЦЭМ!$B$39:$B$782,I$11)+'СЕТ СН'!$F$12+СВЦЭМ!$D$10+'СЕТ СН'!$F$6-'СЕТ СН'!$F$22</f>
        <v>2249.6120304899996</v>
      </c>
      <c r="J30" s="36">
        <f>SUMIFS(СВЦЭМ!$C$39:$C$782,СВЦЭМ!$A$39:$A$782,$A30,СВЦЭМ!$B$39:$B$782,J$11)+'СЕТ СН'!$F$12+СВЦЭМ!$D$10+'СЕТ СН'!$F$6-'СЕТ СН'!$F$22</f>
        <v>2235.3049163199998</v>
      </c>
      <c r="K30" s="36">
        <f>SUMIFS(СВЦЭМ!$C$39:$C$782,СВЦЭМ!$A$39:$A$782,$A30,СВЦЭМ!$B$39:$B$782,K$11)+'СЕТ СН'!$F$12+СВЦЭМ!$D$10+'СЕТ СН'!$F$6-'СЕТ СН'!$F$22</f>
        <v>2187.9996531000002</v>
      </c>
      <c r="L30" s="36">
        <f>SUMIFS(СВЦЭМ!$C$39:$C$782,СВЦЭМ!$A$39:$A$782,$A30,СВЦЭМ!$B$39:$B$782,L$11)+'СЕТ СН'!$F$12+СВЦЭМ!$D$10+'СЕТ СН'!$F$6-'СЕТ СН'!$F$22</f>
        <v>2145.13158935</v>
      </c>
      <c r="M30" s="36">
        <f>SUMIFS(СВЦЭМ!$C$39:$C$782,СВЦЭМ!$A$39:$A$782,$A30,СВЦЭМ!$B$39:$B$782,M$11)+'СЕТ СН'!$F$12+СВЦЭМ!$D$10+'СЕТ СН'!$F$6-'СЕТ СН'!$F$22</f>
        <v>2136.84397842</v>
      </c>
      <c r="N30" s="36">
        <f>SUMIFS(СВЦЭМ!$C$39:$C$782,СВЦЭМ!$A$39:$A$782,$A30,СВЦЭМ!$B$39:$B$782,N$11)+'СЕТ СН'!$F$12+СВЦЭМ!$D$10+'СЕТ СН'!$F$6-'СЕТ СН'!$F$22</f>
        <v>2151.3343047100002</v>
      </c>
      <c r="O30" s="36">
        <f>SUMIFS(СВЦЭМ!$C$39:$C$782,СВЦЭМ!$A$39:$A$782,$A30,СВЦЭМ!$B$39:$B$782,O$11)+'СЕТ СН'!$F$12+СВЦЭМ!$D$10+'СЕТ СН'!$F$6-'СЕТ СН'!$F$22</f>
        <v>2190.8760234400002</v>
      </c>
      <c r="P30" s="36">
        <f>SUMIFS(СВЦЭМ!$C$39:$C$782,СВЦЭМ!$A$39:$A$782,$A30,СВЦЭМ!$B$39:$B$782,P$11)+'СЕТ СН'!$F$12+СВЦЭМ!$D$10+'СЕТ СН'!$F$6-'СЕТ СН'!$F$22</f>
        <v>2193.29147285</v>
      </c>
      <c r="Q30" s="36">
        <f>SUMIFS(СВЦЭМ!$C$39:$C$782,СВЦЭМ!$A$39:$A$782,$A30,СВЦЭМ!$B$39:$B$782,Q$11)+'СЕТ СН'!$F$12+СВЦЭМ!$D$10+'СЕТ СН'!$F$6-'СЕТ СН'!$F$22</f>
        <v>2205.3497098000003</v>
      </c>
      <c r="R30" s="36">
        <f>SUMIFS(СВЦЭМ!$C$39:$C$782,СВЦЭМ!$A$39:$A$782,$A30,СВЦЭМ!$B$39:$B$782,R$11)+'СЕТ СН'!$F$12+СВЦЭМ!$D$10+'СЕТ СН'!$F$6-'СЕТ СН'!$F$22</f>
        <v>2188.6236983399999</v>
      </c>
      <c r="S30" s="36">
        <f>SUMIFS(СВЦЭМ!$C$39:$C$782,СВЦЭМ!$A$39:$A$782,$A30,СВЦЭМ!$B$39:$B$782,S$11)+'СЕТ СН'!$F$12+СВЦЭМ!$D$10+'СЕТ СН'!$F$6-'СЕТ СН'!$F$22</f>
        <v>2167.2413422100003</v>
      </c>
      <c r="T30" s="36">
        <f>SUMIFS(СВЦЭМ!$C$39:$C$782,СВЦЭМ!$A$39:$A$782,$A30,СВЦЭМ!$B$39:$B$782,T$11)+'СЕТ СН'!$F$12+СВЦЭМ!$D$10+'СЕТ СН'!$F$6-'СЕТ СН'!$F$22</f>
        <v>2111.9400092800001</v>
      </c>
      <c r="U30" s="36">
        <f>SUMIFS(СВЦЭМ!$C$39:$C$782,СВЦЭМ!$A$39:$A$782,$A30,СВЦЭМ!$B$39:$B$782,U$11)+'СЕТ СН'!$F$12+СВЦЭМ!$D$10+'СЕТ СН'!$F$6-'СЕТ СН'!$F$22</f>
        <v>2114.0088714500002</v>
      </c>
      <c r="V30" s="36">
        <f>SUMIFS(СВЦЭМ!$C$39:$C$782,СВЦЭМ!$A$39:$A$782,$A30,СВЦЭМ!$B$39:$B$782,V$11)+'СЕТ СН'!$F$12+СВЦЭМ!$D$10+'СЕТ СН'!$F$6-'СЕТ СН'!$F$22</f>
        <v>2146.08992743</v>
      </c>
      <c r="W30" s="36">
        <f>SUMIFS(СВЦЭМ!$C$39:$C$782,СВЦЭМ!$A$39:$A$782,$A30,СВЦЭМ!$B$39:$B$782,W$11)+'СЕТ СН'!$F$12+СВЦЭМ!$D$10+'СЕТ СН'!$F$6-'СЕТ СН'!$F$22</f>
        <v>2164.0100387299999</v>
      </c>
      <c r="X30" s="36">
        <f>SUMIFS(СВЦЭМ!$C$39:$C$782,СВЦЭМ!$A$39:$A$782,$A30,СВЦЭМ!$B$39:$B$782,X$11)+'СЕТ СН'!$F$12+СВЦЭМ!$D$10+'СЕТ СН'!$F$6-'СЕТ СН'!$F$22</f>
        <v>2208.65366623</v>
      </c>
      <c r="Y30" s="36">
        <f>SUMIFS(СВЦЭМ!$C$39:$C$782,СВЦЭМ!$A$39:$A$782,$A30,СВЦЭМ!$B$39:$B$782,Y$11)+'СЕТ СН'!$F$12+СВЦЭМ!$D$10+'СЕТ СН'!$F$6-'СЕТ СН'!$F$22</f>
        <v>2253.8435793399995</v>
      </c>
    </row>
    <row r="31" spans="1:25" ht="15.75" x14ac:dyDescent="0.2">
      <c r="A31" s="35">
        <f t="shared" si="0"/>
        <v>45250</v>
      </c>
      <c r="B31" s="36">
        <f>SUMIFS(СВЦЭМ!$C$39:$C$782,СВЦЭМ!$A$39:$A$782,$A31,СВЦЭМ!$B$39:$B$782,B$11)+'СЕТ СН'!$F$12+СВЦЭМ!$D$10+'СЕТ СН'!$F$6-'СЕТ СН'!$F$22</f>
        <v>2195.7039458500003</v>
      </c>
      <c r="C31" s="36">
        <f>SUMIFS(СВЦЭМ!$C$39:$C$782,СВЦЭМ!$A$39:$A$782,$A31,СВЦЭМ!$B$39:$B$782,C$11)+'СЕТ СН'!$F$12+СВЦЭМ!$D$10+'СЕТ СН'!$F$6-'СЕТ СН'!$F$22</f>
        <v>2238.7565756699996</v>
      </c>
      <c r="D31" s="36">
        <f>SUMIFS(СВЦЭМ!$C$39:$C$782,СВЦЭМ!$A$39:$A$782,$A31,СВЦЭМ!$B$39:$B$782,D$11)+'СЕТ СН'!$F$12+СВЦЭМ!$D$10+'СЕТ СН'!$F$6-'СЕТ СН'!$F$22</f>
        <v>2301.6404486899996</v>
      </c>
      <c r="E31" s="36">
        <f>SUMIFS(СВЦЭМ!$C$39:$C$782,СВЦЭМ!$A$39:$A$782,$A31,СВЦЭМ!$B$39:$B$782,E$11)+'СЕТ СН'!$F$12+СВЦЭМ!$D$10+'СЕТ СН'!$F$6-'СЕТ СН'!$F$22</f>
        <v>2281.4835093299998</v>
      </c>
      <c r="F31" s="36">
        <f>SUMIFS(СВЦЭМ!$C$39:$C$782,СВЦЭМ!$A$39:$A$782,$A31,СВЦЭМ!$B$39:$B$782,F$11)+'СЕТ СН'!$F$12+СВЦЭМ!$D$10+'СЕТ СН'!$F$6-'СЕТ СН'!$F$22</f>
        <v>2274.6772008099997</v>
      </c>
      <c r="G31" s="36">
        <f>SUMIFS(СВЦЭМ!$C$39:$C$782,СВЦЭМ!$A$39:$A$782,$A31,СВЦЭМ!$B$39:$B$782,G$11)+'СЕТ СН'!$F$12+СВЦЭМ!$D$10+'СЕТ СН'!$F$6-'СЕТ СН'!$F$22</f>
        <v>2278.5409024199998</v>
      </c>
      <c r="H31" s="36">
        <f>SUMIFS(СВЦЭМ!$C$39:$C$782,СВЦЭМ!$A$39:$A$782,$A31,СВЦЭМ!$B$39:$B$782,H$11)+'СЕТ СН'!$F$12+СВЦЭМ!$D$10+'СЕТ СН'!$F$6-'СЕТ СН'!$F$22</f>
        <v>2230.8927471900001</v>
      </c>
      <c r="I31" s="36">
        <f>SUMIFS(СВЦЭМ!$C$39:$C$782,СВЦЭМ!$A$39:$A$782,$A31,СВЦЭМ!$B$39:$B$782,I$11)+'СЕТ СН'!$F$12+СВЦЭМ!$D$10+'СЕТ СН'!$F$6-'СЕТ СН'!$F$22</f>
        <v>2184.49853519</v>
      </c>
      <c r="J31" s="36">
        <f>SUMIFS(СВЦЭМ!$C$39:$C$782,СВЦЭМ!$A$39:$A$782,$A31,СВЦЭМ!$B$39:$B$782,J$11)+'СЕТ СН'!$F$12+СВЦЭМ!$D$10+'СЕТ СН'!$F$6-'СЕТ СН'!$F$22</f>
        <v>2164.26375151</v>
      </c>
      <c r="K31" s="36">
        <f>SUMIFS(СВЦЭМ!$C$39:$C$782,СВЦЭМ!$A$39:$A$782,$A31,СВЦЭМ!$B$39:$B$782,K$11)+'СЕТ СН'!$F$12+СВЦЭМ!$D$10+'СЕТ СН'!$F$6-'СЕТ СН'!$F$22</f>
        <v>2111.8072963499999</v>
      </c>
      <c r="L31" s="36">
        <f>SUMIFS(СВЦЭМ!$C$39:$C$782,СВЦЭМ!$A$39:$A$782,$A31,СВЦЭМ!$B$39:$B$782,L$11)+'СЕТ СН'!$F$12+СВЦЭМ!$D$10+'СЕТ СН'!$F$6-'СЕТ СН'!$F$22</f>
        <v>2144.2369664500002</v>
      </c>
      <c r="M31" s="36">
        <f>SUMIFS(СВЦЭМ!$C$39:$C$782,СВЦЭМ!$A$39:$A$782,$A31,СВЦЭМ!$B$39:$B$782,M$11)+'СЕТ СН'!$F$12+СВЦЭМ!$D$10+'СЕТ СН'!$F$6-'СЕТ СН'!$F$22</f>
        <v>2164.8582978200002</v>
      </c>
      <c r="N31" s="36">
        <f>SUMIFS(СВЦЭМ!$C$39:$C$782,СВЦЭМ!$A$39:$A$782,$A31,СВЦЭМ!$B$39:$B$782,N$11)+'СЕТ СН'!$F$12+СВЦЭМ!$D$10+'СЕТ СН'!$F$6-'СЕТ СН'!$F$22</f>
        <v>2176.10774928</v>
      </c>
      <c r="O31" s="36">
        <f>SUMIFS(СВЦЭМ!$C$39:$C$782,СВЦЭМ!$A$39:$A$782,$A31,СВЦЭМ!$B$39:$B$782,O$11)+'СЕТ СН'!$F$12+СВЦЭМ!$D$10+'СЕТ СН'!$F$6-'СЕТ СН'!$F$22</f>
        <v>2199.2136883000003</v>
      </c>
      <c r="P31" s="36">
        <f>SUMIFS(СВЦЭМ!$C$39:$C$782,СВЦЭМ!$A$39:$A$782,$A31,СВЦЭМ!$B$39:$B$782,P$11)+'СЕТ СН'!$F$12+СВЦЭМ!$D$10+'СЕТ СН'!$F$6-'СЕТ СН'!$F$22</f>
        <v>2213.8516937700001</v>
      </c>
      <c r="Q31" s="36">
        <f>SUMIFS(СВЦЭМ!$C$39:$C$782,СВЦЭМ!$A$39:$A$782,$A31,СВЦЭМ!$B$39:$B$782,Q$11)+'СЕТ СН'!$F$12+СВЦЭМ!$D$10+'СЕТ СН'!$F$6-'СЕТ СН'!$F$22</f>
        <v>2211.9192513400003</v>
      </c>
      <c r="R31" s="36">
        <f>SUMIFS(СВЦЭМ!$C$39:$C$782,СВЦЭМ!$A$39:$A$782,$A31,СВЦЭМ!$B$39:$B$782,R$11)+'СЕТ СН'!$F$12+СВЦЭМ!$D$10+'СЕТ СН'!$F$6-'СЕТ СН'!$F$22</f>
        <v>2203.7942232700002</v>
      </c>
      <c r="S31" s="36">
        <f>SUMIFS(СВЦЭМ!$C$39:$C$782,СВЦЭМ!$A$39:$A$782,$A31,СВЦЭМ!$B$39:$B$782,S$11)+'СЕТ СН'!$F$12+СВЦЭМ!$D$10+'СЕТ СН'!$F$6-'СЕТ СН'!$F$22</f>
        <v>2168.2921360300002</v>
      </c>
      <c r="T31" s="36">
        <f>SUMIFS(СВЦЭМ!$C$39:$C$782,СВЦЭМ!$A$39:$A$782,$A31,СВЦЭМ!$B$39:$B$782,T$11)+'СЕТ СН'!$F$12+СВЦЭМ!$D$10+'СЕТ СН'!$F$6-'СЕТ СН'!$F$22</f>
        <v>2083.8231919899999</v>
      </c>
      <c r="U31" s="36">
        <f>SUMIFS(СВЦЭМ!$C$39:$C$782,СВЦЭМ!$A$39:$A$782,$A31,СВЦЭМ!$B$39:$B$782,U$11)+'СЕТ СН'!$F$12+СВЦЭМ!$D$10+'СЕТ СН'!$F$6-'СЕТ СН'!$F$22</f>
        <v>2093.01551406</v>
      </c>
      <c r="V31" s="36">
        <f>SUMIFS(СВЦЭМ!$C$39:$C$782,СВЦЭМ!$A$39:$A$782,$A31,СВЦЭМ!$B$39:$B$782,V$11)+'СЕТ СН'!$F$12+СВЦЭМ!$D$10+'СЕТ СН'!$F$6-'СЕТ СН'!$F$22</f>
        <v>2120.1933267899999</v>
      </c>
      <c r="W31" s="36">
        <f>SUMIFS(СВЦЭМ!$C$39:$C$782,СВЦЭМ!$A$39:$A$782,$A31,СВЦЭМ!$B$39:$B$782,W$11)+'СЕТ СН'!$F$12+СВЦЭМ!$D$10+'СЕТ СН'!$F$6-'СЕТ СН'!$F$22</f>
        <v>2135.82359172</v>
      </c>
      <c r="X31" s="36">
        <f>SUMIFS(СВЦЭМ!$C$39:$C$782,СВЦЭМ!$A$39:$A$782,$A31,СВЦЭМ!$B$39:$B$782,X$11)+'СЕТ СН'!$F$12+СВЦЭМ!$D$10+'СЕТ СН'!$F$6-'СЕТ СН'!$F$22</f>
        <v>2164.5335138300002</v>
      </c>
      <c r="Y31" s="36">
        <f>SUMIFS(СВЦЭМ!$C$39:$C$782,СВЦЭМ!$A$39:$A$782,$A31,СВЦЭМ!$B$39:$B$782,Y$11)+'СЕТ СН'!$F$12+СВЦЭМ!$D$10+'СЕТ СН'!$F$6-'СЕТ СН'!$F$22</f>
        <v>2210.5308369700001</v>
      </c>
    </row>
    <row r="32" spans="1:25" ht="15.75" x14ac:dyDescent="0.2">
      <c r="A32" s="35">
        <f t="shared" si="0"/>
        <v>45251</v>
      </c>
      <c r="B32" s="36">
        <f>SUMIFS(СВЦЭМ!$C$39:$C$782,СВЦЭМ!$A$39:$A$782,$A32,СВЦЭМ!$B$39:$B$782,B$11)+'СЕТ СН'!$F$12+СВЦЭМ!$D$10+'СЕТ СН'!$F$6-'СЕТ СН'!$F$22</f>
        <v>2171.7718901400003</v>
      </c>
      <c r="C32" s="36">
        <f>SUMIFS(СВЦЭМ!$C$39:$C$782,СВЦЭМ!$A$39:$A$782,$A32,СВЦЭМ!$B$39:$B$782,C$11)+'СЕТ СН'!$F$12+СВЦЭМ!$D$10+'СЕТ СН'!$F$6-'СЕТ СН'!$F$22</f>
        <v>2210.65855741</v>
      </c>
      <c r="D32" s="36">
        <f>SUMIFS(СВЦЭМ!$C$39:$C$782,СВЦЭМ!$A$39:$A$782,$A32,СВЦЭМ!$B$39:$B$782,D$11)+'СЕТ СН'!$F$12+СВЦЭМ!$D$10+'СЕТ СН'!$F$6-'СЕТ СН'!$F$22</f>
        <v>2242.1248017799999</v>
      </c>
      <c r="E32" s="36">
        <f>SUMIFS(СВЦЭМ!$C$39:$C$782,СВЦЭМ!$A$39:$A$782,$A32,СВЦЭМ!$B$39:$B$782,E$11)+'СЕТ СН'!$F$12+СВЦЭМ!$D$10+'СЕТ СН'!$F$6-'СЕТ СН'!$F$22</f>
        <v>2224.0947735100003</v>
      </c>
      <c r="F32" s="36">
        <f>SUMIFS(СВЦЭМ!$C$39:$C$782,СВЦЭМ!$A$39:$A$782,$A32,СВЦЭМ!$B$39:$B$782,F$11)+'СЕТ СН'!$F$12+СВЦЭМ!$D$10+'СЕТ СН'!$F$6-'СЕТ СН'!$F$22</f>
        <v>2202.54017449</v>
      </c>
      <c r="G32" s="36">
        <f>SUMIFS(СВЦЭМ!$C$39:$C$782,СВЦЭМ!$A$39:$A$782,$A32,СВЦЭМ!$B$39:$B$782,G$11)+'СЕТ СН'!$F$12+СВЦЭМ!$D$10+'СЕТ СН'!$F$6-'СЕТ СН'!$F$22</f>
        <v>2195.9685228500002</v>
      </c>
      <c r="H32" s="36">
        <f>SUMIFS(СВЦЭМ!$C$39:$C$782,СВЦЭМ!$A$39:$A$782,$A32,СВЦЭМ!$B$39:$B$782,H$11)+'СЕТ СН'!$F$12+СВЦЭМ!$D$10+'СЕТ СН'!$F$6-'СЕТ СН'!$F$22</f>
        <v>2188.64461041</v>
      </c>
      <c r="I32" s="36">
        <f>SUMIFS(СВЦЭМ!$C$39:$C$782,СВЦЭМ!$A$39:$A$782,$A32,СВЦЭМ!$B$39:$B$782,I$11)+'СЕТ СН'!$F$12+СВЦЭМ!$D$10+'СЕТ СН'!$F$6-'СЕТ СН'!$F$22</f>
        <v>2175.4738420200001</v>
      </c>
      <c r="J32" s="36">
        <f>SUMIFS(СВЦЭМ!$C$39:$C$782,СВЦЭМ!$A$39:$A$782,$A32,СВЦЭМ!$B$39:$B$782,J$11)+'СЕТ СН'!$F$12+СВЦЭМ!$D$10+'СЕТ СН'!$F$6-'СЕТ СН'!$F$22</f>
        <v>2125.9205529000001</v>
      </c>
      <c r="K32" s="36">
        <f>SUMIFS(СВЦЭМ!$C$39:$C$782,СВЦЭМ!$A$39:$A$782,$A32,СВЦЭМ!$B$39:$B$782,K$11)+'СЕТ СН'!$F$12+СВЦЭМ!$D$10+'СЕТ СН'!$F$6-'СЕТ СН'!$F$22</f>
        <v>2130.4290471200002</v>
      </c>
      <c r="L32" s="36">
        <f>SUMIFS(СВЦЭМ!$C$39:$C$782,СВЦЭМ!$A$39:$A$782,$A32,СВЦЭМ!$B$39:$B$782,L$11)+'СЕТ СН'!$F$12+СВЦЭМ!$D$10+'СЕТ СН'!$F$6-'СЕТ СН'!$F$22</f>
        <v>2177.8033554900003</v>
      </c>
      <c r="M32" s="36">
        <f>SUMIFS(СВЦЭМ!$C$39:$C$782,СВЦЭМ!$A$39:$A$782,$A32,СВЦЭМ!$B$39:$B$782,M$11)+'СЕТ СН'!$F$12+СВЦЭМ!$D$10+'СЕТ СН'!$F$6-'СЕТ СН'!$F$22</f>
        <v>2206.80605668</v>
      </c>
      <c r="N32" s="36">
        <f>SUMIFS(СВЦЭМ!$C$39:$C$782,СВЦЭМ!$A$39:$A$782,$A32,СВЦЭМ!$B$39:$B$782,N$11)+'СЕТ СН'!$F$12+СВЦЭМ!$D$10+'СЕТ СН'!$F$6-'СЕТ СН'!$F$22</f>
        <v>2186.9284228000001</v>
      </c>
      <c r="O32" s="36">
        <f>SUMIFS(СВЦЭМ!$C$39:$C$782,СВЦЭМ!$A$39:$A$782,$A32,СВЦЭМ!$B$39:$B$782,O$11)+'СЕТ СН'!$F$12+СВЦЭМ!$D$10+'СЕТ СН'!$F$6-'СЕТ СН'!$F$22</f>
        <v>2168.2829686099999</v>
      </c>
      <c r="P32" s="36">
        <f>SUMIFS(СВЦЭМ!$C$39:$C$782,СВЦЭМ!$A$39:$A$782,$A32,СВЦЭМ!$B$39:$B$782,P$11)+'СЕТ СН'!$F$12+СВЦЭМ!$D$10+'СЕТ СН'!$F$6-'СЕТ СН'!$F$22</f>
        <v>2174.6136768400002</v>
      </c>
      <c r="Q32" s="36">
        <f>SUMIFS(СВЦЭМ!$C$39:$C$782,СВЦЭМ!$A$39:$A$782,$A32,СВЦЭМ!$B$39:$B$782,Q$11)+'СЕТ СН'!$F$12+СВЦЭМ!$D$10+'СЕТ СН'!$F$6-'СЕТ СН'!$F$22</f>
        <v>2173.0028134100003</v>
      </c>
      <c r="R32" s="36">
        <f>SUMIFS(СВЦЭМ!$C$39:$C$782,СВЦЭМ!$A$39:$A$782,$A32,СВЦЭМ!$B$39:$B$782,R$11)+'СЕТ СН'!$F$12+СВЦЭМ!$D$10+'СЕТ СН'!$F$6-'СЕТ СН'!$F$22</f>
        <v>2169.4067586300002</v>
      </c>
      <c r="S32" s="36">
        <f>SUMIFS(СВЦЭМ!$C$39:$C$782,СВЦЭМ!$A$39:$A$782,$A32,СВЦЭМ!$B$39:$B$782,S$11)+'СЕТ СН'!$F$12+СВЦЭМ!$D$10+'СЕТ СН'!$F$6-'СЕТ СН'!$F$22</f>
        <v>2152.59104759</v>
      </c>
      <c r="T32" s="36">
        <f>SUMIFS(СВЦЭМ!$C$39:$C$782,СВЦЭМ!$A$39:$A$782,$A32,СВЦЭМ!$B$39:$B$782,T$11)+'СЕТ СН'!$F$12+СВЦЭМ!$D$10+'СЕТ СН'!$F$6-'СЕТ СН'!$F$22</f>
        <v>2097.8621617700001</v>
      </c>
      <c r="U32" s="36">
        <f>SUMIFS(СВЦЭМ!$C$39:$C$782,СВЦЭМ!$A$39:$A$782,$A32,СВЦЭМ!$B$39:$B$782,U$11)+'СЕТ СН'!$F$12+СВЦЭМ!$D$10+'СЕТ СН'!$F$6-'СЕТ СН'!$F$22</f>
        <v>2075.04468683</v>
      </c>
      <c r="V32" s="36">
        <f>SUMIFS(СВЦЭМ!$C$39:$C$782,СВЦЭМ!$A$39:$A$782,$A32,СВЦЭМ!$B$39:$B$782,V$11)+'СЕТ СН'!$F$12+СВЦЭМ!$D$10+'СЕТ СН'!$F$6-'СЕТ СН'!$F$22</f>
        <v>2082.6080663800003</v>
      </c>
      <c r="W32" s="36">
        <f>SUMIFS(СВЦЭМ!$C$39:$C$782,СВЦЭМ!$A$39:$A$782,$A32,СВЦЭМ!$B$39:$B$782,W$11)+'СЕТ СН'!$F$12+СВЦЭМ!$D$10+'СЕТ СН'!$F$6-'СЕТ СН'!$F$22</f>
        <v>2094.5875574900001</v>
      </c>
      <c r="X32" s="36">
        <f>SUMIFS(СВЦЭМ!$C$39:$C$782,СВЦЭМ!$A$39:$A$782,$A32,СВЦЭМ!$B$39:$B$782,X$11)+'СЕТ СН'!$F$12+СВЦЭМ!$D$10+'СЕТ СН'!$F$6-'СЕТ СН'!$F$22</f>
        <v>2124.3697421300003</v>
      </c>
      <c r="Y32" s="36">
        <f>SUMIFS(СВЦЭМ!$C$39:$C$782,СВЦЭМ!$A$39:$A$782,$A32,СВЦЭМ!$B$39:$B$782,Y$11)+'СЕТ СН'!$F$12+СВЦЭМ!$D$10+'СЕТ СН'!$F$6-'СЕТ СН'!$F$22</f>
        <v>2151.0293989800002</v>
      </c>
    </row>
    <row r="33" spans="1:25" ht="15.75" x14ac:dyDescent="0.2">
      <c r="A33" s="35">
        <f t="shared" si="0"/>
        <v>45252</v>
      </c>
      <c r="B33" s="36">
        <f>SUMIFS(СВЦЭМ!$C$39:$C$782,СВЦЭМ!$A$39:$A$782,$A33,СВЦЭМ!$B$39:$B$782,B$11)+'СЕТ СН'!$F$12+СВЦЭМ!$D$10+'СЕТ СН'!$F$6-'СЕТ СН'!$F$22</f>
        <v>2061.78575821</v>
      </c>
      <c r="C33" s="36">
        <f>SUMIFS(СВЦЭМ!$C$39:$C$782,СВЦЭМ!$A$39:$A$782,$A33,СВЦЭМ!$B$39:$B$782,C$11)+'СЕТ СН'!$F$12+СВЦЭМ!$D$10+'СЕТ СН'!$F$6-'СЕТ СН'!$F$22</f>
        <v>2109.5148781299999</v>
      </c>
      <c r="D33" s="36">
        <f>SUMIFS(СВЦЭМ!$C$39:$C$782,СВЦЭМ!$A$39:$A$782,$A33,СВЦЭМ!$B$39:$B$782,D$11)+'СЕТ СН'!$F$12+СВЦЭМ!$D$10+'СЕТ СН'!$F$6-'СЕТ СН'!$F$22</f>
        <v>2165.5359647999999</v>
      </c>
      <c r="E33" s="36">
        <f>SUMIFS(СВЦЭМ!$C$39:$C$782,СВЦЭМ!$A$39:$A$782,$A33,СВЦЭМ!$B$39:$B$782,E$11)+'СЕТ СН'!$F$12+СВЦЭМ!$D$10+'СЕТ СН'!$F$6-'СЕТ СН'!$F$22</f>
        <v>2169.5310749600003</v>
      </c>
      <c r="F33" s="36">
        <f>SUMIFS(СВЦЭМ!$C$39:$C$782,СВЦЭМ!$A$39:$A$782,$A33,СВЦЭМ!$B$39:$B$782,F$11)+'СЕТ СН'!$F$12+СВЦЭМ!$D$10+'СЕТ СН'!$F$6-'СЕТ СН'!$F$22</f>
        <v>2156.47172421</v>
      </c>
      <c r="G33" s="36">
        <f>SUMIFS(СВЦЭМ!$C$39:$C$782,СВЦЭМ!$A$39:$A$782,$A33,СВЦЭМ!$B$39:$B$782,G$11)+'СЕТ СН'!$F$12+СВЦЭМ!$D$10+'СЕТ СН'!$F$6-'СЕТ СН'!$F$22</f>
        <v>2147.1730171200002</v>
      </c>
      <c r="H33" s="36">
        <f>SUMIFS(СВЦЭМ!$C$39:$C$782,СВЦЭМ!$A$39:$A$782,$A33,СВЦЭМ!$B$39:$B$782,H$11)+'СЕТ СН'!$F$12+СВЦЭМ!$D$10+'СЕТ СН'!$F$6-'СЕТ СН'!$F$22</f>
        <v>2107.55433081</v>
      </c>
      <c r="I33" s="36">
        <f>SUMIFS(СВЦЭМ!$C$39:$C$782,СВЦЭМ!$A$39:$A$782,$A33,СВЦЭМ!$B$39:$B$782,I$11)+'СЕТ СН'!$F$12+СВЦЭМ!$D$10+'СЕТ СН'!$F$6-'СЕТ СН'!$F$22</f>
        <v>2037.7245960300002</v>
      </c>
      <c r="J33" s="36">
        <f>SUMIFS(СВЦЭМ!$C$39:$C$782,СВЦЭМ!$A$39:$A$782,$A33,СВЦЭМ!$B$39:$B$782,J$11)+'СЕТ СН'!$F$12+СВЦЭМ!$D$10+'СЕТ СН'!$F$6-'СЕТ СН'!$F$22</f>
        <v>2004.9447927199999</v>
      </c>
      <c r="K33" s="36">
        <f>SUMIFS(СВЦЭМ!$C$39:$C$782,СВЦЭМ!$A$39:$A$782,$A33,СВЦЭМ!$B$39:$B$782,K$11)+'СЕТ СН'!$F$12+СВЦЭМ!$D$10+'СЕТ СН'!$F$6-'СЕТ СН'!$F$22</f>
        <v>2020.49862441</v>
      </c>
      <c r="L33" s="36">
        <f>SUMIFS(СВЦЭМ!$C$39:$C$782,СВЦЭМ!$A$39:$A$782,$A33,СВЦЭМ!$B$39:$B$782,L$11)+'СЕТ СН'!$F$12+СВЦЭМ!$D$10+'СЕТ СН'!$F$6-'СЕТ СН'!$F$22</f>
        <v>2038.8233835300002</v>
      </c>
      <c r="M33" s="36">
        <f>SUMIFS(СВЦЭМ!$C$39:$C$782,СВЦЭМ!$A$39:$A$782,$A33,СВЦЭМ!$B$39:$B$782,M$11)+'СЕТ СН'!$F$12+СВЦЭМ!$D$10+'СЕТ СН'!$F$6-'СЕТ СН'!$F$22</f>
        <v>2120.1433115200002</v>
      </c>
      <c r="N33" s="36">
        <f>SUMIFS(СВЦЭМ!$C$39:$C$782,СВЦЭМ!$A$39:$A$782,$A33,СВЦЭМ!$B$39:$B$782,N$11)+'СЕТ СН'!$F$12+СВЦЭМ!$D$10+'СЕТ СН'!$F$6-'СЕТ СН'!$F$22</f>
        <v>2131.2641413199999</v>
      </c>
      <c r="O33" s="36">
        <f>SUMIFS(СВЦЭМ!$C$39:$C$782,СВЦЭМ!$A$39:$A$782,$A33,СВЦЭМ!$B$39:$B$782,O$11)+'СЕТ СН'!$F$12+СВЦЭМ!$D$10+'СЕТ СН'!$F$6-'СЕТ СН'!$F$22</f>
        <v>2144.38459367</v>
      </c>
      <c r="P33" s="36">
        <f>SUMIFS(СВЦЭМ!$C$39:$C$782,СВЦЭМ!$A$39:$A$782,$A33,СВЦЭМ!$B$39:$B$782,P$11)+'СЕТ СН'!$F$12+СВЦЭМ!$D$10+'СЕТ СН'!$F$6-'СЕТ СН'!$F$22</f>
        <v>2160.9831742199999</v>
      </c>
      <c r="Q33" s="36">
        <f>SUMIFS(СВЦЭМ!$C$39:$C$782,СВЦЭМ!$A$39:$A$782,$A33,СВЦЭМ!$B$39:$B$782,Q$11)+'СЕТ СН'!$F$12+СВЦЭМ!$D$10+'СЕТ СН'!$F$6-'СЕТ СН'!$F$22</f>
        <v>2171.9206601599999</v>
      </c>
      <c r="R33" s="36">
        <f>SUMIFS(СВЦЭМ!$C$39:$C$782,СВЦЭМ!$A$39:$A$782,$A33,СВЦЭМ!$B$39:$B$782,R$11)+'СЕТ СН'!$F$12+СВЦЭМ!$D$10+'СЕТ СН'!$F$6-'СЕТ СН'!$F$22</f>
        <v>2164.4051180800002</v>
      </c>
      <c r="S33" s="36">
        <f>SUMIFS(СВЦЭМ!$C$39:$C$782,СВЦЭМ!$A$39:$A$782,$A33,СВЦЭМ!$B$39:$B$782,S$11)+'СЕТ СН'!$F$12+СВЦЭМ!$D$10+'СЕТ СН'!$F$6-'СЕТ СН'!$F$22</f>
        <v>2126.2999085900001</v>
      </c>
      <c r="T33" s="36">
        <f>SUMIFS(СВЦЭМ!$C$39:$C$782,СВЦЭМ!$A$39:$A$782,$A33,СВЦЭМ!$B$39:$B$782,T$11)+'СЕТ СН'!$F$12+СВЦЭМ!$D$10+'СЕТ СН'!$F$6-'СЕТ СН'!$F$22</f>
        <v>2052.3416900400002</v>
      </c>
      <c r="U33" s="36">
        <f>SUMIFS(СВЦЭМ!$C$39:$C$782,СВЦЭМ!$A$39:$A$782,$A33,СВЦЭМ!$B$39:$B$782,U$11)+'СЕТ СН'!$F$12+СВЦЭМ!$D$10+'СЕТ СН'!$F$6-'СЕТ СН'!$F$22</f>
        <v>2020.61382968</v>
      </c>
      <c r="V33" s="36">
        <f>SUMIFS(СВЦЭМ!$C$39:$C$782,СВЦЭМ!$A$39:$A$782,$A33,СВЦЭМ!$B$39:$B$782,V$11)+'СЕТ СН'!$F$12+СВЦЭМ!$D$10+'СЕТ СН'!$F$6-'СЕТ СН'!$F$22</f>
        <v>1998.75099546</v>
      </c>
      <c r="W33" s="36">
        <f>SUMIFS(СВЦЭМ!$C$39:$C$782,СВЦЭМ!$A$39:$A$782,$A33,СВЦЭМ!$B$39:$B$782,W$11)+'СЕТ СН'!$F$12+СВЦЭМ!$D$10+'СЕТ СН'!$F$6-'СЕТ СН'!$F$22</f>
        <v>1970.07743127</v>
      </c>
      <c r="X33" s="36">
        <f>SUMIFS(СВЦЭМ!$C$39:$C$782,СВЦЭМ!$A$39:$A$782,$A33,СВЦЭМ!$B$39:$B$782,X$11)+'СЕТ СН'!$F$12+СВЦЭМ!$D$10+'СЕТ СН'!$F$6-'СЕТ СН'!$F$22</f>
        <v>1997.0037263600002</v>
      </c>
      <c r="Y33" s="36">
        <f>SUMIFS(СВЦЭМ!$C$39:$C$782,СВЦЭМ!$A$39:$A$782,$A33,СВЦЭМ!$B$39:$B$782,Y$11)+'СЕТ СН'!$F$12+СВЦЭМ!$D$10+'СЕТ СН'!$F$6-'СЕТ СН'!$F$22</f>
        <v>2054.7285914700001</v>
      </c>
    </row>
    <row r="34" spans="1:25" ht="15.75" x14ac:dyDescent="0.2">
      <c r="A34" s="35">
        <f t="shared" si="0"/>
        <v>45253</v>
      </c>
      <c r="B34" s="36">
        <f>SUMIFS(СВЦЭМ!$C$39:$C$782,СВЦЭМ!$A$39:$A$782,$A34,СВЦЭМ!$B$39:$B$782,B$11)+'СЕТ СН'!$F$12+СВЦЭМ!$D$10+'СЕТ СН'!$F$6-'СЕТ СН'!$F$22</f>
        <v>2103.36677603</v>
      </c>
      <c r="C34" s="36">
        <f>SUMIFS(СВЦЭМ!$C$39:$C$782,СВЦЭМ!$A$39:$A$782,$A34,СВЦЭМ!$B$39:$B$782,C$11)+'СЕТ СН'!$F$12+СВЦЭМ!$D$10+'СЕТ СН'!$F$6-'СЕТ СН'!$F$22</f>
        <v>2167.91470785</v>
      </c>
      <c r="D34" s="36">
        <f>SUMIFS(СВЦЭМ!$C$39:$C$782,СВЦЭМ!$A$39:$A$782,$A34,СВЦЭМ!$B$39:$B$782,D$11)+'СЕТ СН'!$F$12+СВЦЭМ!$D$10+'СЕТ СН'!$F$6-'СЕТ СН'!$F$22</f>
        <v>2220.7551454300001</v>
      </c>
      <c r="E34" s="36">
        <f>SUMIFS(СВЦЭМ!$C$39:$C$782,СВЦЭМ!$A$39:$A$782,$A34,СВЦЭМ!$B$39:$B$782,E$11)+'СЕТ СН'!$F$12+СВЦЭМ!$D$10+'СЕТ СН'!$F$6-'СЕТ СН'!$F$22</f>
        <v>2195.2759796999999</v>
      </c>
      <c r="F34" s="36">
        <f>SUMIFS(СВЦЭМ!$C$39:$C$782,СВЦЭМ!$A$39:$A$782,$A34,СВЦЭМ!$B$39:$B$782,F$11)+'СЕТ СН'!$F$12+СВЦЭМ!$D$10+'СЕТ СН'!$F$6-'СЕТ СН'!$F$22</f>
        <v>2204.7586632100001</v>
      </c>
      <c r="G34" s="36">
        <f>SUMIFS(СВЦЭМ!$C$39:$C$782,СВЦЭМ!$A$39:$A$782,$A34,СВЦЭМ!$B$39:$B$782,G$11)+'СЕТ СН'!$F$12+СВЦЭМ!$D$10+'СЕТ СН'!$F$6-'СЕТ СН'!$F$22</f>
        <v>2173.4419304400003</v>
      </c>
      <c r="H34" s="36">
        <f>SUMIFS(СВЦЭМ!$C$39:$C$782,СВЦЭМ!$A$39:$A$782,$A34,СВЦЭМ!$B$39:$B$782,H$11)+'СЕТ СН'!$F$12+СВЦЭМ!$D$10+'СЕТ СН'!$F$6-'СЕТ СН'!$F$22</f>
        <v>2128.1491831399999</v>
      </c>
      <c r="I34" s="36">
        <f>SUMIFS(СВЦЭМ!$C$39:$C$782,СВЦЭМ!$A$39:$A$782,$A34,СВЦЭМ!$B$39:$B$782,I$11)+'СЕТ СН'!$F$12+СВЦЭМ!$D$10+'СЕТ СН'!$F$6-'СЕТ СН'!$F$22</f>
        <v>2083.6444991100002</v>
      </c>
      <c r="J34" s="36">
        <f>SUMIFS(СВЦЭМ!$C$39:$C$782,СВЦЭМ!$A$39:$A$782,$A34,СВЦЭМ!$B$39:$B$782,J$11)+'СЕТ СН'!$F$12+СВЦЭМ!$D$10+'СЕТ СН'!$F$6-'СЕТ СН'!$F$22</f>
        <v>2070.91681578</v>
      </c>
      <c r="K34" s="36">
        <f>SUMIFS(СВЦЭМ!$C$39:$C$782,СВЦЭМ!$A$39:$A$782,$A34,СВЦЭМ!$B$39:$B$782,K$11)+'СЕТ СН'!$F$12+СВЦЭМ!$D$10+'СЕТ СН'!$F$6-'СЕТ СН'!$F$22</f>
        <v>2094.9201000600001</v>
      </c>
      <c r="L34" s="36">
        <f>SUMIFS(СВЦЭМ!$C$39:$C$782,СВЦЭМ!$A$39:$A$782,$A34,СВЦЭМ!$B$39:$B$782,L$11)+'СЕТ СН'!$F$12+СВЦЭМ!$D$10+'СЕТ СН'!$F$6-'СЕТ СН'!$F$22</f>
        <v>2127.9792967200001</v>
      </c>
      <c r="M34" s="36">
        <f>SUMIFS(СВЦЭМ!$C$39:$C$782,СВЦЭМ!$A$39:$A$782,$A34,СВЦЭМ!$B$39:$B$782,M$11)+'СЕТ СН'!$F$12+СВЦЭМ!$D$10+'СЕТ СН'!$F$6-'СЕТ СН'!$F$22</f>
        <v>2203.3935546299999</v>
      </c>
      <c r="N34" s="36">
        <f>SUMIFS(СВЦЭМ!$C$39:$C$782,СВЦЭМ!$A$39:$A$782,$A34,СВЦЭМ!$B$39:$B$782,N$11)+'СЕТ СН'!$F$12+СВЦЭМ!$D$10+'СЕТ СН'!$F$6-'СЕТ СН'!$F$22</f>
        <v>2249.3123333799995</v>
      </c>
      <c r="O34" s="36">
        <f>SUMIFS(СВЦЭМ!$C$39:$C$782,СВЦЭМ!$A$39:$A$782,$A34,СВЦЭМ!$B$39:$B$782,O$11)+'СЕТ СН'!$F$12+СВЦЭМ!$D$10+'СЕТ СН'!$F$6-'СЕТ СН'!$F$22</f>
        <v>2249.6914019099995</v>
      </c>
      <c r="P34" s="36">
        <f>SUMIFS(СВЦЭМ!$C$39:$C$782,СВЦЭМ!$A$39:$A$782,$A34,СВЦЭМ!$B$39:$B$782,P$11)+'СЕТ СН'!$F$12+СВЦЭМ!$D$10+'СЕТ СН'!$F$6-'СЕТ СН'!$F$22</f>
        <v>2248.7829071699998</v>
      </c>
      <c r="Q34" s="36">
        <f>SUMIFS(СВЦЭМ!$C$39:$C$782,СВЦЭМ!$A$39:$A$782,$A34,СВЦЭМ!$B$39:$B$782,Q$11)+'СЕТ СН'!$F$12+СВЦЭМ!$D$10+'СЕТ СН'!$F$6-'СЕТ СН'!$F$22</f>
        <v>2254.7346245899998</v>
      </c>
      <c r="R34" s="36">
        <f>SUMIFS(СВЦЭМ!$C$39:$C$782,СВЦЭМ!$A$39:$A$782,$A34,СВЦЭМ!$B$39:$B$782,R$11)+'СЕТ СН'!$F$12+СВЦЭМ!$D$10+'СЕТ СН'!$F$6-'СЕТ СН'!$F$22</f>
        <v>2239.1426768199999</v>
      </c>
      <c r="S34" s="36">
        <f>SUMIFS(СВЦЭМ!$C$39:$C$782,СВЦЭМ!$A$39:$A$782,$A34,СВЦЭМ!$B$39:$B$782,S$11)+'СЕТ СН'!$F$12+СВЦЭМ!$D$10+'СЕТ СН'!$F$6-'СЕТ СН'!$F$22</f>
        <v>2210.9172624600001</v>
      </c>
      <c r="T34" s="36">
        <f>SUMIFS(СВЦЭМ!$C$39:$C$782,СВЦЭМ!$A$39:$A$782,$A34,СВЦЭМ!$B$39:$B$782,T$11)+'СЕТ СН'!$F$12+СВЦЭМ!$D$10+'СЕТ СН'!$F$6-'СЕТ СН'!$F$22</f>
        <v>2138.0641067000001</v>
      </c>
      <c r="U34" s="36">
        <f>SUMIFS(СВЦЭМ!$C$39:$C$782,СВЦЭМ!$A$39:$A$782,$A34,СВЦЭМ!$B$39:$B$782,U$11)+'СЕТ СН'!$F$12+СВЦЭМ!$D$10+'СЕТ СН'!$F$6-'СЕТ СН'!$F$22</f>
        <v>2138.3090349600002</v>
      </c>
      <c r="V34" s="36">
        <f>SUMIFS(СВЦЭМ!$C$39:$C$782,СВЦЭМ!$A$39:$A$782,$A34,СВЦЭМ!$B$39:$B$782,V$11)+'СЕТ СН'!$F$12+СВЦЭМ!$D$10+'СЕТ СН'!$F$6-'СЕТ СН'!$F$22</f>
        <v>2113.1799845400001</v>
      </c>
      <c r="W34" s="36">
        <f>SUMIFS(СВЦЭМ!$C$39:$C$782,СВЦЭМ!$A$39:$A$782,$A34,СВЦЭМ!$B$39:$B$782,W$11)+'СЕТ СН'!$F$12+СВЦЭМ!$D$10+'СЕТ СН'!$F$6-'СЕТ СН'!$F$22</f>
        <v>2103.7973050700002</v>
      </c>
      <c r="X34" s="36">
        <f>SUMIFS(СВЦЭМ!$C$39:$C$782,СВЦЭМ!$A$39:$A$782,$A34,СВЦЭМ!$B$39:$B$782,X$11)+'СЕТ СН'!$F$12+СВЦЭМ!$D$10+'СЕТ СН'!$F$6-'СЕТ СН'!$F$22</f>
        <v>2110.3659375000002</v>
      </c>
      <c r="Y34" s="36">
        <f>SUMIFS(СВЦЭМ!$C$39:$C$782,СВЦЭМ!$A$39:$A$782,$A34,СВЦЭМ!$B$39:$B$782,Y$11)+'СЕТ СН'!$F$12+СВЦЭМ!$D$10+'СЕТ СН'!$F$6-'СЕТ СН'!$F$22</f>
        <v>2174.7056128700001</v>
      </c>
    </row>
    <row r="35" spans="1:25" ht="15.75" x14ac:dyDescent="0.2">
      <c r="A35" s="35">
        <f t="shared" si="0"/>
        <v>45254</v>
      </c>
      <c r="B35" s="36">
        <f>SUMIFS(СВЦЭМ!$C$39:$C$782,СВЦЭМ!$A$39:$A$782,$A35,СВЦЭМ!$B$39:$B$782,B$11)+'СЕТ СН'!$F$12+СВЦЭМ!$D$10+'СЕТ СН'!$F$6-'СЕТ СН'!$F$22</f>
        <v>2083.73108202</v>
      </c>
      <c r="C35" s="36">
        <f>SUMIFS(СВЦЭМ!$C$39:$C$782,СВЦЭМ!$A$39:$A$782,$A35,СВЦЭМ!$B$39:$B$782,C$11)+'СЕТ СН'!$F$12+СВЦЭМ!$D$10+'СЕТ СН'!$F$6-'СЕТ СН'!$F$22</f>
        <v>2122.0686147900001</v>
      </c>
      <c r="D35" s="36">
        <f>SUMIFS(СВЦЭМ!$C$39:$C$782,СВЦЭМ!$A$39:$A$782,$A35,СВЦЭМ!$B$39:$B$782,D$11)+'СЕТ СН'!$F$12+СВЦЭМ!$D$10+'СЕТ СН'!$F$6-'СЕТ СН'!$F$22</f>
        <v>2159.1913303000001</v>
      </c>
      <c r="E35" s="36">
        <f>SUMIFS(СВЦЭМ!$C$39:$C$782,СВЦЭМ!$A$39:$A$782,$A35,СВЦЭМ!$B$39:$B$782,E$11)+'СЕТ СН'!$F$12+СВЦЭМ!$D$10+'СЕТ СН'!$F$6-'СЕТ СН'!$F$22</f>
        <v>2145.4430497399999</v>
      </c>
      <c r="F35" s="36">
        <f>SUMIFS(СВЦЭМ!$C$39:$C$782,СВЦЭМ!$A$39:$A$782,$A35,СВЦЭМ!$B$39:$B$782,F$11)+'СЕТ СН'!$F$12+СВЦЭМ!$D$10+'СЕТ СН'!$F$6-'СЕТ СН'!$F$22</f>
        <v>2151.11076787</v>
      </c>
      <c r="G35" s="36">
        <f>SUMIFS(СВЦЭМ!$C$39:$C$782,СВЦЭМ!$A$39:$A$782,$A35,СВЦЭМ!$B$39:$B$782,G$11)+'СЕТ СН'!$F$12+СВЦЭМ!$D$10+'СЕТ СН'!$F$6-'СЕТ СН'!$F$22</f>
        <v>2142.9750476700001</v>
      </c>
      <c r="H35" s="36">
        <f>SUMIFS(СВЦЭМ!$C$39:$C$782,СВЦЭМ!$A$39:$A$782,$A35,СВЦЭМ!$B$39:$B$782,H$11)+'СЕТ СН'!$F$12+СВЦЭМ!$D$10+'СЕТ СН'!$F$6-'СЕТ СН'!$F$22</f>
        <v>2113.9343596100002</v>
      </c>
      <c r="I35" s="36">
        <f>SUMIFS(СВЦЭМ!$C$39:$C$782,СВЦЭМ!$A$39:$A$782,$A35,СВЦЭМ!$B$39:$B$782,I$11)+'СЕТ СН'!$F$12+СВЦЭМ!$D$10+'СЕТ СН'!$F$6-'СЕТ СН'!$F$22</f>
        <v>2055.7074945600002</v>
      </c>
      <c r="J35" s="36">
        <f>SUMIFS(СВЦЭМ!$C$39:$C$782,СВЦЭМ!$A$39:$A$782,$A35,СВЦЭМ!$B$39:$B$782,J$11)+'СЕТ СН'!$F$12+СВЦЭМ!$D$10+'СЕТ СН'!$F$6-'СЕТ СН'!$F$22</f>
        <v>2001.7759097500002</v>
      </c>
      <c r="K35" s="36">
        <f>SUMIFS(СВЦЭМ!$C$39:$C$782,СВЦЭМ!$A$39:$A$782,$A35,СВЦЭМ!$B$39:$B$782,K$11)+'СЕТ СН'!$F$12+СВЦЭМ!$D$10+'СЕТ СН'!$F$6-'СЕТ СН'!$F$22</f>
        <v>1965.6609424100002</v>
      </c>
      <c r="L35" s="36">
        <f>SUMIFS(СВЦЭМ!$C$39:$C$782,СВЦЭМ!$A$39:$A$782,$A35,СВЦЭМ!$B$39:$B$782,L$11)+'СЕТ СН'!$F$12+СВЦЭМ!$D$10+'СЕТ СН'!$F$6-'СЕТ СН'!$F$22</f>
        <v>1953.1528718200002</v>
      </c>
      <c r="M35" s="36">
        <f>SUMIFS(СВЦЭМ!$C$39:$C$782,СВЦЭМ!$A$39:$A$782,$A35,СВЦЭМ!$B$39:$B$782,M$11)+'СЕТ СН'!$F$12+СВЦЭМ!$D$10+'СЕТ СН'!$F$6-'СЕТ СН'!$F$22</f>
        <v>1969.9793952300001</v>
      </c>
      <c r="N35" s="36">
        <f>SUMIFS(СВЦЭМ!$C$39:$C$782,СВЦЭМ!$A$39:$A$782,$A35,СВЦЭМ!$B$39:$B$782,N$11)+'СЕТ СН'!$F$12+СВЦЭМ!$D$10+'СЕТ СН'!$F$6-'СЕТ СН'!$F$22</f>
        <v>1983.0159189000001</v>
      </c>
      <c r="O35" s="36">
        <f>SUMIFS(СВЦЭМ!$C$39:$C$782,СВЦЭМ!$A$39:$A$782,$A35,СВЦЭМ!$B$39:$B$782,O$11)+'СЕТ СН'!$F$12+СВЦЭМ!$D$10+'СЕТ СН'!$F$6-'СЕТ СН'!$F$22</f>
        <v>1991.2354345399999</v>
      </c>
      <c r="P35" s="36">
        <f>SUMIFS(СВЦЭМ!$C$39:$C$782,СВЦЭМ!$A$39:$A$782,$A35,СВЦЭМ!$B$39:$B$782,P$11)+'СЕТ СН'!$F$12+СВЦЭМ!$D$10+'СЕТ СН'!$F$6-'СЕТ СН'!$F$22</f>
        <v>1995.71563767</v>
      </c>
      <c r="Q35" s="36">
        <f>SUMIFS(СВЦЭМ!$C$39:$C$782,СВЦЭМ!$A$39:$A$782,$A35,СВЦЭМ!$B$39:$B$782,Q$11)+'СЕТ СН'!$F$12+СВЦЭМ!$D$10+'СЕТ СН'!$F$6-'СЕТ СН'!$F$22</f>
        <v>2000.9295198899999</v>
      </c>
      <c r="R35" s="36">
        <f>SUMIFS(СВЦЭМ!$C$39:$C$782,СВЦЭМ!$A$39:$A$782,$A35,СВЦЭМ!$B$39:$B$782,R$11)+'СЕТ СН'!$F$12+СВЦЭМ!$D$10+'СЕТ СН'!$F$6-'СЕТ СН'!$F$22</f>
        <v>1997.8346538000001</v>
      </c>
      <c r="S35" s="36">
        <f>SUMIFS(СВЦЭМ!$C$39:$C$782,СВЦЭМ!$A$39:$A$782,$A35,СВЦЭМ!$B$39:$B$782,S$11)+'СЕТ СН'!$F$12+СВЦЭМ!$D$10+'СЕТ СН'!$F$6-'СЕТ СН'!$F$22</f>
        <v>1946.2237272400002</v>
      </c>
      <c r="T35" s="36">
        <f>SUMIFS(СВЦЭМ!$C$39:$C$782,СВЦЭМ!$A$39:$A$782,$A35,СВЦЭМ!$B$39:$B$782,T$11)+'СЕТ СН'!$F$12+СВЦЭМ!$D$10+'СЕТ СН'!$F$6-'СЕТ СН'!$F$22</f>
        <v>1910.8962575300002</v>
      </c>
      <c r="U35" s="36">
        <f>SUMIFS(СВЦЭМ!$C$39:$C$782,СВЦЭМ!$A$39:$A$782,$A35,СВЦЭМ!$B$39:$B$782,U$11)+'СЕТ СН'!$F$12+СВЦЭМ!$D$10+'СЕТ СН'!$F$6-'СЕТ СН'!$F$22</f>
        <v>1922.9709181900002</v>
      </c>
      <c r="V35" s="36">
        <f>SUMIFS(СВЦЭМ!$C$39:$C$782,СВЦЭМ!$A$39:$A$782,$A35,СВЦЭМ!$B$39:$B$782,V$11)+'СЕТ СН'!$F$12+СВЦЭМ!$D$10+'СЕТ СН'!$F$6-'СЕТ СН'!$F$22</f>
        <v>1957.9959593799999</v>
      </c>
      <c r="W35" s="36">
        <f>SUMIFS(СВЦЭМ!$C$39:$C$782,СВЦЭМ!$A$39:$A$782,$A35,СВЦЭМ!$B$39:$B$782,W$11)+'СЕТ СН'!$F$12+СВЦЭМ!$D$10+'СЕТ СН'!$F$6-'СЕТ СН'!$F$22</f>
        <v>1974.2215385600002</v>
      </c>
      <c r="X35" s="36">
        <f>SUMIFS(СВЦЭМ!$C$39:$C$782,СВЦЭМ!$A$39:$A$782,$A35,СВЦЭМ!$B$39:$B$782,X$11)+'СЕТ СН'!$F$12+СВЦЭМ!$D$10+'СЕТ СН'!$F$6-'СЕТ СН'!$F$22</f>
        <v>1983.56275491</v>
      </c>
      <c r="Y35" s="36">
        <f>SUMIFS(СВЦЭМ!$C$39:$C$782,СВЦЭМ!$A$39:$A$782,$A35,СВЦЭМ!$B$39:$B$782,Y$11)+'СЕТ СН'!$F$12+СВЦЭМ!$D$10+'СЕТ СН'!$F$6-'СЕТ СН'!$F$22</f>
        <v>2101.3944254799999</v>
      </c>
    </row>
    <row r="36" spans="1:25" ht="15.75" x14ac:dyDescent="0.2">
      <c r="A36" s="35">
        <f t="shared" si="0"/>
        <v>45255</v>
      </c>
      <c r="B36" s="36">
        <f>SUMIFS(СВЦЭМ!$C$39:$C$782,СВЦЭМ!$A$39:$A$782,$A36,СВЦЭМ!$B$39:$B$782,B$11)+'СЕТ СН'!$F$12+СВЦЭМ!$D$10+'СЕТ СН'!$F$6-'СЕТ СН'!$F$22</f>
        <v>2192.3766566100003</v>
      </c>
      <c r="C36" s="36">
        <f>SUMIFS(СВЦЭМ!$C$39:$C$782,СВЦЭМ!$A$39:$A$782,$A36,СВЦЭМ!$B$39:$B$782,C$11)+'СЕТ СН'!$F$12+СВЦЭМ!$D$10+'СЕТ СН'!$F$6-'СЕТ СН'!$F$22</f>
        <v>2160.0668797399999</v>
      </c>
      <c r="D36" s="36">
        <f>SUMIFS(СВЦЭМ!$C$39:$C$782,СВЦЭМ!$A$39:$A$782,$A36,СВЦЭМ!$B$39:$B$782,D$11)+'СЕТ СН'!$F$12+СВЦЭМ!$D$10+'СЕТ СН'!$F$6-'СЕТ СН'!$F$22</f>
        <v>2280.4935249299997</v>
      </c>
      <c r="E36" s="36">
        <f>SUMIFS(СВЦЭМ!$C$39:$C$782,СВЦЭМ!$A$39:$A$782,$A36,СВЦЭМ!$B$39:$B$782,E$11)+'СЕТ СН'!$F$12+СВЦЭМ!$D$10+'СЕТ СН'!$F$6-'СЕТ СН'!$F$22</f>
        <v>2254.3537107299999</v>
      </c>
      <c r="F36" s="36">
        <f>SUMIFS(СВЦЭМ!$C$39:$C$782,СВЦЭМ!$A$39:$A$782,$A36,СВЦЭМ!$B$39:$B$782,F$11)+'СЕТ СН'!$F$12+СВЦЭМ!$D$10+'СЕТ СН'!$F$6-'СЕТ СН'!$F$22</f>
        <v>2220.2163028600003</v>
      </c>
      <c r="G36" s="36">
        <f>SUMIFS(СВЦЭМ!$C$39:$C$782,СВЦЭМ!$A$39:$A$782,$A36,СВЦЭМ!$B$39:$B$782,G$11)+'СЕТ СН'!$F$12+СВЦЭМ!$D$10+'СЕТ СН'!$F$6-'СЕТ СН'!$F$22</f>
        <v>2236.7797459399999</v>
      </c>
      <c r="H36" s="36">
        <f>SUMIFS(СВЦЭМ!$C$39:$C$782,СВЦЭМ!$A$39:$A$782,$A36,СВЦЭМ!$B$39:$B$782,H$11)+'СЕТ СН'!$F$12+СВЦЭМ!$D$10+'СЕТ СН'!$F$6-'СЕТ СН'!$F$22</f>
        <v>2206.8722180600003</v>
      </c>
      <c r="I36" s="36">
        <f>SUMIFS(СВЦЭМ!$C$39:$C$782,СВЦЭМ!$A$39:$A$782,$A36,СВЦЭМ!$B$39:$B$782,I$11)+'СЕТ СН'!$F$12+СВЦЭМ!$D$10+'СЕТ СН'!$F$6-'СЕТ СН'!$F$22</f>
        <v>2200.1549785100001</v>
      </c>
      <c r="J36" s="36">
        <f>SUMIFS(СВЦЭМ!$C$39:$C$782,СВЦЭМ!$A$39:$A$782,$A36,СВЦЭМ!$B$39:$B$782,J$11)+'СЕТ СН'!$F$12+СВЦЭМ!$D$10+'СЕТ СН'!$F$6-'СЕТ СН'!$F$22</f>
        <v>2158.6574141599999</v>
      </c>
      <c r="K36" s="36">
        <f>SUMIFS(СВЦЭМ!$C$39:$C$782,СВЦЭМ!$A$39:$A$782,$A36,СВЦЭМ!$B$39:$B$782,K$11)+'СЕТ СН'!$F$12+СВЦЭМ!$D$10+'СЕТ СН'!$F$6-'СЕТ СН'!$F$22</f>
        <v>2125.8566008900002</v>
      </c>
      <c r="L36" s="36">
        <f>SUMIFS(СВЦЭМ!$C$39:$C$782,СВЦЭМ!$A$39:$A$782,$A36,СВЦЭМ!$B$39:$B$782,L$11)+'СЕТ СН'!$F$12+СВЦЭМ!$D$10+'СЕТ СН'!$F$6-'СЕТ СН'!$F$22</f>
        <v>2086.2887208699999</v>
      </c>
      <c r="M36" s="36">
        <f>SUMIFS(СВЦЭМ!$C$39:$C$782,СВЦЭМ!$A$39:$A$782,$A36,СВЦЭМ!$B$39:$B$782,M$11)+'СЕТ СН'!$F$12+СВЦЭМ!$D$10+'СЕТ СН'!$F$6-'СЕТ СН'!$F$22</f>
        <v>2077.4945836699999</v>
      </c>
      <c r="N36" s="36">
        <f>SUMIFS(СВЦЭМ!$C$39:$C$782,СВЦЭМ!$A$39:$A$782,$A36,СВЦЭМ!$B$39:$B$782,N$11)+'СЕТ СН'!$F$12+СВЦЭМ!$D$10+'СЕТ СН'!$F$6-'СЕТ СН'!$F$22</f>
        <v>2097.0213375500002</v>
      </c>
      <c r="O36" s="36">
        <f>SUMIFS(СВЦЭМ!$C$39:$C$782,СВЦЭМ!$A$39:$A$782,$A36,СВЦЭМ!$B$39:$B$782,O$11)+'СЕТ СН'!$F$12+СВЦЭМ!$D$10+'СЕТ СН'!$F$6-'СЕТ СН'!$F$22</f>
        <v>2116.5362859400002</v>
      </c>
      <c r="P36" s="36">
        <f>SUMIFS(СВЦЭМ!$C$39:$C$782,СВЦЭМ!$A$39:$A$782,$A36,СВЦЭМ!$B$39:$B$782,P$11)+'СЕТ СН'!$F$12+СВЦЭМ!$D$10+'СЕТ СН'!$F$6-'СЕТ СН'!$F$22</f>
        <v>2121.1152805700003</v>
      </c>
      <c r="Q36" s="36">
        <f>SUMIFS(СВЦЭМ!$C$39:$C$782,СВЦЭМ!$A$39:$A$782,$A36,СВЦЭМ!$B$39:$B$782,Q$11)+'СЕТ СН'!$F$12+СВЦЭМ!$D$10+'СЕТ СН'!$F$6-'СЕТ СН'!$F$22</f>
        <v>2126.20036759</v>
      </c>
      <c r="R36" s="36">
        <f>SUMIFS(СВЦЭМ!$C$39:$C$782,СВЦЭМ!$A$39:$A$782,$A36,СВЦЭМ!$B$39:$B$782,R$11)+'СЕТ СН'!$F$12+СВЦЭМ!$D$10+'СЕТ СН'!$F$6-'СЕТ СН'!$F$22</f>
        <v>2116.6896057200001</v>
      </c>
      <c r="S36" s="36">
        <f>SUMIFS(СВЦЭМ!$C$39:$C$782,СВЦЭМ!$A$39:$A$782,$A36,СВЦЭМ!$B$39:$B$782,S$11)+'СЕТ СН'!$F$12+СВЦЭМ!$D$10+'СЕТ СН'!$F$6-'СЕТ СН'!$F$22</f>
        <v>2085.1619019700001</v>
      </c>
      <c r="T36" s="36">
        <f>SUMIFS(СВЦЭМ!$C$39:$C$782,СВЦЭМ!$A$39:$A$782,$A36,СВЦЭМ!$B$39:$B$782,T$11)+'СЕТ СН'!$F$12+СВЦЭМ!$D$10+'СЕТ СН'!$F$6-'СЕТ СН'!$F$22</f>
        <v>2022.1793777400003</v>
      </c>
      <c r="U36" s="36">
        <f>SUMIFS(СВЦЭМ!$C$39:$C$782,СВЦЭМ!$A$39:$A$782,$A36,СВЦЭМ!$B$39:$B$782,U$11)+'СЕТ СН'!$F$12+СВЦЭМ!$D$10+'СЕТ СН'!$F$6-'СЕТ СН'!$F$22</f>
        <v>2042.3195985500001</v>
      </c>
      <c r="V36" s="36">
        <f>SUMIFS(СВЦЭМ!$C$39:$C$782,СВЦЭМ!$A$39:$A$782,$A36,СВЦЭМ!$B$39:$B$782,V$11)+'СЕТ СН'!$F$12+СВЦЭМ!$D$10+'СЕТ СН'!$F$6-'СЕТ СН'!$F$22</f>
        <v>2073.3936509499999</v>
      </c>
      <c r="W36" s="36">
        <f>SUMIFS(СВЦЭМ!$C$39:$C$782,СВЦЭМ!$A$39:$A$782,$A36,СВЦЭМ!$B$39:$B$782,W$11)+'СЕТ СН'!$F$12+СВЦЭМ!$D$10+'СЕТ СН'!$F$6-'СЕТ СН'!$F$22</f>
        <v>2088.79820724</v>
      </c>
      <c r="X36" s="36">
        <f>SUMIFS(СВЦЭМ!$C$39:$C$782,СВЦЭМ!$A$39:$A$782,$A36,СВЦЭМ!$B$39:$B$782,X$11)+'СЕТ СН'!$F$12+СВЦЭМ!$D$10+'СЕТ СН'!$F$6-'СЕТ СН'!$F$22</f>
        <v>2106.0686236000001</v>
      </c>
      <c r="Y36" s="36">
        <f>SUMIFS(СВЦЭМ!$C$39:$C$782,СВЦЭМ!$A$39:$A$782,$A36,СВЦЭМ!$B$39:$B$782,Y$11)+'СЕТ СН'!$F$12+СВЦЭМ!$D$10+'СЕТ СН'!$F$6-'СЕТ СН'!$F$22</f>
        <v>2131.3552988000001</v>
      </c>
    </row>
    <row r="37" spans="1:25" ht="15.75" x14ac:dyDescent="0.2">
      <c r="A37" s="35">
        <f t="shared" si="0"/>
        <v>45256</v>
      </c>
      <c r="B37" s="36">
        <f>SUMIFS(СВЦЭМ!$C$39:$C$782,СВЦЭМ!$A$39:$A$782,$A37,СВЦЭМ!$B$39:$B$782,B$11)+'СЕТ СН'!$F$12+СВЦЭМ!$D$10+'СЕТ СН'!$F$6-'СЕТ СН'!$F$22</f>
        <v>2204.3909636500002</v>
      </c>
      <c r="C37" s="36">
        <f>SUMIFS(СВЦЭМ!$C$39:$C$782,СВЦЭМ!$A$39:$A$782,$A37,СВЦЭМ!$B$39:$B$782,C$11)+'СЕТ СН'!$F$12+СВЦЭМ!$D$10+'СЕТ СН'!$F$6-'СЕТ СН'!$F$22</f>
        <v>2185.6074897399999</v>
      </c>
      <c r="D37" s="36">
        <f>SUMIFS(СВЦЭМ!$C$39:$C$782,СВЦЭМ!$A$39:$A$782,$A37,СВЦЭМ!$B$39:$B$782,D$11)+'СЕТ СН'!$F$12+СВЦЭМ!$D$10+'СЕТ СН'!$F$6-'СЕТ СН'!$F$22</f>
        <v>2191.34775769</v>
      </c>
      <c r="E37" s="36">
        <f>SUMIFS(СВЦЭМ!$C$39:$C$782,СВЦЭМ!$A$39:$A$782,$A37,СВЦЭМ!$B$39:$B$782,E$11)+'СЕТ СН'!$F$12+СВЦЭМ!$D$10+'СЕТ СН'!$F$6-'СЕТ СН'!$F$22</f>
        <v>2208.3089514799999</v>
      </c>
      <c r="F37" s="36">
        <f>SUMIFS(СВЦЭМ!$C$39:$C$782,СВЦЭМ!$A$39:$A$782,$A37,СВЦЭМ!$B$39:$B$782,F$11)+'СЕТ СН'!$F$12+СВЦЭМ!$D$10+'СЕТ СН'!$F$6-'СЕТ СН'!$F$22</f>
        <v>2205.3372243500003</v>
      </c>
      <c r="G37" s="36">
        <f>SUMIFS(СВЦЭМ!$C$39:$C$782,СВЦЭМ!$A$39:$A$782,$A37,СВЦЭМ!$B$39:$B$782,G$11)+'СЕТ СН'!$F$12+СВЦЭМ!$D$10+'СЕТ СН'!$F$6-'СЕТ СН'!$F$22</f>
        <v>2190.7899335400002</v>
      </c>
      <c r="H37" s="36">
        <f>SUMIFS(СВЦЭМ!$C$39:$C$782,СВЦЭМ!$A$39:$A$782,$A37,СВЦЭМ!$B$39:$B$782,H$11)+'СЕТ СН'!$F$12+СВЦЭМ!$D$10+'СЕТ СН'!$F$6-'СЕТ СН'!$F$22</f>
        <v>2171.5073280199999</v>
      </c>
      <c r="I37" s="36">
        <f>SUMIFS(СВЦЭМ!$C$39:$C$782,СВЦЭМ!$A$39:$A$782,$A37,СВЦЭМ!$B$39:$B$782,I$11)+'СЕТ СН'!$F$12+СВЦЭМ!$D$10+'СЕТ СН'!$F$6-'СЕТ СН'!$F$22</f>
        <v>2156.86068884</v>
      </c>
      <c r="J37" s="36">
        <f>SUMIFS(СВЦЭМ!$C$39:$C$782,СВЦЭМ!$A$39:$A$782,$A37,СВЦЭМ!$B$39:$B$782,J$11)+'СЕТ СН'!$F$12+СВЦЭМ!$D$10+'СЕТ СН'!$F$6-'СЕТ СН'!$F$22</f>
        <v>2139.8887580800001</v>
      </c>
      <c r="K37" s="36">
        <f>SUMIFS(СВЦЭМ!$C$39:$C$782,СВЦЭМ!$A$39:$A$782,$A37,СВЦЭМ!$B$39:$B$782,K$11)+'СЕТ СН'!$F$12+СВЦЭМ!$D$10+'СЕТ СН'!$F$6-'СЕТ СН'!$F$22</f>
        <v>2071.4809385500002</v>
      </c>
      <c r="L37" s="36">
        <f>SUMIFS(СВЦЭМ!$C$39:$C$782,СВЦЭМ!$A$39:$A$782,$A37,СВЦЭМ!$B$39:$B$782,L$11)+'СЕТ СН'!$F$12+СВЦЭМ!$D$10+'СЕТ СН'!$F$6-'СЕТ СН'!$F$22</f>
        <v>2041.7748855300001</v>
      </c>
      <c r="M37" s="36">
        <f>SUMIFS(СВЦЭМ!$C$39:$C$782,СВЦЭМ!$A$39:$A$782,$A37,СВЦЭМ!$B$39:$B$782,M$11)+'СЕТ СН'!$F$12+СВЦЭМ!$D$10+'СЕТ СН'!$F$6-'СЕТ СН'!$F$22</f>
        <v>2036.4998061700003</v>
      </c>
      <c r="N37" s="36">
        <f>SUMIFS(СВЦЭМ!$C$39:$C$782,СВЦЭМ!$A$39:$A$782,$A37,СВЦЭМ!$B$39:$B$782,N$11)+'СЕТ СН'!$F$12+СВЦЭМ!$D$10+'СЕТ СН'!$F$6-'СЕТ СН'!$F$22</f>
        <v>2040.2429845900001</v>
      </c>
      <c r="O37" s="36">
        <f>SUMIFS(СВЦЭМ!$C$39:$C$782,СВЦЭМ!$A$39:$A$782,$A37,СВЦЭМ!$B$39:$B$782,O$11)+'СЕТ СН'!$F$12+СВЦЭМ!$D$10+'СЕТ СН'!$F$6-'СЕТ СН'!$F$22</f>
        <v>2074.1904993900002</v>
      </c>
      <c r="P37" s="36">
        <f>SUMIFS(СВЦЭМ!$C$39:$C$782,СВЦЭМ!$A$39:$A$782,$A37,СВЦЭМ!$B$39:$B$782,P$11)+'СЕТ СН'!$F$12+СВЦЭМ!$D$10+'СЕТ СН'!$F$6-'СЕТ СН'!$F$22</f>
        <v>2082.9536956300003</v>
      </c>
      <c r="Q37" s="36">
        <f>SUMIFS(СВЦЭМ!$C$39:$C$782,СВЦЭМ!$A$39:$A$782,$A37,СВЦЭМ!$B$39:$B$782,Q$11)+'СЕТ СН'!$F$12+СВЦЭМ!$D$10+'СЕТ СН'!$F$6-'СЕТ СН'!$F$22</f>
        <v>2084.0454142399999</v>
      </c>
      <c r="R37" s="36">
        <f>SUMIFS(СВЦЭМ!$C$39:$C$782,СВЦЭМ!$A$39:$A$782,$A37,СВЦЭМ!$B$39:$B$782,R$11)+'СЕТ СН'!$F$12+СВЦЭМ!$D$10+'СЕТ СН'!$F$6-'СЕТ СН'!$F$22</f>
        <v>2084.3058336500003</v>
      </c>
      <c r="S37" s="36">
        <f>SUMIFS(СВЦЭМ!$C$39:$C$782,СВЦЭМ!$A$39:$A$782,$A37,СВЦЭМ!$B$39:$B$782,S$11)+'СЕТ СН'!$F$12+СВЦЭМ!$D$10+'СЕТ СН'!$F$6-'СЕТ СН'!$F$22</f>
        <v>2014.2924039700001</v>
      </c>
      <c r="T37" s="36">
        <f>SUMIFS(СВЦЭМ!$C$39:$C$782,СВЦЭМ!$A$39:$A$782,$A37,СВЦЭМ!$B$39:$B$782,T$11)+'СЕТ СН'!$F$12+СВЦЭМ!$D$10+'СЕТ СН'!$F$6-'СЕТ СН'!$F$22</f>
        <v>1955.4504586900002</v>
      </c>
      <c r="U37" s="36">
        <f>SUMIFS(СВЦЭМ!$C$39:$C$782,СВЦЭМ!$A$39:$A$782,$A37,СВЦЭМ!$B$39:$B$782,U$11)+'СЕТ СН'!$F$12+СВЦЭМ!$D$10+'СЕТ СН'!$F$6-'СЕТ СН'!$F$22</f>
        <v>1982.9286369199999</v>
      </c>
      <c r="V37" s="36">
        <f>SUMIFS(СВЦЭМ!$C$39:$C$782,СВЦЭМ!$A$39:$A$782,$A37,СВЦЭМ!$B$39:$B$782,V$11)+'СЕТ СН'!$F$12+СВЦЭМ!$D$10+'СЕТ СН'!$F$6-'СЕТ СН'!$F$22</f>
        <v>2012.6626087700001</v>
      </c>
      <c r="W37" s="36">
        <f>SUMIFS(СВЦЭМ!$C$39:$C$782,СВЦЭМ!$A$39:$A$782,$A37,СВЦЭМ!$B$39:$B$782,W$11)+'СЕТ СН'!$F$12+СВЦЭМ!$D$10+'СЕТ СН'!$F$6-'СЕТ СН'!$F$22</f>
        <v>2029.3274563800001</v>
      </c>
      <c r="X37" s="36">
        <f>SUMIFS(СВЦЭМ!$C$39:$C$782,СВЦЭМ!$A$39:$A$782,$A37,СВЦЭМ!$B$39:$B$782,X$11)+'СЕТ СН'!$F$12+СВЦЭМ!$D$10+'СЕТ СН'!$F$6-'СЕТ СН'!$F$22</f>
        <v>2044.6769887099999</v>
      </c>
      <c r="Y37" s="36">
        <f>SUMIFS(СВЦЭМ!$C$39:$C$782,СВЦЭМ!$A$39:$A$782,$A37,СВЦЭМ!$B$39:$B$782,Y$11)+'СЕТ СН'!$F$12+СВЦЭМ!$D$10+'СЕТ СН'!$F$6-'СЕТ СН'!$F$22</f>
        <v>2081.6648395100001</v>
      </c>
    </row>
    <row r="38" spans="1:25" ht="15.75" x14ac:dyDescent="0.2">
      <c r="A38" s="35">
        <f t="shared" si="0"/>
        <v>45257</v>
      </c>
      <c r="B38" s="36">
        <f>SUMIFS(СВЦЭМ!$C$39:$C$782,СВЦЭМ!$A$39:$A$782,$A38,СВЦЭМ!$B$39:$B$782,B$11)+'СЕТ СН'!$F$12+СВЦЭМ!$D$10+'СЕТ СН'!$F$6-'СЕТ СН'!$F$22</f>
        <v>2175.0355390600002</v>
      </c>
      <c r="C38" s="36">
        <f>SUMIFS(СВЦЭМ!$C$39:$C$782,СВЦЭМ!$A$39:$A$782,$A38,СВЦЭМ!$B$39:$B$782,C$11)+'СЕТ СН'!$F$12+СВЦЭМ!$D$10+'СЕТ СН'!$F$6-'СЕТ СН'!$F$22</f>
        <v>2225.7750346000003</v>
      </c>
      <c r="D38" s="36">
        <f>SUMIFS(СВЦЭМ!$C$39:$C$782,СВЦЭМ!$A$39:$A$782,$A38,СВЦЭМ!$B$39:$B$782,D$11)+'СЕТ СН'!$F$12+СВЦЭМ!$D$10+'СЕТ СН'!$F$6-'СЕТ СН'!$F$22</f>
        <v>2228.7523943900001</v>
      </c>
      <c r="E38" s="36">
        <f>SUMIFS(СВЦЭМ!$C$39:$C$782,СВЦЭМ!$A$39:$A$782,$A38,СВЦЭМ!$B$39:$B$782,E$11)+'СЕТ СН'!$F$12+СВЦЭМ!$D$10+'СЕТ СН'!$F$6-'СЕТ СН'!$F$22</f>
        <v>2231.31018503</v>
      </c>
      <c r="F38" s="36">
        <f>SUMIFS(СВЦЭМ!$C$39:$C$782,СВЦЭМ!$A$39:$A$782,$A38,СВЦЭМ!$B$39:$B$782,F$11)+'СЕТ СН'!$F$12+СВЦЭМ!$D$10+'СЕТ СН'!$F$6-'СЕТ СН'!$F$22</f>
        <v>2242.9364621699997</v>
      </c>
      <c r="G38" s="36">
        <f>SUMIFS(СВЦЭМ!$C$39:$C$782,СВЦЭМ!$A$39:$A$782,$A38,СВЦЭМ!$B$39:$B$782,G$11)+'СЕТ СН'!$F$12+СВЦЭМ!$D$10+'СЕТ СН'!$F$6-'СЕТ СН'!$F$22</f>
        <v>2236.2348657499997</v>
      </c>
      <c r="H38" s="36">
        <f>SUMIFS(СВЦЭМ!$C$39:$C$782,СВЦЭМ!$A$39:$A$782,$A38,СВЦЭМ!$B$39:$B$782,H$11)+'СЕТ СН'!$F$12+СВЦЭМ!$D$10+'СЕТ СН'!$F$6-'СЕТ СН'!$F$22</f>
        <v>2185.52769696</v>
      </c>
      <c r="I38" s="36">
        <f>SUMIFS(СВЦЭМ!$C$39:$C$782,СВЦЭМ!$A$39:$A$782,$A38,СВЦЭМ!$B$39:$B$782,I$11)+'СЕТ СН'!$F$12+СВЦЭМ!$D$10+'СЕТ СН'!$F$6-'СЕТ СН'!$F$22</f>
        <v>2110.3153263600002</v>
      </c>
      <c r="J38" s="36">
        <f>SUMIFS(СВЦЭМ!$C$39:$C$782,СВЦЭМ!$A$39:$A$782,$A38,СВЦЭМ!$B$39:$B$782,J$11)+'СЕТ СН'!$F$12+СВЦЭМ!$D$10+'СЕТ СН'!$F$6-'СЕТ СН'!$F$22</f>
        <v>2068.2320184800001</v>
      </c>
      <c r="K38" s="36">
        <f>SUMIFS(СВЦЭМ!$C$39:$C$782,СВЦЭМ!$A$39:$A$782,$A38,СВЦЭМ!$B$39:$B$782,K$11)+'СЕТ СН'!$F$12+СВЦЭМ!$D$10+'СЕТ СН'!$F$6-'СЕТ СН'!$F$22</f>
        <v>2055.3533838600001</v>
      </c>
      <c r="L38" s="36">
        <f>SUMIFS(СВЦЭМ!$C$39:$C$782,СВЦЭМ!$A$39:$A$782,$A38,СВЦЭМ!$B$39:$B$782,L$11)+'СЕТ СН'!$F$12+СВЦЭМ!$D$10+'СЕТ СН'!$F$6-'СЕТ СН'!$F$22</f>
        <v>2033.0092225000003</v>
      </c>
      <c r="M38" s="36">
        <f>SUMIFS(СВЦЭМ!$C$39:$C$782,СВЦЭМ!$A$39:$A$782,$A38,СВЦЭМ!$B$39:$B$782,M$11)+'СЕТ СН'!$F$12+СВЦЭМ!$D$10+'СЕТ СН'!$F$6-'СЕТ СН'!$F$22</f>
        <v>2047.0019795400003</v>
      </c>
      <c r="N38" s="36">
        <f>SUMIFS(СВЦЭМ!$C$39:$C$782,СВЦЭМ!$A$39:$A$782,$A38,СВЦЭМ!$B$39:$B$782,N$11)+'СЕТ СН'!$F$12+СВЦЭМ!$D$10+'СЕТ СН'!$F$6-'СЕТ СН'!$F$22</f>
        <v>2053.6405193999999</v>
      </c>
      <c r="O38" s="36">
        <f>SUMIFS(СВЦЭМ!$C$39:$C$782,СВЦЭМ!$A$39:$A$782,$A38,СВЦЭМ!$B$39:$B$782,O$11)+'СЕТ СН'!$F$12+СВЦЭМ!$D$10+'СЕТ СН'!$F$6-'СЕТ СН'!$F$22</f>
        <v>2060.7725207500002</v>
      </c>
      <c r="P38" s="36">
        <f>SUMIFS(СВЦЭМ!$C$39:$C$782,СВЦЭМ!$A$39:$A$782,$A38,СВЦЭМ!$B$39:$B$782,P$11)+'СЕТ СН'!$F$12+СВЦЭМ!$D$10+'СЕТ СН'!$F$6-'СЕТ СН'!$F$22</f>
        <v>2067.7039653800002</v>
      </c>
      <c r="Q38" s="36">
        <f>SUMIFS(СВЦЭМ!$C$39:$C$782,СВЦЭМ!$A$39:$A$782,$A38,СВЦЭМ!$B$39:$B$782,Q$11)+'СЕТ СН'!$F$12+СВЦЭМ!$D$10+'СЕТ СН'!$F$6-'СЕТ СН'!$F$22</f>
        <v>2077.3019896200003</v>
      </c>
      <c r="R38" s="36">
        <f>SUMIFS(СВЦЭМ!$C$39:$C$782,СВЦЭМ!$A$39:$A$782,$A38,СВЦЭМ!$B$39:$B$782,R$11)+'СЕТ СН'!$F$12+СВЦЭМ!$D$10+'СЕТ СН'!$F$6-'СЕТ СН'!$F$22</f>
        <v>2063.8490980000001</v>
      </c>
      <c r="S38" s="36">
        <f>SUMIFS(СВЦЭМ!$C$39:$C$782,СВЦЭМ!$A$39:$A$782,$A38,СВЦЭМ!$B$39:$B$782,S$11)+'СЕТ СН'!$F$12+СВЦЭМ!$D$10+'СЕТ СН'!$F$6-'СЕТ СН'!$F$22</f>
        <v>2032.42208772</v>
      </c>
      <c r="T38" s="36">
        <f>SUMIFS(СВЦЭМ!$C$39:$C$782,СВЦЭМ!$A$39:$A$782,$A38,СВЦЭМ!$B$39:$B$782,T$11)+'СЕТ СН'!$F$12+СВЦЭМ!$D$10+'СЕТ СН'!$F$6-'СЕТ СН'!$F$22</f>
        <v>1975.0939732300003</v>
      </c>
      <c r="U38" s="36">
        <f>SUMIFS(СВЦЭМ!$C$39:$C$782,СВЦЭМ!$A$39:$A$782,$A38,СВЦЭМ!$B$39:$B$782,U$11)+'СЕТ СН'!$F$12+СВЦЭМ!$D$10+'СЕТ СН'!$F$6-'СЕТ СН'!$F$22</f>
        <v>1984.1733226599999</v>
      </c>
      <c r="V38" s="36">
        <f>SUMIFS(СВЦЭМ!$C$39:$C$782,СВЦЭМ!$A$39:$A$782,$A38,СВЦЭМ!$B$39:$B$782,V$11)+'СЕТ СН'!$F$12+СВЦЭМ!$D$10+'СЕТ СН'!$F$6-'СЕТ СН'!$F$22</f>
        <v>1993.74128827</v>
      </c>
      <c r="W38" s="36">
        <f>SUMIFS(СВЦЭМ!$C$39:$C$782,СВЦЭМ!$A$39:$A$782,$A38,СВЦЭМ!$B$39:$B$782,W$11)+'СЕТ СН'!$F$12+СВЦЭМ!$D$10+'СЕТ СН'!$F$6-'СЕТ СН'!$F$22</f>
        <v>2010.2876668200001</v>
      </c>
      <c r="X38" s="36">
        <f>SUMIFS(СВЦЭМ!$C$39:$C$782,СВЦЭМ!$A$39:$A$782,$A38,СВЦЭМ!$B$39:$B$782,X$11)+'СЕТ СН'!$F$12+СВЦЭМ!$D$10+'СЕТ СН'!$F$6-'СЕТ СН'!$F$22</f>
        <v>2047.4135062400001</v>
      </c>
      <c r="Y38" s="36">
        <f>SUMIFS(СВЦЭМ!$C$39:$C$782,СВЦЭМ!$A$39:$A$782,$A38,СВЦЭМ!$B$39:$B$782,Y$11)+'СЕТ СН'!$F$12+СВЦЭМ!$D$10+'СЕТ СН'!$F$6-'СЕТ СН'!$F$22</f>
        <v>2067.3794020800001</v>
      </c>
    </row>
    <row r="39" spans="1:25" ht="15.75" x14ac:dyDescent="0.2">
      <c r="A39" s="35">
        <f t="shared" si="0"/>
        <v>45258</v>
      </c>
      <c r="B39" s="36">
        <f>SUMIFS(СВЦЭМ!$C$39:$C$782,СВЦЭМ!$A$39:$A$782,$A39,СВЦЭМ!$B$39:$B$782,B$11)+'СЕТ СН'!$F$12+СВЦЭМ!$D$10+'СЕТ СН'!$F$6-'СЕТ СН'!$F$22</f>
        <v>1998.6080834700001</v>
      </c>
      <c r="C39" s="36">
        <f>SUMIFS(СВЦЭМ!$C$39:$C$782,СВЦЭМ!$A$39:$A$782,$A39,СВЦЭМ!$B$39:$B$782,C$11)+'СЕТ СН'!$F$12+СВЦЭМ!$D$10+'СЕТ СН'!$F$6-'СЕТ СН'!$F$22</f>
        <v>2050.35774128</v>
      </c>
      <c r="D39" s="36">
        <f>SUMIFS(СВЦЭМ!$C$39:$C$782,СВЦЭМ!$A$39:$A$782,$A39,СВЦЭМ!$B$39:$B$782,D$11)+'СЕТ СН'!$F$12+СВЦЭМ!$D$10+'СЕТ СН'!$F$6-'СЕТ СН'!$F$22</f>
        <v>2101.3201111000003</v>
      </c>
      <c r="E39" s="36">
        <f>SUMIFS(СВЦЭМ!$C$39:$C$782,СВЦЭМ!$A$39:$A$782,$A39,СВЦЭМ!$B$39:$B$782,E$11)+'СЕТ СН'!$F$12+СВЦЭМ!$D$10+'СЕТ СН'!$F$6-'СЕТ СН'!$F$22</f>
        <v>2089.4491929300002</v>
      </c>
      <c r="F39" s="36">
        <f>SUMIFS(СВЦЭМ!$C$39:$C$782,СВЦЭМ!$A$39:$A$782,$A39,СВЦЭМ!$B$39:$B$782,F$11)+'СЕТ СН'!$F$12+СВЦЭМ!$D$10+'СЕТ СН'!$F$6-'СЕТ СН'!$F$22</f>
        <v>2095.28452165</v>
      </c>
      <c r="G39" s="36">
        <f>SUMIFS(СВЦЭМ!$C$39:$C$782,СВЦЭМ!$A$39:$A$782,$A39,СВЦЭМ!$B$39:$B$782,G$11)+'СЕТ СН'!$F$12+СВЦЭМ!$D$10+'СЕТ СН'!$F$6-'СЕТ СН'!$F$22</f>
        <v>2096.9725532699999</v>
      </c>
      <c r="H39" s="36">
        <f>SUMIFS(СВЦЭМ!$C$39:$C$782,СВЦЭМ!$A$39:$A$782,$A39,СВЦЭМ!$B$39:$B$782,H$11)+'СЕТ СН'!$F$12+СВЦЭМ!$D$10+'СЕТ СН'!$F$6-'СЕТ СН'!$F$22</f>
        <v>2029.3801947900001</v>
      </c>
      <c r="I39" s="36">
        <f>SUMIFS(СВЦЭМ!$C$39:$C$782,СВЦЭМ!$A$39:$A$782,$A39,СВЦЭМ!$B$39:$B$782,I$11)+'СЕТ СН'!$F$12+СВЦЭМ!$D$10+'СЕТ СН'!$F$6-'СЕТ СН'!$F$22</f>
        <v>1983.2876137200001</v>
      </c>
      <c r="J39" s="36">
        <f>SUMIFS(СВЦЭМ!$C$39:$C$782,СВЦЭМ!$A$39:$A$782,$A39,СВЦЭМ!$B$39:$B$782,J$11)+'СЕТ СН'!$F$12+СВЦЭМ!$D$10+'СЕТ СН'!$F$6-'СЕТ СН'!$F$22</f>
        <v>1938.96925457</v>
      </c>
      <c r="K39" s="36">
        <f>SUMIFS(СВЦЭМ!$C$39:$C$782,СВЦЭМ!$A$39:$A$782,$A39,СВЦЭМ!$B$39:$B$782,K$11)+'СЕТ СН'!$F$12+СВЦЭМ!$D$10+'СЕТ СН'!$F$6-'СЕТ СН'!$F$22</f>
        <v>1925.4036657800002</v>
      </c>
      <c r="L39" s="36">
        <f>SUMIFS(СВЦЭМ!$C$39:$C$782,СВЦЭМ!$A$39:$A$782,$A39,СВЦЭМ!$B$39:$B$782,L$11)+'СЕТ СН'!$F$12+СВЦЭМ!$D$10+'СЕТ СН'!$F$6-'СЕТ СН'!$F$22</f>
        <v>1909.9661215599999</v>
      </c>
      <c r="M39" s="36">
        <f>SUMIFS(СВЦЭМ!$C$39:$C$782,СВЦЭМ!$A$39:$A$782,$A39,СВЦЭМ!$B$39:$B$782,M$11)+'СЕТ СН'!$F$12+СВЦЭМ!$D$10+'СЕТ СН'!$F$6-'СЕТ СН'!$F$22</f>
        <v>1923.8660754900002</v>
      </c>
      <c r="N39" s="36">
        <f>SUMIFS(СВЦЭМ!$C$39:$C$782,СВЦЭМ!$A$39:$A$782,$A39,СВЦЭМ!$B$39:$B$782,N$11)+'СЕТ СН'!$F$12+СВЦЭМ!$D$10+'СЕТ СН'!$F$6-'СЕТ СН'!$F$22</f>
        <v>1919.9962758900001</v>
      </c>
      <c r="O39" s="36">
        <f>SUMIFS(СВЦЭМ!$C$39:$C$782,СВЦЭМ!$A$39:$A$782,$A39,СВЦЭМ!$B$39:$B$782,O$11)+'СЕТ СН'!$F$12+СВЦЭМ!$D$10+'СЕТ СН'!$F$6-'СЕТ СН'!$F$22</f>
        <v>1934.5135299399999</v>
      </c>
      <c r="P39" s="36">
        <f>SUMIFS(СВЦЭМ!$C$39:$C$782,СВЦЭМ!$A$39:$A$782,$A39,СВЦЭМ!$B$39:$B$782,P$11)+'СЕТ СН'!$F$12+СВЦЭМ!$D$10+'СЕТ СН'!$F$6-'СЕТ СН'!$F$22</f>
        <v>1944.40045852</v>
      </c>
      <c r="Q39" s="36">
        <f>SUMIFS(СВЦЭМ!$C$39:$C$782,СВЦЭМ!$A$39:$A$782,$A39,СВЦЭМ!$B$39:$B$782,Q$11)+'СЕТ СН'!$F$12+СВЦЭМ!$D$10+'СЕТ СН'!$F$6-'СЕТ СН'!$F$22</f>
        <v>1951.6067490400001</v>
      </c>
      <c r="R39" s="36">
        <f>SUMIFS(СВЦЭМ!$C$39:$C$782,СВЦЭМ!$A$39:$A$782,$A39,СВЦЭМ!$B$39:$B$782,R$11)+'СЕТ СН'!$F$12+СВЦЭМ!$D$10+'СЕТ СН'!$F$6-'СЕТ СН'!$F$22</f>
        <v>1946.5664293499999</v>
      </c>
      <c r="S39" s="36">
        <f>SUMIFS(СВЦЭМ!$C$39:$C$782,СВЦЭМ!$A$39:$A$782,$A39,СВЦЭМ!$B$39:$B$782,S$11)+'СЕТ СН'!$F$12+СВЦЭМ!$D$10+'СЕТ СН'!$F$6-'СЕТ СН'!$F$22</f>
        <v>1906.3697907800001</v>
      </c>
      <c r="T39" s="36">
        <f>SUMIFS(СВЦЭМ!$C$39:$C$782,СВЦЭМ!$A$39:$A$782,$A39,СВЦЭМ!$B$39:$B$782,T$11)+'СЕТ СН'!$F$12+СВЦЭМ!$D$10+'СЕТ СН'!$F$6-'СЕТ СН'!$F$22</f>
        <v>1865.8606170100002</v>
      </c>
      <c r="U39" s="36">
        <f>SUMIFS(СВЦЭМ!$C$39:$C$782,СВЦЭМ!$A$39:$A$782,$A39,СВЦЭМ!$B$39:$B$782,U$11)+'СЕТ СН'!$F$12+СВЦЭМ!$D$10+'СЕТ СН'!$F$6-'СЕТ СН'!$F$22</f>
        <v>1887.4183057499999</v>
      </c>
      <c r="V39" s="36">
        <f>SUMIFS(СВЦЭМ!$C$39:$C$782,СВЦЭМ!$A$39:$A$782,$A39,СВЦЭМ!$B$39:$B$782,V$11)+'СЕТ СН'!$F$12+СВЦЭМ!$D$10+'СЕТ СН'!$F$6-'СЕТ СН'!$F$22</f>
        <v>1911.8358895000001</v>
      </c>
      <c r="W39" s="36">
        <f>SUMIFS(СВЦЭМ!$C$39:$C$782,СВЦЭМ!$A$39:$A$782,$A39,СВЦЭМ!$B$39:$B$782,W$11)+'СЕТ СН'!$F$12+СВЦЭМ!$D$10+'СЕТ СН'!$F$6-'СЕТ СН'!$F$22</f>
        <v>1931.1056484599999</v>
      </c>
      <c r="X39" s="36">
        <f>SUMIFS(СВЦЭМ!$C$39:$C$782,СВЦЭМ!$A$39:$A$782,$A39,СВЦЭМ!$B$39:$B$782,X$11)+'СЕТ СН'!$F$12+СВЦЭМ!$D$10+'СЕТ СН'!$F$6-'СЕТ СН'!$F$22</f>
        <v>1941.9745334300001</v>
      </c>
      <c r="Y39" s="36">
        <f>SUMIFS(СВЦЭМ!$C$39:$C$782,СВЦЭМ!$A$39:$A$782,$A39,СВЦЭМ!$B$39:$B$782,Y$11)+'СЕТ СН'!$F$12+СВЦЭМ!$D$10+'СЕТ СН'!$F$6-'СЕТ СН'!$F$22</f>
        <v>1954.9459769200002</v>
      </c>
    </row>
    <row r="40" spans="1:25" ht="15.75" x14ac:dyDescent="0.2">
      <c r="A40" s="35">
        <f t="shared" si="0"/>
        <v>45259</v>
      </c>
      <c r="B40" s="36">
        <f>SUMIFS(СВЦЭМ!$C$39:$C$782,СВЦЭМ!$A$39:$A$782,$A40,СВЦЭМ!$B$39:$B$782,B$11)+'СЕТ СН'!$F$12+СВЦЭМ!$D$10+'СЕТ СН'!$F$6-'СЕТ СН'!$F$22</f>
        <v>1935.4933913499999</v>
      </c>
      <c r="C40" s="36">
        <f>SUMIFS(СВЦЭМ!$C$39:$C$782,СВЦЭМ!$A$39:$A$782,$A40,СВЦЭМ!$B$39:$B$782,C$11)+'СЕТ СН'!$F$12+СВЦЭМ!$D$10+'СЕТ СН'!$F$6-'СЕТ СН'!$F$22</f>
        <v>2014.7113296400003</v>
      </c>
      <c r="D40" s="36">
        <f>SUMIFS(СВЦЭМ!$C$39:$C$782,СВЦЭМ!$A$39:$A$782,$A40,СВЦЭМ!$B$39:$B$782,D$11)+'СЕТ СН'!$F$12+СВЦЭМ!$D$10+'СЕТ СН'!$F$6-'СЕТ СН'!$F$22</f>
        <v>2070.4470519900001</v>
      </c>
      <c r="E40" s="36">
        <f>SUMIFS(СВЦЭМ!$C$39:$C$782,СВЦЭМ!$A$39:$A$782,$A40,СВЦЭМ!$B$39:$B$782,E$11)+'СЕТ СН'!$F$12+СВЦЭМ!$D$10+'СЕТ СН'!$F$6-'СЕТ СН'!$F$22</f>
        <v>2077.5038172300001</v>
      </c>
      <c r="F40" s="36">
        <f>SUMIFS(СВЦЭМ!$C$39:$C$782,СВЦЭМ!$A$39:$A$782,$A40,СВЦЭМ!$B$39:$B$782,F$11)+'СЕТ СН'!$F$12+СВЦЭМ!$D$10+'СЕТ СН'!$F$6-'СЕТ СН'!$F$22</f>
        <v>2076.4777489799999</v>
      </c>
      <c r="G40" s="36">
        <f>SUMIFS(СВЦЭМ!$C$39:$C$782,СВЦЭМ!$A$39:$A$782,$A40,СВЦЭМ!$B$39:$B$782,G$11)+'СЕТ СН'!$F$12+СВЦЭМ!$D$10+'СЕТ СН'!$F$6-'СЕТ СН'!$F$22</f>
        <v>2060.4428125300001</v>
      </c>
      <c r="H40" s="36">
        <f>SUMIFS(СВЦЭМ!$C$39:$C$782,СВЦЭМ!$A$39:$A$782,$A40,СВЦЭМ!$B$39:$B$782,H$11)+'СЕТ СН'!$F$12+СВЦЭМ!$D$10+'СЕТ СН'!$F$6-'СЕТ СН'!$F$22</f>
        <v>2029.7934478699999</v>
      </c>
      <c r="I40" s="36">
        <f>SUMIFS(СВЦЭМ!$C$39:$C$782,СВЦЭМ!$A$39:$A$782,$A40,СВЦЭМ!$B$39:$B$782,I$11)+'СЕТ СН'!$F$12+СВЦЭМ!$D$10+'СЕТ СН'!$F$6-'СЕТ СН'!$F$22</f>
        <v>1977.0655615400001</v>
      </c>
      <c r="J40" s="36">
        <f>SUMIFS(СВЦЭМ!$C$39:$C$782,СВЦЭМ!$A$39:$A$782,$A40,СВЦЭМ!$B$39:$B$782,J$11)+'СЕТ СН'!$F$12+СВЦЭМ!$D$10+'СЕТ СН'!$F$6-'СЕТ СН'!$F$22</f>
        <v>1947.11172833</v>
      </c>
      <c r="K40" s="36">
        <f>SUMIFS(СВЦЭМ!$C$39:$C$782,СВЦЭМ!$A$39:$A$782,$A40,СВЦЭМ!$B$39:$B$782,K$11)+'СЕТ СН'!$F$12+СВЦЭМ!$D$10+'СЕТ СН'!$F$6-'СЕТ СН'!$F$22</f>
        <v>1920.3151628200003</v>
      </c>
      <c r="L40" s="36">
        <f>SUMIFS(СВЦЭМ!$C$39:$C$782,СВЦЭМ!$A$39:$A$782,$A40,СВЦЭМ!$B$39:$B$782,L$11)+'СЕТ СН'!$F$12+СВЦЭМ!$D$10+'СЕТ СН'!$F$6-'СЕТ СН'!$F$22</f>
        <v>1914.2307476400001</v>
      </c>
      <c r="M40" s="36">
        <f>SUMIFS(СВЦЭМ!$C$39:$C$782,СВЦЭМ!$A$39:$A$782,$A40,СВЦЭМ!$B$39:$B$782,M$11)+'СЕТ СН'!$F$12+СВЦЭМ!$D$10+'СЕТ СН'!$F$6-'СЕТ СН'!$F$22</f>
        <v>1916.6333880299999</v>
      </c>
      <c r="N40" s="36">
        <f>SUMIFS(СВЦЭМ!$C$39:$C$782,СВЦЭМ!$A$39:$A$782,$A40,СВЦЭМ!$B$39:$B$782,N$11)+'СЕТ СН'!$F$12+СВЦЭМ!$D$10+'СЕТ СН'!$F$6-'СЕТ СН'!$F$22</f>
        <v>1932.9863074499999</v>
      </c>
      <c r="O40" s="36">
        <f>SUMIFS(СВЦЭМ!$C$39:$C$782,СВЦЭМ!$A$39:$A$782,$A40,СВЦЭМ!$B$39:$B$782,O$11)+'СЕТ СН'!$F$12+СВЦЭМ!$D$10+'СЕТ СН'!$F$6-'СЕТ СН'!$F$22</f>
        <v>1953.0765297100002</v>
      </c>
      <c r="P40" s="36">
        <f>SUMIFS(СВЦЭМ!$C$39:$C$782,СВЦЭМ!$A$39:$A$782,$A40,СВЦЭМ!$B$39:$B$782,P$11)+'СЕТ СН'!$F$12+СВЦЭМ!$D$10+'СЕТ СН'!$F$6-'СЕТ СН'!$F$22</f>
        <v>1953.22806249</v>
      </c>
      <c r="Q40" s="36">
        <f>SUMIFS(СВЦЭМ!$C$39:$C$782,СВЦЭМ!$A$39:$A$782,$A40,СВЦЭМ!$B$39:$B$782,Q$11)+'СЕТ СН'!$F$12+СВЦЭМ!$D$10+'СЕТ СН'!$F$6-'СЕТ СН'!$F$22</f>
        <v>1961.1606692999999</v>
      </c>
      <c r="R40" s="36">
        <f>SUMIFS(СВЦЭМ!$C$39:$C$782,СВЦЭМ!$A$39:$A$782,$A40,СВЦЭМ!$B$39:$B$782,R$11)+'СЕТ СН'!$F$12+СВЦЭМ!$D$10+'СЕТ СН'!$F$6-'СЕТ СН'!$F$22</f>
        <v>1958.55393585</v>
      </c>
      <c r="S40" s="36">
        <f>SUMIFS(СВЦЭМ!$C$39:$C$782,СВЦЭМ!$A$39:$A$782,$A40,СВЦЭМ!$B$39:$B$782,S$11)+'СЕТ СН'!$F$12+СВЦЭМ!$D$10+'СЕТ СН'!$F$6-'СЕТ СН'!$F$22</f>
        <v>1916.8439996900001</v>
      </c>
      <c r="T40" s="36">
        <f>SUMIFS(СВЦЭМ!$C$39:$C$782,СВЦЭМ!$A$39:$A$782,$A40,СВЦЭМ!$B$39:$B$782,T$11)+'СЕТ СН'!$F$12+СВЦЭМ!$D$10+'СЕТ СН'!$F$6-'СЕТ СН'!$F$22</f>
        <v>1862.55699813</v>
      </c>
      <c r="U40" s="36">
        <f>SUMIFS(СВЦЭМ!$C$39:$C$782,СВЦЭМ!$A$39:$A$782,$A40,СВЦЭМ!$B$39:$B$782,U$11)+'СЕТ СН'!$F$12+СВЦЭМ!$D$10+'СЕТ СН'!$F$6-'СЕТ СН'!$F$22</f>
        <v>1885.0107900400003</v>
      </c>
      <c r="V40" s="36">
        <f>SUMIFS(СВЦЭМ!$C$39:$C$782,СВЦЭМ!$A$39:$A$782,$A40,СВЦЭМ!$B$39:$B$782,V$11)+'СЕТ СН'!$F$12+СВЦЭМ!$D$10+'СЕТ СН'!$F$6-'СЕТ СН'!$F$22</f>
        <v>1908.1928381800003</v>
      </c>
      <c r="W40" s="36">
        <f>SUMIFS(СВЦЭМ!$C$39:$C$782,СВЦЭМ!$A$39:$A$782,$A40,СВЦЭМ!$B$39:$B$782,W$11)+'СЕТ СН'!$F$12+СВЦЭМ!$D$10+'СЕТ СН'!$F$6-'СЕТ СН'!$F$22</f>
        <v>1919.83616153</v>
      </c>
      <c r="X40" s="36">
        <f>SUMIFS(СВЦЭМ!$C$39:$C$782,СВЦЭМ!$A$39:$A$782,$A40,СВЦЭМ!$B$39:$B$782,X$11)+'СЕТ СН'!$F$12+СВЦЭМ!$D$10+'СЕТ СН'!$F$6-'СЕТ СН'!$F$22</f>
        <v>1955.8909458600001</v>
      </c>
      <c r="Y40" s="36">
        <f>SUMIFS(СВЦЭМ!$C$39:$C$782,СВЦЭМ!$A$39:$A$782,$A40,СВЦЭМ!$B$39:$B$782,Y$11)+'СЕТ СН'!$F$12+СВЦЭМ!$D$10+'СЕТ СН'!$F$6-'СЕТ СН'!$F$22</f>
        <v>1984.1641824100002</v>
      </c>
    </row>
    <row r="41" spans="1:25" ht="15.75" x14ac:dyDescent="0.2">
      <c r="A41" s="35">
        <f t="shared" si="0"/>
        <v>45260</v>
      </c>
      <c r="B41" s="36">
        <f>SUMIFS(СВЦЭМ!$C$39:$C$782,СВЦЭМ!$A$39:$A$782,$A41,СВЦЭМ!$B$39:$B$782,B$11)+'СЕТ СН'!$F$12+СВЦЭМ!$D$10+'СЕТ СН'!$F$6-'СЕТ СН'!$F$22</f>
        <v>2025.4506592800003</v>
      </c>
      <c r="C41" s="36">
        <f>SUMIFS(СВЦЭМ!$C$39:$C$782,СВЦЭМ!$A$39:$A$782,$A41,СВЦЭМ!$B$39:$B$782,C$11)+'СЕТ СН'!$F$12+СВЦЭМ!$D$10+'СЕТ СН'!$F$6-'СЕТ СН'!$F$22</f>
        <v>2059.97741984</v>
      </c>
      <c r="D41" s="36">
        <f>SUMIFS(СВЦЭМ!$C$39:$C$782,СВЦЭМ!$A$39:$A$782,$A41,СВЦЭМ!$B$39:$B$782,D$11)+'СЕТ СН'!$F$12+СВЦЭМ!$D$10+'СЕТ СН'!$F$6-'СЕТ СН'!$F$22</f>
        <v>2095.0990165100002</v>
      </c>
      <c r="E41" s="36">
        <f>SUMIFS(СВЦЭМ!$C$39:$C$782,СВЦЭМ!$A$39:$A$782,$A41,СВЦЭМ!$B$39:$B$782,E$11)+'СЕТ СН'!$F$12+СВЦЭМ!$D$10+'СЕТ СН'!$F$6-'СЕТ СН'!$F$22</f>
        <v>2089.00168545</v>
      </c>
      <c r="F41" s="36">
        <f>SUMIFS(СВЦЭМ!$C$39:$C$782,СВЦЭМ!$A$39:$A$782,$A41,СВЦЭМ!$B$39:$B$782,F$11)+'СЕТ СН'!$F$12+СВЦЭМ!$D$10+'СЕТ СН'!$F$6-'СЕТ СН'!$F$22</f>
        <v>2094.3889873600001</v>
      </c>
      <c r="G41" s="36">
        <f>SUMIFS(СВЦЭМ!$C$39:$C$782,СВЦЭМ!$A$39:$A$782,$A41,СВЦЭМ!$B$39:$B$782,G$11)+'СЕТ СН'!$F$12+СВЦЭМ!$D$10+'СЕТ СН'!$F$6-'СЕТ СН'!$F$22</f>
        <v>2094.5180896500001</v>
      </c>
      <c r="H41" s="36">
        <f>SUMIFS(СВЦЭМ!$C$39:$C$782,СВЦЭМ!$A$39:$A$782,$A41,СВЦЭМ!$B$39:$B$782,H$11)+'СЕТ СН'!$F$12+СВЦЭМ!$D$10+'СЕТ СН'!$F$6-'СЕТ СН'!$F$22</f>
        <v>2036.0712942700002</v>
      </c>
      <c r="I41" s="36">
        <f>SUMIFS(СВЦЭМ!$C$39:$C$782,СВЦЭМ!$A$39:$A$782,$A41,СВЦЭМ!$B$39:$B$782,I$11)+'СЕТ СН'!$F$12+СВЦЭМ!$D$10+'СЕТ СН'!$F$6-'СЕТ СН'!$F$22</f>
        <v>1995.5744293800003</v>
      </c>
      <c r="J41" s="36">
        <f>SUMIFS(СВЦЭМ!$C$39:$C$782,СВЦЭМ!$A$39:$A$782,$A41,СВЦЭМ!$B$39:$B$782,J$11)+'СЕТ СН'!$F$12+СВЦЭМ!$D$10+'СЕТ СН'!$F$6-'СЕТ СН'!$F$22</f>
        <v>1940.6052869099999</v>
      </c>
      <c r="K41" s="36">
        <f>SUMIFS(СВЦЭМ!$C$39:$C$782,СВЦЭМ!$A$39:$A$782,$A41,СВЦЭМ!$B$39:$B$782,K$11)+'СЕТ СН'!$F$12+СВЦЭМ!$D$10+'СЕТ СН'!$F$6-'СЕТ СН'!$F$22</f>
        <v>1915.9987747099999</v>
      </c>
      <c r="L41" s="36">
        <f>SUMIFS(СВЦЭМ!$C$39:$C$782,СВЦЭМ!$A$39:$A$782,$A41,СВЦЭМ!$B$39:$B$782,L$11)+'СЕТ СН'!$F$12+СВЦЭМ!$D$10+'СЕТ СН'!$F$6-'СЕТ СН'!$F$22</f>
        <v>1903.10983953</v>
      </c>
      <c r="M41" s="36">
        <f>SUMIFS(СВЦЭМ!$C$39:$C$782,СВЦЭМ!$A$39:$A$782,$A41,СВЦЭМ!$B$39:$B$782,M$11)+'СЕТ СН'!$F$12+СВЦЭМ!$D$10+'СЕТ СН'!$F$6-'СЕТ СН'!$F$22</f>
        <v>1913.9400016200002</v>
      </c>
      <c r="N41" s="36">
        <f>SUMIFS(СВЦЭМ!$C$39:$C$782,СВЦЭМ!$A$39:$A$782,$A41,СВЦЭМ!$B$39:$B$782,N$11)+'СЕТ СН'!$F$12+СВЦЭМ!$D$10+'СЕТ СН'!$F$6-'СЕТ СН'!$F$22</f>
        <v>1930.2232488300001</v>
      </c>
      <c r="O41" s="36">
        <f>SUMIFS(СВЦЭМ!$C$39:$C$782,СВЦЭМ!$A$39:$A$782,$A41,СВЦЭМ!$B$39:$B$782,O$11)+'СЕТ СН'!$F$12+СВЦЭМ!$D$10+'СЕТ СН'!$F$6-'СЕТ СН'!$F$22</f>
        <v>1926.8384900700003</v>
      </c>
      <c r="P41" s="36">
        <f>SUMIFS(СВЦЭМ!$C$39:$C$782,СВЦЭМ!$A$39:$A$782,$A41,СВЦЭМ!$B$39:$B$782,P$11)+'СЕТ СН'!$F$12+СВЦЭМ!$D$10+'СЕТ СН'!$F$6-'СЕТ СН'!$F$22</f>
        <v>1934.2490349700001</v>
      </c>
      <c r="Q41" s="36">
        <f>SUMIFS(СВЦЭМ!$C$39:$C$782,СВЦЭМ!$A$39:$A$782,$A41,СВЦЭМ!$B$39:$B$782,Q$11)+'СЕТ СН'!$F$12+СВЦЭМ!$D$10+'СЕТ СН'!$F$6-'СЕТ СН'!$F$22</f>
        <v>1962.2549694899999</v>
      </c>
      <c r="R41" s="36">
        <f>SUMIFS(СВЦЭМ!$C$39:$C$782,СВЦЭМ!$A$39:$A$782,$A41,СВЦЭМ!$B$39:$B$782,R$11)+'СЕТ СН'!$F$12+СВЦЭМ!$D$10+'СЕТ СН'!$F$6-'СЕТ СН'!$F$22</f>
        <v>1949.6525912000002</v>
      </c>
      <c r="S41" s="36">
        <f>SUMIFS(СВЦЭМ!$C$39:$C$782,СВЦЭМ!$A$39:$A$782,$A41,СВЦЭМ!$B$39:$B$782,S$11)+'СЕТ СН'!$F$12+СВЦЭМ!$D$10+'СЕТ СН'!$F$6-'СЕТ СН'!$F$22</f>
        <v>1905.5156769300002</v>
      </c>
      <c r="T41" s="36">
        <f>SUMIFS(СВЦЭМ!$C$39:$C$782,СВЦЭМ!$A$39:$A$782,$A41,СВЦЭМ!$B$39:$B$782,T$11)+'СЕТ СН'!$F$12+СВЦЭМ!$D$10+'СЕТ СН'!$F$6-'СЕТ СН'!$F$22</f>
        <v>1862.0496348199999</v>
      </c>
      <c r="U41" s="36">
        <f>SUMIFS(СВЦЭМ!$C$39:$C$782,СВЦЭМ!$A$39:$A$782,$A41,СВЦЭМ!$B$39:$B$782,U$11)+'СЕТ СН'!$F$12+СВЦЭМ!$D$10+'СЕТ СН'!$F$6-'СЕТ СН'!$F$22</f>
        <v>1888.3562490300001</v>
      </c>
      <c r="V41" s="36">
        <f>SUMIFS(СВЦЭМ!$C$39:$C$782,СВЦЭМ!$A$39:$A$782,$A41,СВЦЭМ!$B$39:$B$782,V$11)+'СЕТ СН'!$F$12+СВЦЭМ!$D$10+'СЕТ СН'!$F$6-'СЕТ СН'!$F$22</f>
        <v>1916.78187729</v>
      </c>
      <c r="W41" s="36">
        <f>SUMIFS(СВЦЭМ!$C$39:$C$782,СВЦЭМ!$A$39:$A$782,$A41,СВЦЭМ!$B$39:$B$782,W$11)+'СЕТ СН'!$F$12+СВЦЭМ!$D$10+'СЕТ СН'!$F$6-'СЕТ СН'!$F$22</f>
        <v>1934.9779238300002</v>
      </c>
      <c r="X41" s="36">
        <f>SUMIFS(СВЦЭМ!$C$39:$C$782,СВЦЭМ!$A$39:$A$782,$A41,СВЦЭМ!$B$39:$B$782,X$11)+'СЕТ СН'!$F$12+СВЦЭМ!$D$10+'СЕТ СН'!$F$6-'СЕТ СН'!$F$22</f>
        <v>1968.9489172399999</v>
      </c>
      <c r="Y41" s="36">
        <f>SUMIFS(СВЦЭМ!$C$39:$C$782,СВЦЭМ!$A$39:$A$782,$A41,СВЦЭМ!$B$39:$B$782,Y$11)+'СЕТ СН'!$F$12+СВЦЭМ!$D$10+'СЕТ СН'!$F$6-'СЕТ СН'!$F$22</f>
        <v>2008.8639170500001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01.11.2023</v>
      </c>
      <c r="B48" s="36">
        <f>SUMIFS(СВЦЭМ!$C$39:$C$782,СВЦЭМ!$A$39:$A$782,$A48,СВЦЭМ!$B$39:$B$782,B$47)+'СЕТ СН'!$G$12+СВЦЭМ!$D$10+'СЕТ СН'!$G$6-'СЕТ СН'!$G$22</f>
        <v>2449.1282252000001</v>
      </c>
      <c r="C48" s="36">
        <f>SUMIFS(СВЦЭМ!$C$39:$C$782,СВЦЭМ!$A$39:$A$782,$A48,СВЦЭМ!$B$39:$B$782,C$47)+'СЕТ СН'!$G$12+СВЦЭМ!$D$10+'СЕТ СН'!$G$6-'СЕТ СН'!$G$22</f>
        <v>2376.7115169200001</v>
      </c>
      <c r="D48" s="36">
        <f>SUMIFS(СВЦЭМ!$C$39:$C$782,СВЦЭМ!$A$39:$A$782,$A48,СВЦЭМ!$B$39:$B$782,D$47)+'СЕТ СН'!$G$12+СВЦЭМ!$D$10+'СЕТ СН'!$G$6-'СЕТ СН'!$G$22</f>
        <v>2454.7784847100002</v>
      </c>
      <c r="E48" s="36">
        <f>SUMIFS(СВЦЭМ!$C$39:$C$782,СВЦЭМ!$A$39:$A$782,$A48,СВЦЭМ!$B$39:$B$782,E$47)+'СЕТ СН'!$G$12+СВЦЭМ!$D$10+'СЕТ СН'!$G$6-'СЕТ СН'!$G$22</f>
        <v>2444.7949561800001</v>
      </c>
      <c r="F48" s="36">
        <f>SUMIFS(СВЦЭМ!$C$39:$C$782,СВЦЭМ!$A$39:$A$782,$A48,СВЦЭМ!$B$39:$B$782,F$47)+'СЕТ СН'!$G$12+СВЦЭМ!$D$10+'СЕТ СН'!$G$6-'СЕТ СН'!$G$22</f>
        <v>2456.14758957</v>
      </c>
      <c r="G48" s="36">
        <f>SUMIFS(СВЦЭМ!$C$39:$C$782,СВЦЭМ!$A$39:$A$782,$A48,СВЦЭМ!$B$39:$B$782,G$47)+'СЕТ СН'!$G$12+СВЦЭМ!$D$10+'СЕТ СН'!$G$6-'СЕТ СН'!$G$22</f>
        <v>2454.9150091199999</v>
      </c>
      <c r="H48" s="36">
        <f>SUMIFS(СВЦЭМ!$C$39:$C$782,СВЦЭМ!$A$39:$A$782,$A48,СВЦЭМ!$B$39:$B$782,H$47)+'СЕТ СН'!$G$12+СВЦЭМ!$D$10+'СЕТ СН'!$G$6-'СЕТ СН'!$G$22</f>
        <v>2380.17233222</v>
      </c>
      <c r="I48" s="36">
        <f>SUMIFS(СВЦЭМ!$C$39:$C$782,СВЦЭМ!$A$39:$A$782,$A48,СВЦЭМ!$B$39:$B$782,I$47)+'СЕТ СН'!$G$12+СВЦЭМ!$D$10+'СЕТ СН'!$G$6-'СЕТ СН'!$G$22</f>
        <v>2306.85832205</v>
      </c>
      <c r="J48" s="36">
        <f>SUMIFS(СВЦЭМ!$C$39:$C$782,СВЦЭМ!$A$39:$A$782,$A48,СВЦЭМ!$B$39:$B$782,J$47)+'СЕТ СН'!$G$12+СВЦЭМ!$D$10+'СЕТ СН'!$G$6-'СЕТ СН'!$G$22</f>
        <v>2268.7204941300001</v>
      </c>
      <c r="K48" s="36">
        <f>SUMIFS(СВЦЭМ!$C$39:$C$782,СВЦЭМ!$A$39:$A$782,$A48,СВЦЭМ!$B$39:$B$782,K$47)+'СЕТ СН'!$G$12+СВЦЭМ!$D$10+'СЕТ СН'!$G$6-'СЕТ СН'!$G$22</f>
        <v>2227.6653885700002</v>
      </c>
      <c r="L48" s="36">
        <f>SUMIFS(СВЦЭМ!$C$39:$C$782,СВЦЭМ!$A$39:$A$782,$A48,СВЦЭМ!$B$39:$B$782,L$47)+'СЕТ СН'!$G$12+СВЦЭМ!$D$10+'СЕТ СН'!$G$6-'СЕТ СН'!$G$22</f>
        <v>2243.31365422</v>
      </c>
      <c r="M48" s="36">
        <f>SUMIFS(СВЦЭМ!$C$39:$C$782,СВЦЭМ!$A$39:$A$782,$A48,СВЦЭМ!$B$39:$B$782,M$47)+'СЕТ СН'!$G$12+СВЦЭМ!$D$10+'СЕТ СН'!$G$6-'СЕТ СН'!$G$22</f>
        <v>2235.9092286999999</v>
      </c>
      <c r="N48" s="36">
        <f>SUMIFS(СВЦЭМ!$C$39:$C$782,СВЦЭМ!$A$39:$A$782,$A48,СВЦЭМ!$B$39:$B$782,N$47)+'СЕТ СН'!$G$12+СВЦЭМ!$D$10+'СЕТ СН'!$G$6-'СЕТ СН'!$G$22</f>
        <v>2256.21537382</v>
      </c>
      <c r="O48" s="36">
        <f>SUMIFS(СВЦЭМ!$C$39:$C$782,СВЦЭМ!$A$39:$A$782,$A48,СВЦЭМ!$B$39:$B$782,O$47)+'СЕТ СН'!$G$12+СВЦЭМ!$D$10+'СЕТ СН'!$G$6-'СЕТ СН'!$G$22</f>
        <v>2258.30119418</v>
      </c>
      <c r="P48" s="36">
        <f>SUMIFS(СВЦЭМ!$C$39:$C$782,СВЦЭМ!$A$39:$A$782,$A48,СВЦЭМ!$B$39:$B$782,P$47)+'СЕТ СН'!$G$12+СВЦЭМ!$D$10+'СЕТ СН'!$G$6-'СЕТ СН'!$G$22</f>
        <v>2265.9103349500001</v>
      </c>
      <c r="Q48" s="36">
        <f>SUMIFS(СВЦЭМ!$C$39:$C$782,СВЦЭМ!$A$39:$A$782,$A48,СВЦЭМ!$B$39:$B$782,Q$47)+'СЕТ СН'!$G$12+СВЦЭМ!$D$10+'СЕТ СН'!$G$6-'СЕТ СН'!$G$22</f>
        <v>2275.70311902</v>
      </c>
      <c r="R48" s="36">
        <f>SUMIFS(СВЦЭМ!$C$39:$C$782,СВЦЭМ!$A$39:$A$782,$A48,СВЦЭМ!$B$39:$B$782,R$47)+'СЕТ СН'!$G$12+СВЦЭМ!$D$10+'СЕТ СН'!$G$6-'СЕТ СН'!$G$22</f>
        <v>2279.2789367300002</v>
      </c>
      <c r="S48" s="36">
        <f>SUMIFS(СВЦЭМ!$C$39:$C$782,СВЦЭМ!$A$39:$A$782,$A48,СВЦЭМ!$B$39:$B$782,S$47)+'СЕТ СН'!$G$12+СВЦЭМ!$D$10+'СЕТ СН'!$G$6-'СЕТ СН'!$G$22</f>
        <v>2249.73228681</v>
      </c>
      <c r="T48" s="36">
        <f>SUMIFS(СВЦЭМ!$C$39:$C$782,СВЦЭМ!$A$39:$A$782,$A48,СВЦЭМ!$B$39:$B$782,T$47)+'СЕТ СН'!$G$12+СВЦЭМ!$D$10+'СЕТ СН'!$G$6-'СЕТ СН'!$G$22</f>
        <v>2187.4107896999999</v>
      </c>
      <c r="U48" s="36">
        <f>SUMIFS(СВЦЭМ!$C$39:$C$782,СВЦЭМ!$A$39:$A$782,$A48,СВЦЭМ!$B$39:$B$782,U$47)+'СЕТ СН'!$G$12+СВЦЭМ!$D$10+'СЕТ СН'!$G$6-'СЕТ СН'!$G$22</f>
        <v>2165.9503487400002</v>
      </c>
      <c r="V48" s="36">
        <f>SUMIFS(СВЦЭМ!$C$39:$C$782,СВЦЭМ!$A$39:$A$782,$A48,СВЦЭМ!$B$39:$B$782,V$47)+'СЕТ СН'!$G$12+СВЦЭМ!$D$10+'СЕТ СН'!$G$6-'СЕТ СН'!$G$22</f>
        <v>2190.84006353</v>
      </c>
      <c r="W48" s="36">
        <f>SUMIFS(СВЦЭМ!$C$39:$C$782,СВЦЭМ!$A$39:$A$782,$A48,СВЦЭМ!$B$39:$B$782,W$47)+'СЕТ СН'!$G$12+СВЦЭМ!$D$10+'СЕТ СН'!$G$6-'СЕТ СН'!$G$22</f>
        <v>2202.6669334399999</v>
      </c>
      <c r="X48" s="36">
        <f>SUMIFS(СВЦЭМ!$C$39:$C$782,СВЦЭМ!$A$39:$A$782,$A48,СВЦЭМ!$B$39:$B$782,X$47)+'СЕТ СН'!$G$12+СВЦЭМ!$D$10+'СЕТ СН'!$G$6-'СЕТ СН'!$G$22</f>
        <v>2242.30192872</v>
      </c>
      <c r="Y48" s="36">
        <f>SUMIFS(СВЦЭМ!$C$39:$C$782,СВЦЭМ!$A$39:$A$782,$A48,СВЦЭМ!$B$39:$B$782,Y$47)+'СЕТ СН'!$G$12+СВЦЭМ!$D$10+'СЕТ СН'!$G$6-'СЕТ СН'!$G$22</f>
        <v>2295.4058007799999</v>
      </c>
    </row>
    <row r="49" spans="1:25" ht="15.75" x14ac:dyDescent="0.2">
      <c r="A49" s="35">
        <f>A48+1</f>
        <v>45232</v>
      </c>
      <c r="B49" s="36">
        <f>SUMIFS(СВЦЭМ!$C$39:$C$782,СВЦЭМ!$A$39:$A$782,$A49,СВЦЭМ!$B$39:$B$782,B$47)+'СЕТ СН'!$G$12+СВЦЭМ!$D$10+'СЕТ СН'!$G$6-'СЕТ СН'!$G$22</f>
        <v>2295.5011485700002</v>
      </c>
      <c r="C49" s="36">
        <f>SUMIFS(СВЦЭМ!$C$39:$C$782,СВЦЭМ!$A$39:$A$782,$A49,СВЦЭМ!$B$39:$B$782,C$47)+'СЕТ СН'!$G$12+СВЦЭМ!$D$10+'СЕТ СН'!$G$6-'СЕТ СН'!$G$22</f>
        <v>2352.6284382600002</v>
      </c>
      <c r="D49" s="36">
        <f>SUMIFS(СВЦЭМ!$C$39:$C$782,СВЦЭМ!$A$39:$A$782,$A49,СВЦЭМ!$B$39:$B$782,D$47)+'СЕТ СН'!$G$12+СВЦЭМ!$D$10+'СЕТ СН'!$G$6-'СЕТ СН'!$G$22</f>
        <v>2413.26894911</v>
      </c>
      <c r="E49" s="36">
        <f>SUMIFS(СВЦЭМ!$C$39:$C$782,СВЦЭМ!$A$39:$A$782,$A49,СВЦЭМ!$B$39:$B$782,E$47)+'СЕТ СН'!$G$12+СВЦЭМ!$D$10+'СЕТ СН'!$G$6-'СЕТ СН'!$G$22</f>
        <v>2408.9500440799998</v>
      </c>
      <c r="F49" s="36">
        <f>SUMIFS(СВЦЭМ!$C$39:$C$782,СВЦЭМ!$A$39:$A$782,$A49,СВЦЭМ!$B$39:$B$782,F$47)+'СЕТ СН'!$G$12+СВЦЭМ!$D$10+'СЕТ СН'!$G$6-'СЕТ СН'!$G$22</f>
        <v>2403.0223403300001</v>
      </c>
      <c r="G49" s="36">
        <f>SUMIFS(СВЦЭМ!$C$39:$C$782,СВЦЭМ!$A$39:$A$782,$A49,СВЦЭМ!$B$39:$B$782,G$47)+'СЕТ СН'!$G$12+СВЦЭМ!$D$10+'СЕТ СН'!$G$6-'СЕТ СН'!$G$22</f>
        <v>2392.8629262999998</v>
      </c>
      <c r="H49" s="36">
        <f>SUMIFS(СВЦЭМ!$C$39:$C$782,СВЦЭМ!$A$39:$A$782,$A49,СВЦЭМ!$B$39:$B$782,H$47)+'СЕТ СН'!$G$12+СВЦЭМ!$D$10+'СЕТ СН'!$G$6-'СЕТ СН'!$G$22</f>
        <v>2321.6613777900002</v>
      </c>
      <c r="I49" s="36">
        <f>SUMIFS(СВЦЭМ!$C$39:$C$782,СВЦЭМ!$A$39:$A$782,$A49,СВЦЭМ!$B$39:$B$782,I$47)+'СЕТ СН'!$G$12+СВЦЭМ!$D$10+'СЕТ СН'!$G$6-'СЕТ СН'!$G$22</f>
        <v>2232.1560512599999</v>
      </c>
      <c r="J49" s="36">
        <f>SUMIFS(СВЦЭМ!$C$39:$C$782,СВЦЭМ!$A$39:$A$782,$A49,СВЦЭМ!$B$39:$B$782,J$47)+'СЕТ СН'!$G$12+СВЦЭМ!$D$10+'СЕТ СН'!$G$6-'СЕТ СН'!$G$22</f>
        <v>2179.9121316300002</v>
      </c>
      <c r="K49" s="36">
        <f>SUMIFS(СВЦЭМ!$C$39:$C$782,СВЦЭМ!$A$39:$A$782,$A49,СВЦЭМ!$B$39:$B$782,K$47)+'СЕТ СН'!$G$12+СВЦЭМ!$D$10+'СЕТ СН'!$G$6-'СЕТ СН'!$G$22</f>
        <v>2132.0331133700001</v>
      </c>
      <c r="L49" s="36">
        <f>SUMIFS(СВЦЭМ!$C$39:$C$782,СВЦЭМ!$A$39:$A$782,$A49,СВЦЭМ!$B$39:$B$782,L$47)+'СЕТ СН'!$G$12+СВЦЭМ!$D$10+'СЕТ СН'!$G$6-'СЕТ СН'!$G$22</f>
        <v>2135.8762391400001</v>
      </c>
      <c r="M49" s="36">
        <f>SUMIFS(СВЦЭМ!$C$39:$C$782,СВЦЭМ!$A$39:$A$782,$A49,СВЦЭМ!$B$39:$B$782,M$47)+'СЕТ СН'!$G$12+СВЦЭМ!$D$10+'СЕТ СН'!$G$6-'СЕТ СН'!$G$22</f>
        <v>2144.2931611399999</v>
      </c>
      <c r="N49" s="36">
        <f>SUMIFS(СВЦЭМ!$C$39:$C$782,СВЦЭМ!$A$39:$A$782,$A49,СВЦЭМ!$B$39:$B$782,N$47)+'СЕТ СН'!$G$12+СВЦЭМ!$D$10+'СЕТ СН'!$G$6-'СЕТ СН'!$G$22</f>
        <v>2180.1055680300001</v>
      </c>
      <c r="O49" s="36">
        <f>SUMIFS(СВЦЭМ!$C$39:$C$782,СВЦЭМ!$A$39:$A$782,$A49,СВЦЭМ!$B$39:$B$782,O$47)+'СЕТ СН'!$G$12+СВЦЭМ!$D$10+'СЕТ СН'!$G$6-'СЕТ СН'!$G$22</f>
        <v>2179.6174887100001</v>
      </c>
      <c r="P49" s="36">
        <f>SUMIFS(СВЦЭМ!$C$39:$C$782,СВЦЭМ!$A$39:$A$782,$A49,СВЦЭМ!$B$39:$B$782,P$47)+'СЕТ СН'!$G$12+СВЦЭМ!$D$10+'СЕТ СН'!$G$6-'СЕТ СН'!$G$22</f>
        <v>2185.3892258300002</v>
      </c>
      <c r="Q49" s="36">
        <f>SUMIFS(СВЦЭМ!$C$39:$C$782,СВЦЭМ!$A$39:$A$782,$A49,СВЦЭМ!$B$39:$B$782,Q$47)+'СЕТ СН'!$G$12+СВЦЭМ!$D$10+'СЕТ СН'!$G$6-'СЕТ СН'!$G$22</f>
        <v>2197.0963054399999</v>
      </c>
      <c r="R49" s="36">
        <f>SUMIFS(СВЦЭМ!$C$39:$C$782,СВЦЭМ!$A$39:$A$782,$A49,СВЦЭМ!$B$39:$B$782,R$47)+'СЕТ СН'!$G$12+СВЦЭМ!$D$10+'СЕТ СН'!$G$6-'СЕТ СН'!$G$22</f>
        <v>2188.6935464000003</v>
      </c>
      <c r="S49" s="36">
        <f>SUMIFS(СВЦЭМ!$C$39:$C$782,СВЦЭМ!$A$39:$A$782,$A49,СВЦЭМ!$B$39:$B$782,S$47)+'СЕТ СН'!$G$12+СВЦЭМ!$D$10+'СЕТ СН'!$G$6-'СЕТ СН'!$G$22</f>
        <v>2168.9861841699999</v>
      </c>
      <c r="T49" s="36">
        <f>SUMIFS(СВЦЭМ!$C$39:$C$782,СВЦЭМ!$A$39:$A$782,$A49,СВЦЭМ!$B$39:$B$782,T$47)+'СЕТ СН'!$G$12+СВЦЭМ!$D$10+'СЕТ СН'!$G$6-'СЕТ СН'!$G$22</f>
        <v>2107.2114819200001</v>
      </c>
      <c r="U49" s="36">
        <f>SUMIFS(СВЦЭМ!$C$39:$C$782,СВЦЭМ!$A$39:$A$782,$A49,СВЦЭМ!$B$39:$B$782,U$47)+'СЕТ СН'!$G$12+СВЦЭМ!$D$10+'СЕТ СН'!$G$6-'СЕТ СН'!$G$22</f>
        <v>2085.8427527200001</v>
      </c>
      <c r="V49" s="36">
        <f>SUMIFS(СВЦЭМ!$C$39:$C$782,СВЦЭМ!$A$39:$A$782,$A49,СВЦЭМ!$B$39:$B$782,V$47)+'СЕТ СН'!$G$12+СВЦЭМ!$D$10+'СЕТ СН'!$G$6-'СЕТ СН'!$G$22</f>
        <v>2108.0561862</v>
      </c>
      <c r="W49" s="36">
        <f>SUMIFS(СВЦЭМ!$C$39:$C$782,СВЦЭМ!$A$39:$A$782,$A49,СВЦЭМ!$B$39:$B$782,W$47)+'СЕТ СН'!$G$12+СВЦЭМ!$D$10+'СЕТ СН'!$G$6-'СЕТ СН'!$G$22</f>
        <v>2134.1038712499999</v>
      </c>
      <c r="X49" s="36">
        <f>SUMIFS(СВЦЭМ!$C$39:$C$782,СВЦЭМ!$A$39:$A$782,$A49,СВЦЭМ!$B$39:$B$782,X$47)+'СЕТ СН'!$G$12+СВЦЭМ!$D$10+'СЕТ СН'!$G$6-'СЕТ СН'!$G$22</f>
        <v>2182.4898623200002</v>
      </c>
      <c r="Y49" s="36">
        <f>SUMIFS(СВЦЭМ!$C$39:$C$782,СВЦЭМ!$A$39:$A$782,$A49,СВЦЭМ!$B$39:$B$782,Y$47)+'СЕТ СН'!$G$12+СВЦЭМ!$D$10+'СЕТ СН'!$G$6-'СЕТ СН'!$G$22</f>
        <v>2242.16583842</v>
      </c>
    </row>
    <row r="50" spans="1:25" ht="15.75" x14ac:dyDescent="0.2">
      <c r="A50" s="35">
        <f t="shared" ref="A50:A77" si="1">A49+1</f>
        <v>45233</v>
      </c>
      <c r="B50" s="36">
        <f>SUMIFS(СВЦЭМ!$C$39:$C$782,СВЦЭМ!$A$39:$A$782,$A50,СВЦЭМ!$B$39:$B$782,B$47)+'СЕТ СН'!$G$12+СВЦЭМ!$D$10+'СЕТ СН'!$G$6-'СЕТ СН'!$G$22</f>
        <v>2278.06304086</v>
      </c>
      <c r="C50" s="36">
        <f>SUMIFS(СВЦЭМ!$C$39:$C$782,СВЦЭМ!$A$39:$A$782,$A50,СВЦЭМ!$B$39:$B$782,C$47)+'СЕТ СН'!$G$12+СВЦЭМ!$D$10+'СЕТ СН'!$G$6-'СЕТ СН'!$G$22</f>
        <v>2332.8532334800002</v>
      </c>
      <c r="D50" s="36">
        <f>SUMIFS(СВЦЭМ!$C$39:$C$782,СВЦЭМ!$A$39:$A$782,$A50,СВЦЭМ!$B$39:$B$782,D$47)+'СЕТ СН'!$G$12+СВЦЭМ!$D$10+'СЕТ СН'!$G$6-'СЕТ СН'!$G$22</f>
        <v>2366.57431722</v>
      </c>
      <c r="E50" s="36">
        <f>SUMIFS(СВЦЭМ!$C$39:$C$782,СВЦЭМ!$A$39:$A$782,$A50,СВЦЭМ!$B$39:$B$782,E$47)+'СЕТ СН'!$G$12+СВЦЭМ!$D$10+'СЕТ СН'!$G$6-'СЕТ СН'!$G$22</f>
        <v>2398.8341739100001</v>
      </c>
      <c r="F50" s="36">
        <f>SUMIFS(СВЦЭМ!$C$39:$C$782,СВЦЭМ!$A$39:$A$782,$A50,СВЦЭМ!$B$39:$B$782,F$47)+'СЕТ СН'!$G$12+СВЦЭМ!$D$10+'СЕТ СН'!$G$6-'СЕТ СН'!$G$22</f>
        <v>2411.5168540099999</v>
      </c>
      <c r="G50" s="36">
        <f>SUMIFS(СВЦЭМ!$C$39:$C$782,СВЦЭМ!$A$39:$A$782,$A50,СВЦЭМ!$B$39:$B$782,G$47)+'СЕТ СН'!$G$12+СВЦЭМ!$D$10+'СЕТ СН'!$G$6-'СЕТ СН'!$G$22</f>
        <v>2402.9985311</v>
      </c>
      <c r="H50" s="36">
        <f>SUMIFS(СВЦЭМ!$C$39:$C$782,СВЦЭМ!$A$39:$A$782,$A50,СВЦЭМ!$B$39:$B$782,H$47)+'СЕТ СН'!$G$12+СВЦЭМ!$D$10+'СЕТ СН'!$G$6-'СЕТ СН'!$G$22</f>
        <v>2335.94549813</v>
      </c>
      <c r="I50" s="36">
        <f>SUMIFS(СВЦЭМ!$C$39:$C$782,СВЦЭМ!$A$39:$A$782,$A50,СВЦЭМ!$B$39:$B$782,I$47)+'СЕТ СН'!$G$12+СВЦЭМ!$D$10+'СЕТ СН'!$G$6-'СЕТ СН'!$G$22</f>
        <v>2260.2440523200003</v>
      </c>
      <c r="J50" s="36">
        <f>SUMIFS(СВЦЭМ!$C$39:$C$782,СВЦЭМ!$A$39:$A$782,$A50,СВЦЭМ!$B$39:$B$782,J$47)+'СЕТ СН'!$G$12+СВЦЭМ!$D$10+'СЕТ СН'!$G$6-'СЕТ СН'!$G$22</f>
        <v>2220.7214423400001</v>
      </c>
      <c r="K50" s="36">
        <f>SUMIFS(СВЦЭМ!$C$39:$C$782,СВЦЭМ!$A$39:$A$782,$A50,СВЦЭМ!$B$39:$B$782,K$47)+'СЕТ СН'!$G$12+СВЦЭМ!$D$10+'СЕТ СН'!$G$6-'СЕТ СН'!$G$22</f>
        <v>2176.9072938200002</v>
      </c>
      <c r="L50" s="36">
        <f>SUMIFS(СВЦЭМ!$C$39:$C$782,СВЦЭМ!$A$39:$A$782,$A50,СВЦЭМ!$B$39:$B$782,L$47)+'СЕТ СН'!$G$12+СВЦЭМ!$D$10+'СЕТ СН'!$G$6-'СЕТ СН'!$G$22</f>
        <v>2199.1678457100002</v>
      </c>
      <c r="M50" s="36">
        <f>SUMIFS(СВЦЭМ!$C$39:$C$782,СВЦЭМ!$A$39:$A$782,$A50,СВЦЭМ!$B$39:$B$782,M$47)+'СЕТ СН'!$G$12+СВЦЭМ!$D$10+'СЕТ СН'!$G$6-'СЕТ СН'!$G$22</f>
        <v>2205.6969415600001</v>
      </c>
      <c r="N50" s="36">
        <f>SUMIFS(СВЦЭМ!$C$39:$C$782,СВЦЭМ!$A$39:$A$782,$A50,СВЦЭМ!$B$39:$B$782,N$47)+'СЕТ СН'!$G$12+СВЦЭМ!$D$10+'СЕТ СН'!$G$6-'СЕТ СН'!$G$22</f>
        <v>2242.9946538600002</v>
      </c>
      <c r="O50" s="36">
        <f>SUMIFS(СВЦЭМ!$C$39:$C$782,СВЦЭМ!$A$39:$A$782,$A50,СВЦЭМ!$B$39:$B$782,O$47)+'СЕТ СН'!$G$12+СВЦЭМ!$D$10+'СЕТ СН'!$G$6-'СЕТ СН'!$G$22</f>
        <v>2228.3598500900002</v>
      </c>
      <c r="P50" s="36">
        <f>SUMIFS(СВЦЭМ!$C$39:$C$782,СВЦЭМ!$A$39:$A$782,$A50,СВЦЭМ!$B$39:$B$782,P$47)+'СЕТ СН'!$G$12+СВЦЭМ!$D$10+'СЕТ СН'!$G$6-'СЕТ СН'!$G$22</f>
        <v>2226.97847813</v>
      </c>
      <c r="Q50" s="36">
        <f>SUMIFS(СВЦЭМ!$C$39:$C$782,СВЦЭМ!$A$39:$A$782,$A50,СВЦЭМ!$B$39:$B$782,Q$47)+'СЕТ СН'!$G$12+СВЦЭМ!$D$10+'СЕТ СН'!$G$6-'СЕТ СН'!$G$22</f>
        <v>2231.8881855899999</v>
      </c>
      <c r="R50" s="36">
        <f>SUMIFS(СВЦЭМ!$C$39:$C$782,СВЦЭМ!$A$39:$A$782,$A50,СВЦЭМ!$B$39:$B$782,R$47)+'СЕТ СН'!$G$12+СВЦЭМ!$D$10+'СЕТ СН'!$G$6-'СЕТ СН'!$G$22</f>
        <v>2230.8456591600002</v>
      </c>
      <c r="S50" s="36">
        <f>SUMIFS(СВЦЭМ!$C$39:$C$782,СВЦЭМ!$A$39:$A$782,$A50,СВЦЭМ!$B$39:$B$782,S$47)+'СЕТ СН'!$G$12+СВЦЭМ!$D$10+'СЕТ СН'!$G$6-'СЕТ СН'!$G$22</f>
        <v>2197.4821884399998</v>
      </c>
      <c r="T50" s="36">
        <f>SUMIFS(СВЦЭМ!$C$39:$C$782,СВЦЭМ!$A$39:$A$782,$A50,СВЦЭМ!$B$39:$B$782,T$47)+'СЕТ СН'!$G$12+СВЦЭМ!$D$10+'СЕТ СН'!$G$6-'СЕТ СН'!$G$22</f>
        <v>2133.7331285400001</v>
      </c>
      <c r="U50" s="36">
        <f>SUMIFS(СВЦЭМ!$C$39:$C$782,СВЦЭМ!$A$39:$A$782,$A50,СВЦЭМ!$B$39:$B$782,U$47)+'СЕТ СН'!$G$12+СВЦЭМ!$D$10+'СЕТ СН'!$G$6-'СЕТ СН'!$G$22</f>
        <v>2105.21230741</v>
      </c>
      <c r="V50" s="36">
        <f>SUMIFS(СВЦЭМ!$C$39:$C$782,СВЦЭМ!$A$39:$A$782,$A50,СВЦЭМ!$B$39:$B$782,V$47)+'СЕТ СН'!$G$12+СВЦЭМ!$D$10+'СЕТ СН'!$G$6-'СЕТ СН'!$G$22</f>
        <v>2135.3664611499999</v>
      </c>
      <c r="W50" s="36">
        <f>SUMIFS(СВЦЭМ!$C$39:$C$782,СВЦЭМ!$A$39:$A$782,$A50,СВЦЭМ!$B$39:$B$782,W$47)+'СЕТ СН'!$G$12+СВЦЭМ!$D$10+'СЕТ СН'!$G$6-'СЕТ СН'!$G$22</f>
        <v>2143.9472844900001</v>
      </c>
      <c r="X50" s="36">
        <f>SUMIFS(СВЦЭМ!$C$39:$C$782,СВЦЭМ!$A$39:$A$782,$A50,СВЦЭМ!$B$39:$B$782,X$47)+'СЕТ СН'!$G$12+СВЦЭМ!$D$10+'СЕТ СН'!$G$6-'СЕТ СН'!$G$22</f>
        <v>2196.2921875699999</v>
      </c>
      <c r="Y50" s="36">
        <f>SUMIFS(СВЦЭМ!$C$39:$C$782,СВЦЭМ!$A$39:$A$782,$A50,СВЦЭМ!$B$39:$B$782,Y$47)+'СЕТ СН'!$G$12+СВЦЭМ!$D$10+'СЕТ СН'!$G$6-'СЕТ СН'!$G$22</f>
        <v>2323.1816301399999</v>
      </c>
    </row>
    <row r="51" spans="1:25" ht="15.75" x14ac:dyDescent="0.2">
      <c r="A51" s="35">
        <f t="shared" si="1"/>
        <v>45234</v>
      </c>
      <c r="B51" s="36">
        <f>SUMIFS(СВЦЭМ!$C$39:$C$782,СВЦЭМ!$A$39:$A$782,$A51,СВЦЭМ!$B$39:$B$782,B$47)+'СЕТ СН'!$G$12+СВЦЭМ!$D$10+'СЕТ СН'!$G$6-'СЕТ СН'!$G$22</f>
        <v>2123.0066793300002</v>
      </c>
      <c r="C51" s="36">
        <f>SUMIFS(СВЦЭМ!$C$39:$C$782,СВЦЭМ!$A$39:$A$782,$A51,СВЦЭМ!$B$39:$B$782,C$47)+'СЕТ СН'!$G$12+СВЦЭМ!$D$10+'СЕТ СН'!$G$6-'СЕТ СН'!$G$22</f>
        <v>2187.0854610199999</v>
      </c>
      <c r="D51" s="36">
        <f>SUMIFS(СВЦЭМ!$C$39:$C$782,СВЦЭМ!$A$39:$A$782,$A51,СВЦЭМ!$B$39:$B$782,D$47)+'СЕТ СН'!$G$12+СВЦЭМ!$D$10+'СЕТ СН'!$G$6-'СЕТ СН'!$G$22</f>
        <v>2260.3792332500002</v>
      </c>
      <c r="E51" s="36">
        <f>SUMIFS(СВЦЭМ!$C$39:$C$782,СВЦЭМ!$A$39:$A$782,$A51,СВЦЭМ!$B$39:$B$782,E$47)+'СЕТ СН'!$G$12+СВЦЭМ!$D$10+'СЕТ СН'!$G$6-'СЕТ СН'!$G$22</f>
        <v>2279.2758167800002</v>
      </c>
      <c r="F51" s="36">
        <f>SUMIFS(СВЦЭМ!$C$39:$C$782,СВЦЭМ!$A$39:$A$782,$A51,СВЦЭМ!$B$39:$B$782,F$47)+'СЕТ СН'!$G$12+СВЦЭМ!$D$10+'СЕТ СН'!$G$6-'СЕТ СН'!$G$22</f>
        <v>2284.8725041600001</v>
      </c>
      <c r="G51" s="36">
        <f>SUMIFS(СВЦЭМ!$C$39:$C$782,СВЦЭМ!$A$39:$A$782,$A51,СВЦЭМ!$B$39:$B$782,G$47)+'СЕТ СН'!$G$12+СВЦЭМ!$D$10+'СЕТ СН'!$G$6-'СЕТ СН'!$G$22</f>
        <v>2285.9171000900001</v>
      </c>
      <c r="H51" s="36">
        <f>SUMIFS(СВЦЭМ!$C$39:$C$782,СВЦЭМ!$A$39:$A$782,$A51,СВЦЭМ!$B$39:$B$782,H$47)+'СЕТ СН'!$G$12+СВЦЭМ!$D$10+'СЕТ СН'!$G$6-'СЕТ СН'!$G$22</f>
        <v>2272.66701203</v>
      </c>
      <c r="I51" s="36">
        <f>SUMIFS(СВЦЭМ!$C$39:$C$782,СВЦЭМ!$A$39:$A$782,$A51,СВЦЭМ!$B$39:$B$782,I$47)+'СЕТ СН'!$G$12+СВЦЭМ!$D$10+'СЕТ СН'!$G$6-'СЕТ СН'!$G$22</f>
        <v>2161.8164651299999</v>
      </c>
      <c r="J51" s="36">
        <f>SUMIFS(СВЦЭМ!$C$39:$C$782,СВЦЭМ!$A$39:$A$782,$A51,СВЦЭМ!$B$39:$B$782,J$47)+'СЕТ СН'!$G$12+СВЦЭМ!$D$10+'СЕТ СН'!$G$6-'СЕТ СН'!$G$22</f>
        <v>2075.23053501</v>
      </c>
      <c r="K51" s="36">
        <f>SUMIFS(СВЦЭМ!$C$39:$C$782,СВЦЭМ!$A$39:$A$782,$A51,СВЦЭМ!$B$39:$B$782,K$47)+'СЕТ СН'!$G$12+СВЦЭМ!$D$10+'СЕТ СН'!$G$6-'СЕТ СН'!$G$22</f>
        <v>2017.6102253500003</v>
      </c>
      <c r="L51" s="36">
        <f>SUMIFS(СВЦЭМ!$C$39:$C$782,СВЦЭМ!$A$39:$A$782,$A51,СВЦЭМ!$B$39:$B$782,L$47)+'СЕТ СН'!$G$12+СВЦЭМ!$D$10+'СЕТ СН'!$G$6-'СЕТ СН'!$G$22</f>
        <v>1993.5843379000003</v>
      </c>
      <c r="M51" s="36">
        <f>SUMIFS(СВЦЭМ!$C$39:$C$782,СВЦЭМ!$A$39:$A$782,$A51,СВЦЭМ!$B$39:$B$782,M$47)+'СЕТ СН'!$G$12+СВЦЭМ!$D$10+'СЕТ СН'!$G$6-'СЕТ СН'!$G$22</f>
        <v>1985.3939807900001</v>
      </c>
      <c r="N51" s="36">
        <f>SUMIFS(СВЦЭМ!$C$39:$C$782,СВЦЭМ!$A$39:$A$782,$A51,СВЦЭМ!$B$39:$B$782,N$47)+'СЕТ СН'!$G$12+СВЦЭМ!$D$10+'СЕТ СН'!$G$6-'СЕТ СН'!$G$22</f>
        <v>2013.02003479</v>
      </c>
      <c r="O51" s="36">
        <f>SUMIFS(СВЦЭМ!$C$39:$C$782,СВЦЭМ!$A$39:$A$782,$A51,СВЦЭМ!$B$39:$B$782,O$47)+'СЕТ СН'!$G$12+СВЦЭМ!$D$10+'СЕТ СН'!$G$6-'СЕТ СН'!$G$22</f>
        <v>2039.0250905799999</v>
      </c>
      <c r="P51" s="36">
        <f>SUMIFS(СВЦЭМ!$C$39:$C$782,СВЦЭМ!$A$39:$A$782,$A51,СВЦЭМ!$B$39:$B$782,P$47)+'СЕТ СН'!$G$12+СВЦЭМ!$D$10+'СЕТ СН'!$G$6-'СЕТ СН'!$G$22</f>
        <v>2061.1498582100003</v>
      </c>
      <c r="Q51" s="36">
        <f>SUMIFS(СВЦЭМ!$C$39:$C$782,СВЦЭМ!$A$39:$A$782,$A51,СВЦЭМ!$B$39:$B$782,Q$47)+'СЕТ СН'!$G$12+СВЦЭМ!$D$10+'СЕТ СН'!$G$6-'СЕТ СН'!$G$22</f>
        <v>2065.46285334</v>
      </c>
      <c r="R51" s="36">
        <f>SUMIFS(СВЦЭМ!$C$39:$C$782,СВЦЭМ!$A$39:$A$782,$A51,СВЦЭМ!$B$39:$B$782,R$47)+'СЕТ СН'!$G$12+СВЦЭМ!$D$10+'СЕТ СН'!$G$6-'СЕТ СН'!$G$22</f>
        <v>2060.07157504</v>
      </c>
      <c r="S51" s="36">
        <f>SUMIFS(СВЦЭМ!$C$39:$C$782,СВЦЭМ!$A$39:$A$782,$A51,СВЦЭМ!$B$39:$B$782,S$47)+'СЕТ СН'!$G$12+СВЦЭМ!$D$10+'СЕТ СН'!$G$6-'СЕТ СН'!$G$22</f>
        <v>2032.2442918900001</v>
      </c>
      <c r="T51" s="36">
        <f>SUMIFS(СВЦЭМ!$C$39:$C$782,СВЦЭМ!$A$39:$A$782,$A51,СВЦЭМ!$B$39:$B$782,T$47)+'СЕТ СН'!$G$12+СВЦЭМ!$D$10+'СЕТ СН'!$G$6-'СЕТ СН'!$G$22</f>
        <v>1963.1290437400003</v>
      </c>
      <c r="U51" s="36">
        <f>SUMIFS(СВЦЭМ!$C$39:$C$782,СВЦЭМ!$A$39:$A$782,$A51,СВЦЭМ!$B$39:$B$782,U$47)+'СЕТ СН'!$G$12+СВЦЭМ!$D$10+'СЕТ СН'!$G$6-'СЕТ СН'!$G$22</f>
        <v>1948.7506288499999</v>
      </c>
      <c r="V51" s="36">
        <f>SUMIFS(СВЦЭМ!$C$39:$C$782,СВЦЭМ!$A$39:$A$782,$A51,СВЦЭМ!$B$39:$B$782,V$47)+'СЕТ СН'!$G$12+СВЦЭМ!$D$10+'СЕТ СН'!$G$6-'СЕТ СН'!$G$22</f>
        <v>1971.3338516399999</v>
      </c>
      <c r="W51" s="36">
        <f>SUMIFS(СВЦЭМ!$C$39:$C$782,СВЦЭМ!$A$39:$A$782,$A51,СВЦЭМ!$B$39:$B$782,W$47)+'СЕТ СН'!$G$12+СВЦЭМ!$D$10+'СЕТ СН'!$G$6-'СЕТ СН'!$G$22</f>
        <v>1997.3515698599999</v>
      </c>
      <c r="X51" s="36">
        <f>SUMIFS(СВЦЭМ!$C$39:$C$782,СВЦЭМ!$A$39:$A$782,$A51,СВЦЭМ!$B$39:$B$782,X$47)+'СЕТ СН'!$G$12+СВЦЭМ!$D$10+'СЕТ СН'!$G$6-'СЕТ СН'!$G$22</f>
        <v>2042.15818739</v>
      </c>
      <c r="Y51" s="36">
        <f>SUMIFS(СВЦЭМ!$C$39:$C$782,СВЦЭМ!$A$39:$A$782,$A51,СВЦЭМ!$B$39:$B$782,Y$47)+'СЕТ СН'!$G$12+СВЦЭМ!$D$10+'СЕТ СН'!$G$6-'СЕТ СН'!$G$22</f>
        <v>2081.9873258900002</v>
      </c>
    </row>
    <row r="52" spans="1:25" ht="15.75" x14ac:dyDescent="0.2">
      <c r="A52" s="35">
        <f t="shared" si="1"/>
        <v>45235</v>
      </c>
      <c r="B52" s="36">
        <f>SUMIFS(СВЦЭМ!$C$39:$C$782,СВЦЭМ!$A$39:$A$782,$A52,СВЦЭМ!$B$39:$B$782,B$47)+'СЕТ СН'!$G$12+СВЦЭМ!$D$10+'СЕТ СН'!$G$6-'СЕТ СН'!$G$22</f>
        <v>2232.1631523800002</v>
      </c>
      <c r="C52" s="36">
        <f>SUMIFS(СВЦЭМ!$C$39:$C$782,СВЦЭМ!$A$39:$A$782,$A52,СВЦЭМ!$B$39:$B$782,C$47)+'СЕТ СН'!$G$12+СВЦЭМ!$D$10+'СЕТ СН'!$G$6-'СЕТ СН'!$G$22</f>
        <v>2280.8124897000002</v>
      </c>
      <c r="D52" s="36">
        <f>SUMIFS(СВЦЭМ!$C$39:$C$782,СВЦЭМ!$A$39:$A$782,$A52,СВЦЭМ!$B$39:$B$782,D$47)+'СЕТ СН'!$G$12+СВЦЭМ!$D$10+'СЕТ СН'!$G$6-'СЕТ СН'!$G$22</f>
        <v>2342.6697520600001</v>
      </c>
      <c r="E52" s="36">
        <f>SUMIFS(СВЦЭМ!$C$39:$C$782,СВЦЭМ!$A$39:$A$782,$A52,СВЦЭМ!$B$39:$B$782,E$47)+'СЕТ СН'!$G$12+СВЦЭМ!$D$10+'СЕТ СН'!$G$6-'СЕТ СН'!$G$22</f>
        <v>2338.9739894100003</v>
      </c>
      <c r="F52" s="36">
        <f>SUMIFS(СВЦЭМ!$C$39:$C$782,СВЦЭМ!$A$39:$A$782,$A52,СВЦЭМ!$B$39:$B$782,F$47)+'СЕТ СН'!$G$12+СВЦЭМ!$D$10+'СЕТ СН'!$G$6-'СЕТ СН'!$G$22</f>
        <v>2350.0423334000002</v>
      </c>
      <c r="G52" s="36">
        <f>SUMIFS(СВЦЭМ!$C$39:$C$782,СВЦЭМ!$A$39:$A$782,$A52,СВЦЭМ!$B$39:$B$782,G$47)+'СЕТ СН'!$G$12+СВЦЭМ!$D$10+'СЕТ СН'!$G$6-'СЕТ СН'!$G$22</f>
        <v>2346.4489880599999</v>
      </c>
      <c r="H52" s="36">
        <f>SUMIFS(СВЦЭМ!$C$39:$C$782,СВЦЭМ!$A$39:$A$782,$A52,СВЦЭМ!$B$39:$B$782,H$47)+'СЕТ СН'!$G$12+СВЦЭМ!$D$10+'СЕТ СН'!$G$6-'СЕТ СН'!$G$22</f>
        <v>2323.7606274</v>
      </c>
      <c r="I52" s="36">
        <f>SUMIFS(СВЦЭМ!$C$39:$C$782,СВЦЭМ!$A$39:$A$782,$A52,СВЦЭМ!$B$39:$B$782,I$47)+'СЕТ СН'!$G$12+СВЦЭМ!$D$10+'СЕТ СН'!$G$6-'СЕТ СН'!$G$22</f>
        <v>2295.89099536</v>
      </c>
      <c r="J52" s="36">
        <f>SUMIFS(СВЦЭМ!$C$39:$C$782,СВЦЭМ!$A$39:$A$782,$A52,СВЦЭМ!$B$39:$B$782,J$47)+'СЕТ СН'!$G$12+СВЦЭМ!$D$10+'СЕТ СН'!$G$6-'СЕТ СН'!$G$22</f>
        <v>2238.9283353300002</v>
      </c>
      <c r="K52" s="36">
        <f>SUMIFS(СВЦЭМ!$C$39:$C$782,СВЦЭМ!$A$39:$A$782,$A52,СВЦЭМ!$B$39:$B$782,K$47)+'СЕТ СН'!$G$12+СВЦЭМ!$D$10+'СЕТ СН'!$G$6-'СЕТ СН'!$G$22</f>
        <v>2165.8404954100001</v>
      </c>
      <c r="L52" s="36">
        <f>SUMIFS(СВЦЭМ!$C$39:$C$782,СВЦЭМ!$A$39:$A$782,$A52,СВЦЭМ!$B$39:$B$782,L$47)+'СЕТ СН'!$G$12+СВЦЭМ!$D$10+'СЕТ СН'!$G$6-'СЕТ СН'!$G$22</f>
        <v>2144.2540284300003</v>
      </c>
      <c r="M52" s="36">
        <f>SUMIFS(СВЦЭМ!$C$39:$C$782,СВЦЭМ!$A$39:$A$782,$A52,СВЦЭМ!$B$39:$B$782,M$47)+'СЕТ СН'!$G$12+СВЦЭМ!$D$10+'СЕТ СН'!$G$6-'СЕТ СН'!$G$22</f>
        <v>2147.4404670700001</v>
      </c>
      <c r="N52" s="36">
        <f>SUMIFS(СВЦЭМ!$C$39:$C$782,СВЦЭМ!$A$39:$A$782,$A52,СВЦЭМ!$B$39:$B$782,N$47)+'СЕТ СН'!$G$12+СВЦЭМ!$D$10+'СЕТ СН'!$G$6-'СЕТ СН'!$G$22</f>
        <v>2146.9835496800001</v>
      </c>
      <c r="O52" s="36">
        <f>SUMIFS(СВЦЭМ!$C$39:$C$782,СВЦЭМ!$A$39:$A$782,$A52,СВЦЭМ!$B$39:$B$782,O$47)+'СЕТ СН'!$G$12+СВЦЭМ!$D$10+'СЕТ СН'!$G$6-'СЕТ СН'!$G$22</f>
        <v>2167.7698249800001</v>
      </c>
      <c r="P52" s="36">
        <f>SUMIFS(СВЦЭМ!$C$39:$C$782,СВЦЭМ!$A$39:$A$782,$A52,СВЦЭМ!$B$39:$B$782,P$47)+'СЕТ СН'!$G$12+СВЦЭМ!$D$10+'СЕТ СН'!$G$6-'СЕТ СН'!$G$22</f>
        <v>2190.1769900600002</v>
      </c>
      <c r="Q52" s="36">
        <f>SUMIFS(СВЦЭМ!$C$39:$C$782,СВЦЭМ!$A$39:$A$782,$A52,СВЦЭМ!$B$39:$B$782,Q$47)+'СЕТ СН'!$G$12+СВЦЭМ!$D$10+'СЕТ СН'!$G$6-'СЕТ СН'!$G$22</f>
        <v>2204.8788197899999</v>
      </c>
      <c r="R52" s="36">
        <f>SUMIFS(СВЦЭМ!$C$39:$C$782,СВЦЭМ!$A$39:$A$782,$A52,СВЦЭМ!$B$39:$B$782,R$47)+'СЕТ СН'!$G$12+СВЦЭМ!$D$10+'СЕТ СН'!$G$6-'СЕТ СН'!$G$22</f>
        <v>2196.1028121700001</v>
      </c>
      <c r="S52" s="36">
        <f>SUMIFS(СВЦЭМ!$C$39:$C$782,СВЦЭМ!$A$39:$A$782,$A52,СВЦЭМ!$B$39:$B$782,S$47)+'СЕТ СН'!$G$12+СВЦЭМ!$D$10+'СЕТ СН'!$G$6-'СЕТ СН'!$G$22</f>
        <v>2169.2831626800003</v>
      </c>
      <c r="T52" s="36">
        <f>SUMIFS(СВЦЭМ!$C$39:$C$782,СВЦЭМ!$A$39:$A$782,$A52,СВЦЭМ!$B$39:$B$782,T$47)+'СЕТ СН'!$G$12+СВЦЭМ!$D$10+'СЕТ СН'!$G$6-'СЕТ СН'!$G$22</f>
        <v>2096.1695519899999</v>
      </c>
      <c r="U52" s="36">
        <f>SUMIFS(СВЦЭМ!$C$39:$C$782,СВЦЭМ!$A$39:$A$782,$A52,СВЦЭМ!$B$39:$B$782,U$47)+'СЕТ СН'!$G$12+СВЦЭМ!$D$10+'СЕТ СН'!$G$6-'СЕТ СН'!$G$22</f>
        <v>2085.57742912</v>
      </c>
      <c r="V52" s="36">
        <f>SUMIFS(СВЦЭМ!$C$39:$C$782,СВЦЭМ!$A$39:$A$782,$A52,СВЦЭМ!$B$39:$B$782,V$47)+'СЕТ СН'!$G$12+СВЦЭМ!$D$10+'СЕТ СН'!$G$6-'СЕТ СН'!$G$22</f>
        <v>2104.8701684900002</v>
      </c>
      <c r="W52" s="36">
        <f>SUMIFS(СВЦЭМ!$C$39:$C$782,СВЦЭМ!$A$39:$A$782,$A52,СВЦЭМ!$B$39:$B$782,W$47)+'СЕТ СН'!$G$12+СВЦЭМ!$D$10+'СЕТ СН'!$G$6-'СЕТ СН'!$G$22</f>
        <v>2122.2033565800002</v>
      </c>
      <c r="X52" s="36">
        <f>SUMIFS(СВЦЭМ!$C$39:$C$782,СВЦЭМ!$A$39:$A$782,$A52,СВЦЭМ!$B$39:$B$782,X$47)+'СЕТ СН'!$G$12+СВЦЭМ!$D$10+'СЕТ СН'!$G$6-'СЕТ СН'!$G$22</f>
        <v>2166.7518079300003</v>
      </c>
      <c r="Y52" s="36">
        <f>SUMIFS(СВЦЭМ!$C$39:$C$782,СВЦЭМ!$A$39:$A$782,$A52,СВЦЭМ!$B$39:$B$782,Y$47)+'СЕТ СН'!$G$12+СВЦЭМ!$D$10+'СЕТ СН'!$G$6-'СЕТ СН'!$G$22</f>
        <v>2225.79000004</v>
      </c>
    </row>
    <row r="53" spans="1:25" ht="15.75" x14ac:dyDescent="0.2">
      <c r="A53" s="35">
        <f t="shared" si="1"/>
        <v>45236</v>
      </c>
      <c r="B53" s="36">
        <f>SUMIFS(СВЦЭМ!$C$39:$C$782,СВЦЭМ!$A$39:$A$782,$A53,СВЦЭМ!$B$39:$B$782,B$47)+'СЕТ СН'!$G$12+СВЦЭМ!$D$10+'СЕТ СН'!$G$6-'СЕТ СН'!$G$22</f>
        <v>2139.36393757</v>
      </c>
      <c r="C53" s="36">
        <f>SUMIFS(СВЦЭМ!$C$39:$C$782,СВЦЭМ!$A$39:$A$782,$A53,СВЦЭМ!$B$39:$B$782,C$47)+'СЕТ СН'!$G$12+СВЦЭМ!$D$10+'СЕТ СН'!$G$6-'СЕТ СН'!$G$22</f>
        <v>2190.2837928399999</v>
      </c>
      <c r="D53" s="36">
        <f>SUMIFS(СВЦЭМ!$C$39:$C$782,СВЦЭМ!$A$39:$A$782,$A53,СВЦЭМ!$B$39:$B$782,D$47)+'СЕТ СН'!$G$12+СВЦЭМ!$D$10+'СЕТ СН'!$G$6-'СЕТ СН'!$G$22</f>
        <v>2211.1937171099999</v>
      </c>
      <c r="E53" s="36">
        <f>SUMIFS(СВЦЭМ!$C$39:$C$782,СВЦЭМ!$A$39:$A$782,$A53,СВЦЭМ!$B$39:$B$782,E$47)+'СЕТ СН'!$G$12+СВЦЭМ!$D$10+'СЕТ СН'!$G$6-'СЕТ СН'!$G$22</f>
        <v>2228.0050384400001</v>
      </c>
      <c r="F53" s="36">
        <f>SUMIFS(СВЦЭМ!$C$39:$C$782,СВЦЭМ!$A$39:$A$782,$A53,СВЦЭМ!$B$39:$B$782,F$47)+'СЕТ СН'!$G$12+СВЦЭМ!$D$10+'СЕТ СН'!$G$6-'СЕТ СН'!$G$22</f>
        <v>2228.0892067099999</v>
      </c>
      <c r="G53" s="36">
        <f>SUMIFS(СВЦЭМ!$C$39:$C$782,СВЦЭМ!$A$39:$A$782,$A53,СВЦЭМ!$B$39:$B$782,G$47)+'СЕТ СН'!$G$12+СВЦЭМ!$D$10+'СЕТ СН'!$G$6-'СЕТ СН'!$G$22</f>
        <v>2214.7988915000001</v>
      </c>
      <c r="H53" s="36">
        <f>SUMIFS(СВЦЭМ!$C$39:$C$782,СВЦЭМ!$A$39:$A$782,$A53,СВЦЭМ!$B$39:$B$782,H$47)+'СЕТ СН'!$G$12+СВЦЭМ!$D$10+'СЕТ СН'!$G$6-'СЕТ СН'!$G$22</f>
        <v>2210.7070203200001</v>
      </c>
      <c r="I53" s="36">
        <f>SUMIFS(СВЦЭМ!$C$39:$C$782,СВЦЭМ!$A$39:$A$782,$A53,СВЦЭМ!$B$39:$B$782,I$47)+'СЕТ СН'!$G$12+СВЦЭМ!$D$10+'СЕТ СН'!$G$6-'СЕТ СН'!$G$22</f>
        <v>2174.85240535</v>
      </c>
      <c r="J53" s="36">
        <f>SUMIFS(СВЦЭМ!$C$39:$C$782,СВЦЭМ!$A$39:$A$782,$A53,СВЦЭМ!$B$39:$B$782,J$47)+'СЕТ СН'!$G$12+СВЦЭМ!$D$10+'СЕТ СН'!$G$6-'СЕТ СН'!$G$22</f>
        <v>2125.08434833</v>
      </c>
      <c r="K53" s="36">
        <f>SUMIFS(СВЦЭМ!$C$39:$C$782,СВЦЭМ!$A$39:$A$782,$A53,СВЦЭМ!$B$39:$B$782,K$47)+'СЕТ СН'!$G$12+СВЦЭМ!$D$10+'СЕТ СН'!$G$6-'СЕТ СН'!$G$22</f>
        <v>2046.6088822000002</v>
      </c>
      <c r="L53" s="36">
        <f>SUMIFS(СВЦЭМ!$C$39:$C$782,СВЦЭМ!$A$39:$A$782,$A53,СВЦЭМ!$B$39:$B$782,L$47)+'СЕТ СН'!$G$12+СВЦЭМ!$D$10+'СЕТ СН'!$G$6-'СЕТ СН'!$G$22</f>
        <v>2010.7184659600002</v>
      </c>
      <c r="M53" s="36">
        <f>SUMIFS(СВЦЭМ!$C$39:$C$782,СВЦЭМ!$A$39:$A$782,$A53,СВЦЭМ!$B$39:$B$782,M$47)+'СЕТ СН'!$G$12+СВЦЭМ!$D$10+'СЕТ СН'!$G$6-'СЕТ СН'!$G$22</f>
        <v>2013.1469610600002</v>
      </c>
      <c r="N53" s="36">
        <f>SUMIFS(СВЦЭМ!$C$39:$C$782,СВЦЭМ!$A$39:$A$782,$A53,СВЦЭМ!$B$39:$B$782,N$47)+'СЕТ СН'!$G$12+СВЦЭМ!$D$10+'СЕТ СН'!$G$6-'СЕТ СН'!$G$22</f>
        <v>2018.72352323</v>
      </c>
      <c r="O53" s="36">
        <f>SUMIFS(СВЦЭМ!$C$39:$C$782,СВЦЭМ!$A$39:$A$782,$A53,СВЦЭМ!$B$39:$B$782,O$47)+'СЕТ СН'!$G$12+СВЦЭМ!$D$10+'СЕТ СН'!$G$6-'СЕТ СН'!$G$22</f>
        <v>2041.6570349600001</v>
      </c>
      <c r="P53" s="36">
        <f>SUMIFS(СВЦЭМ!$C$39:$C$782,СВЦЭМ!$A$39:$A$782,$A53,СВЦЭМ!$B$39:$B$782,P$47)+'СЕТ СН'!$G$12+СВЦЭМ!$D$10+'СЕТ СН'!$G$6-'СЕТ СН'!$G$22</f>
        <v>2049.0732027200002</v>
      </c>
      <c r="Q53" s="36">
        <f>SUMIFS(СВЦЭМ!$C$39:$C$782,СВЦЭМ!$A$39:$A$782,$A53,СВЦЭМ!$B$39:$B$782,Q$47)+'СЕТ СН'!$G$12+СВЦЭМ!$D$10+'СЕТ СН'!$G$6-'СЕТ СН'!$G$22</f>
        <v>2062.83425691</v>
      </c>
      <c r="R53" s="36">
        <f>SUMIFS(СВЦЭМ!$C$39:$C$782,СВЦЭМ!$A$39:$A$782,$A53,СВЦЭМ!$B$39:$B$782,R$47)+'СЕТ СН'!$G$12+СВЦЭМ!$D$10+'СЕТ СН'!$G$6-'СЕТ СН'!$G$22</f>
        <v>2052.3926787800001</v>
      </c>
      <c r="S53" s="36">
        <f>SUMIFS(СВЦЭМ!$C$39:$C$782,СВЦЭМ!$A$39:$A$782,$A53,СВЦЭМ!$B$39:$B$782,S$47)+'СЕТ СН'!$G$12+СВЦЭМ!$D$10+'СЕТ СН'!$G$6-'СЕТ СН'!$G$22</f>
        <v>2020.1383075700001</v>
      </c>
      <c r="T53" s="36">
        <f>SUMIFS(СВЦЭМ!$C$39:$C$782,СВЦЭМ!$A$39:$A$782,$A53,СВЦЭМ!$B$39:$B$782,T$47)+'СЕТ СН'!$G$12+СВЦЭМ!$D$10+'СЕТ СН'!$G$6-'СЕТ СН'!$G$22</f>
        <v>1944.8208343599999</v>
      </c>
      <c r="U53" s="36">
        <f>SUMIFS(СВЦЭМ!$C$39:$C$782,СВЦЭМ!$A$39:$A$782,$A53,СВЦЭМ!$B$39:$B$782,U$47)+'СЕТ СН'!$G$12+СВЦЭМ!$D$10+'СЕТ СН'!$G$6-'СЕТ СН'!$G$22</f>
        <v>1927.6577179300002</v>
      </c>
      <c r="V53" s="36">
        <f>SUMIFS(СВЦЭМ!$C$39:$C$782,СВЦЭМ!$A$39:$A$782,$A53,СВЦЭМ!$B$39:$B$782,V$47)+'СЕТ СН'!$G$12+СВЦЭМ!$D$10+'СЕТ СН'!$G$6-'СЕТ СН'!$G$22</f>
        <v>1961.13696596</v>
      </c>
      <c r="W53" s="36">
        <f>SUMIFS(СВЦЭМ!$C$39:$C$782,СВЦЭМ!$A$39:$A$782,$A53,СВЦЭМ!$B$39:$B$782,W$47)+'СЕТ СН'!$G$12+СВЦЭМ!$D$10+'СЕТ СН'!$G$6-'СЕТ СН'!$G$22</f>
        <v>1985.3344317000001</v>
      </c>
      <c r="X53" s="36">
        <f>SUMIFS(СВЦЭМ!$C$39:$C$782,СВЦЭМ!$A$39:$A$782,$A53,СВЦЭМ!$B$39:$B$782,X$47)+'СЕТ СН'!$G$12+СВЦЭМ!$D$10+'СЕТ СН'!$G$6-'СЕТ СН'!$G$22</f>
        <v>2029.6000049600002</v>
      </c>
      <c r="Y53" s="36">
        <f>SUMIFS(СВЦЭМ!$C$39:$C$782,СВЦЭМ!$A$39:$A$782,$A53,СВЦЭМ!$B$39:$B$782,Y$47)+'СЕТ СН'!$G$12+СВЦЭМ!$D$10+'СЕТ СН'!$G$6-'СЕТ СН'!$G$22</f>
        <v>2077.0860094200002</v>
      </c>
    </row>
    <row r="54" spans="1:25" ht="15.75" x14ac:dyDescent="0.2">
      <c r="A54" s="35">
        <f t="shared" si="1"/>
        <v>45237</v>
      </c>
      <c r="B54" s="36">
        <f>SUMIFS(СВЦЭМ!$C$39:$C$782,СВЦЭМ!$A$39:$A$782,$A54,СВЦЭМ!$B$39:$B$782,B$47)+'СЕТ СН'!$G$12+СВЦЭМ!$D$10+'СЕТ СН'!$G$6-'СЕТ СН'!$G$22</f>
        <v>2086.4613605200002</v>
      </c>
      <c r="C54" s="36">
        <f>SUMIFS(СВЦЭМ!$C$39:$C$782,СВЦЭМ!$A$39:$A$782,$A54,СВЦЭМ!$B$39:$B$782,C$47)+'СЕТ СН'!$G$12+СВЦЭМ!$D$10+'СЕТ СН'!$G$6-'СЕТ СН'!$G$22</f>
        <v>2139.3999368600003</v>
      </c>
      <c r="D54" s="36">
        <f>SUMIFS(СВЦЭМ!$C$39:$C$782,СВЦЭМ!$A$39:$A$782,$A54,СВЦЭМ!$B$39:$B$782,D$47)+'СЕТ СН'!$G$12+СВЦЭМ!$D$10+'СЕТ СН'!$G$6-'СЕТ СН'!$G$22</f>
        <v>2200.5475093800001</v>
      </c>
      <c r="E54" s="36">
        <f>SUMIFS(СВЦЭМ!$C$39:$C$782,СВЦЭМ!$A$39:$A$782,$A54,СВЦЭМ!$B$39:$B$782,E$47)+'СЕТ СН'!$G$12+СВЦЭМ!$D$10+'СЕТ СН'!$G$6-'СЕТ СН'!$G$22</f>
        <v>2186.1393585000001</v>
      </c>
      <c r="F54" s="36">
        <f>SUMIFS(СВЦЭМ!$C$39:$C$782,СВЦЭМ!$A$39:$A$782,$A54,СВЦЭМ!$B$39:$B$782,F$47)+'СЕТ СН'!$G$12+СВЦЭМ!$D$10+'СЕТ СН'!$G$6-'СЕТ СН'!$G$22</f>
        <v>2188.3343151700001</v>
      </c>
      <c r="G54" s="36">
        <f>SUMIFS(СВЦЭМ!$C$39:$C$782,СВЦЭМ!$A$39:$A$782,$A54,СВЦЭМ!$B$39:$B$782,G$47)+'СЕТ СН'!$G$12+СВЦЭМ!$D$10+'СЕТ СН'!$G$6-'СЕТ СН'!$G$22</f>
        <v>2172.6159040100001</v>
      </c>
      <c r="H54" s="36">
        <f>SUMIFS(СВЦЭМ!$C$39:$C$782,СВЦЭМ!$A$39:$A$782,$A54,СВЦЭМ!$B$39:$B$782,H$47)+'СЕТ СН'!$G$12+СВЦЭМ!$D$10+'СЕТ СН'!$G$6-'СЕТ СН'!$G$22</f>
        <v>2162.7863245100002</v>
      </c>
      <c r="I54" s="36">
        <f>SUMIFS(СВЦЭМ!$C$39:$C$782,СВЦЭМ!$A$39:$A$782,$A54,СВЦЭМ!$B$39:$B$782,I$47)+'СЕТ СН'!$G$12+СВЦЭМ!$D$10+'СЕТ СН'!$G$6-'СЕТ СН'!$G$22</f>
        <v>2113.6073361200001</v>
      </c>
      <c r="J54" s="36">
        <f>SUMIFS(СВЦЭМ!$C$39:$C$782,СВЦЭМ!$A$39:$A$782,$A54,СВЦЭМ!$B$39:$B$782,J$47)+'СЕТ СН'!$G$12+СВЦЭМ!$D$10+'СЕТ СН'!$G$6-'СЕТ СН'!$G$22</f>
        <v>2069.5036859000002</v>
      </c>
      <c r="K54" s="36">
        <f>SUMIFS(СВЦЭМ!$C$39:$C$782,СВЦЭМ!$A$39:$A$782,$A54,СВЦЭМ!$B$39:$B$782,K$47)+'СЕТ СН'!$G$12+СВЦЭМ!$D$10+'СЕТ СН'!$G$6-'СЕТ СН'!$G$22</f>
        <v>2053.9971743400001</v>
      </c>
      <c r="L54" s="36">
        <f>SUMIFS(СВЦЭМ!$C$39:$C$782,СВЦЭМ!$A$39:$A$782,$A54,СВЦЭМ!$B$39:$B$782,L$47)+'СЕТ СН'!$G$12+СВЦЭМ!$D$10+'СЕТ СН'!$G$6-'СЕТ СН'!$G$22</f>
        <v>2016.62432395</v>
      </c>
      <c r="M54" s="36">
        <f>SUMIFS(СВЦЭМ!$C$39:$C$782,СВЦЭМ!$A$39:$A$782,$A54,СВЦЭМ!$B$39:$B$782,M$47)+'СЕТ СН'!$G$12+СВЦЭМ!$D$10+'СЕТ СН'!$G$6-'СЕТ СН'!$G$22</f>
        <v>2026.0616986499999</v>
      </c>
      <c r="N54" s="36">
        <f>SUMIFS(СВЦЭМ!$C$39:$C$782,СВЦЭМ!$A$39:$A$782,$A54,СВЦЭМ!$B$39:$B$782,N$47)+'СЕТ СН'!$G$12+СВЦЭМ!$D$10+'СЕТ СН'!$G$6-'СЕТ СН'!$G$22</f>
        <v>2043.60852871</v>
      </c>
      <c r="O54" s="36">
        <f>SUMIFS(СВЦЭМ!$C$39:$C$782,СВЦЭМ!$A$39:$A$782,$A54,СВЦЭМ!$B$39:$B$782,O$47)+'СЕТ СН'!$G$12+СВЦЭМ!$D$10+'СЕТ СН'!$G$6-'СЕТ СН'!$G$22</f>
        <v>2063.4726058400001</v>
      </c>
      <c r="P54" s="36">
        <f>SUMIFS(СВЦЭМ!$C$39:$C$782,СВЦЭМ!$A$39:$A$782,$A54,СВЦЭМ!$B$39:$B$782,P$47)+'СЕТ СН'!$G$12+СВЦЭМ!$D$10+'СЕТ СН'!$G$6-'СЕТ СН'!$G$22</f>
        <v>2063.8361274500003</v>
      </c>
      <c r="Q54" s="36">
        <f>SUMIFS(СВЦЭМ!$C$39:$C$782,СВЦЭМ!$A$39:$A$782,$A54,СВЦЭМ!$B$39:$B$782,Q$47)+'СЕТ СН'!$G$12+СВЦЭМ!$D$10+'СЕТ СН'!$G$6-'СЕТ СН'!$G$22</f>
        <v>2081.9364665399999</v>
      </c>
      <c r="R54" s="36">
        <f>SUMIFS(СВЦЭМ!$C$39:$C$782,СВЦЭМ!$A$39:$A$782,$A54,СВЦЭМ!$B$39:$B$782,R$47)+'СЕТ СН'!$G$12+СВЦЭМ!$D$10+'СЕТ СН'!$G$6-'СЕТ СН'!$G$22</f>
        <v>2070.7082451599999</v>
      </c>
      <c r="S54" s="36">
        <f>SUMIFS(СВЦЭМ!$C$39:$C$782,СВЦЭМ!$A$39:$A$782,$A54,СВЦЭМ!$B$39:$B$782,S$47)+'СЕТ СН'!$G$12+СВЦЭМ!$D$10+'СЕТ СН'!$G$6-'СЕТ СН'!$G$22</f>
        <v>2040.2155304100002</v>
      </c>
      <c r="T54" s="36">
        <f>SUMIFS(СВЦЭМ!$C$39:$C$782,СВЦЭМ!$A$39:$A$782,$A54,СВЦЭМ!$B$39:$B$782,T$47)+'СЕТ СН'!$G$12+СВЦЭМ!$D$10+'СЕТ СН'!$G$6-'СЕТ СН'!$G$22</f>
        <v>1985.17978662</v>
      </c>
      <c r="U54" s="36">
        <f>SUMIFS(СВЦЭМ!$C$39:$C$782,СВЦЭМ!$A$39:$A$782,$A54,СВЦЭМ!$B$39:$B$782,U$47)+'СЕТ СН'!$G$12+СВЦЭМ!$D$10+'СЕТ СН'!$G$6-'СЕТ СН'!$G$22</f>
        <v>1979.7326470500002</v>
      </c>
      <c r="V54" s="36">
        <f>SUMIFS(СВЦЭМ!$C$39:$C$782,СВЦЭМ!$A$39:$A$782,$A54,СВЦЭМ!$B$39:$B$782,V$47)+'СЕТ СН'!$G$12+СВЦЭМ!$D$10+'СЕТ СН'!$G$6-'СЕТ СН'!$G$22</f>
        <v>1994.3004361799999</v>
      </c>
      <c r="W54" s="36">
        <f>SUMIFS(СВЦЭМ!$C$39:$C$782,СВЦЭМ!$A$39:$A$782,$A54,СВЦЭМ!$B$39:$B$782,W$47)+'СЕТ СН'!$G$12+СВЦЭМ!$D$10+'СЕТ СН'!$G$6-'СЕТ СН'!$G$22</f>
        <v>2011.8338211499999</v>
      </c>
      <c r="X54" s="36">
        <f>SUMIFS(СВЦЭМ!$C$39:$C$782,СВЦЭМ!$A$39:$A$782,$A54,СВЦЭМ!$B$39:$B$782,X$47)+'СЕТ СН'!$G$12+СВЦЭМ!$D$10+'СЕТ СН'!$G$6-'СЕТ СН'!$G$22</f>
        <v>2072.1842139400001</v>
      </c>
      <c r="Y54" s="36">
        <f>SUMIFS(СВЦЭМ!$C$39:$C$782,СВЦЭМ!$A$39:$A$782,$A54,СВЦЭМ!$B$39:$B$782,Y$47)+'СЕТ СН'!$G$12+СВЦЭМ!$D$10+'СЕТ СН'!$G$6-'СЕТ СН'!$G$22</f>
        <v>2113.59331514</v>
      </c>
    </row>
    <row r="55" spans="1:25" ht="15.75" x14ac:dyDescent="0.2">
      <c r="A55" s="35">
        <f t="shared" si="1"/>
        <v>45238</v>
      </c>
      <c r="B55" s="36">
        <f>SUMIFS(СВЦЭМ!$C$39:$C$782,СВЦЭМ!$A$39:$A$782,$A55,СВЦЭМ!$B$39:$B$782,B$47)+'СЕТ СН'!$G$12+СВЦЭМ!$D$10+'СЕТ СН'!$G$6-'СЕТ СН'!$G$22</f>
        <v>2142.1010669400002</v>
      </c>
      <c r="C55" s="36">
        <f>SUMIFS(СВЦЭМ!$C$39:$C$782,СВЦЭМ!$A$39:$A$782,$A55,СВЦЭМ!$B$39:$B$782,C$47)+'СЕТ СН'!$G$12+СВЦЭМ!$D$10+'СЕТ СН'!$G$6-'СЕТ СН'!$G$22</f>
        <v>2232.5314653200003</v>
      </c>
      <c r="D55" s="36">
        <f>SUMIFS(СВЦЭМ!$C$39:$C$782,СВЦЭМ!$A$39:$A$782,$A55,СВЦЭМ!$B$39:$B$782,D$47)+'СЕТ СН'!$G$12+СВЦЭМ!$D$10+'СЕТ СН'!$G$6-'СЕТ СН'!$G$22</f>
        <v>2316.4693931900001</v>
      </c>
      <c r="E55" s="36">
        <f>SUMIFS(СВЦЭМ!$C$39:$C$782,СВЦЭМ!$A$39:$A$782,$A55,СВЦЭМ!$B$39:$B$782,E$47)+'СЕТ СН'!$G$12+СВЦЭМ!$D$10+'СЕТ СН'!$G$6-'СЕТ СН'!$G$22</f>
        <v>2333.0170354000002</v>
      </c>
      <c r="F55" s="36">
        <f>SUMIFS(СВЦЭМ!$C$39:$C$782,СВЦЭМ!$A$39:$A$782,$A55,СВЦЭМ!$B$39:$B$782,F$47)+'СЕТ СН'!$G$12+СВЦЭМ!$D$10+'СЕТ СН'!$G$6-'СЕТ СН'!$G$22</f>
        <v>2340.1922007900002</v>
      </c>
      <c r="G55" s="36">
        <f>SUMIFS(СВЦЭМ!$C$39:$C$782,СВЦЭМ!$A$39:$A$782,$A55,СВЦЭМ!$B$39:$B$782,G$47)+'СЕТ СН'!$G$12+СВЦЭМ!$D$10+'СЕТ СН'!$G$6-'СЕТ СН'!$G$22</f>
        <v>2323.9433877199999</v>
      </c>
      <c r="H55" s="36">
        <f>SUMIFS(СВЦЭМ!$C$39:$C$782,СВЦЭМ!$A$39:$A$782,$A55,СВЦЭМ!$B$39:$B$782,H$47)+'СЕТ СН'!$G$12+СВЦЭМ!$D$10+'СЕТ СН'!$G$6-'СЕТ СН'!$G$22</f>
        <v>2263.9914942599999</v>
      </c>
      <c r="I55" s="36">
        <f>SUMIFS(СВЦЭМ!$C$39:$C$782,СВЦЭМ!$A$39:$A$782,$A55,СВЦЭМ!$B$39:$B$782,I$47)+'СЕТ СН'!$G$12+СВЦЭМ!$D$10+'СЕТ СН'!$G$6-'СЕТ СН'!$G$22</f>
        <v>2301.5964486000003</v>
      </c>
      <c r="J55" s="36">
        <f>SUMIFS(СВЦЭМ!$C$39:$C$782,СВЦЭМ!$A$39:$A$782,$A55,СВЦЭМ!$B$39:$B$782,J$47)+'СЕТ СН'!$G$12+СВЦЭМ!$D$10+'СЕТ СН'!$G$6-'СЕТ СН'!$G$22</f>
        <v>2263.8682309300002</v>
      </c>
      <c r="K55" s="36">
        <f>SUMIFS(СВЦЭМ!$C$39:$C$782,СВЦЭМ!$A$39:$A$782,$A55,СВЦЭМ!$B$39:$B$782,K$47)+'СЕТ СН'!$G$12+СВЦЭМ!$D$10+'СЕТ СН'!$G$6-'СЕТ СН'!$G$22</f>
        <v>2217.51335419</v>
      </c>
      <c r="L55" s="36">
        <f>SUMIFS(СВЦЭМ!$C$39:$C$782,СВЦЭМ!$A$39:$A$782,$A55,СВЦЭМ!$B$39:$B$782,L$47)+'СЕТ СН'!$G$12+СВЦЭМ!$D$10+'СЕТ СН'!$G$6-'СЕТ СН'!$G$22</f>
        <v>2196.0390970500002</v>
      </c>
      <c r="M55" s="36">
        <f>SUMIFS(СВЦЭМ!$C$39:$C$782,СВЦЭМ!$A$39:$A$782,$A55,СВЦЭМ!$B$39:$B$782,M$47)+'СЕТ СН'!$G$12+СВЦЭМ!$D$10+'СЕТ СН'!$G$6-'СЕТ СН'!$G$22</f>
        <v>2193.93707124</v>
      </c>
      <c r="N55" s="36">
        <f>SUMIFS(СВЦЭМ!$C$39:$C$782,СВЦЭМ!$A$39:$A$782,$A55,СВЦЭМ!$B$39:$B$782,N$47)+'СЕТ СН'!$G$12+СВЦЭМ!$D$10+'СЕТ СН'!$G$6-'СЕТ СН'!$G$22</f>
        <v>2170.33475942</v>
      </c>
      <c r="O55" s="36">
        <f>SUMIFS(СВЦЭМ!$C$39:$C$782,СВЦЭМ!$A$39:$A$782,$A55,СВЦЭМ!$B$39:$B$782,O$47)+'СЕТ СН'!$G$12+СВЦЭМ!$D$10+'СЕТ СН'!$G$6-'СЕТ СН'!$G$22</f>
        <v>2189.2366649400001</v>
      </c>
      <c r="P55" s="36">
        <f>SUMIFS(СВЦЭМ!$C$39:$C$782,СВЦЭМ!$A$39:$A$782,$A55,СВЦЭМ!$B$39:$B$782,P$47)+'СЕТ СН'!$G$12+СВЦЭМ!$D$10+'СЕТ СН'!$G$6-'СЕТ СН'!$G$22</f>
        <v>2241.2735660900003</v>
      </c>
      <c r="Q55" s="36">
        <f>SUMIFS(СВЦЭМ!$C$39:$C$782,СВЦЭМ!$A$39:$A$782,$A55,СВЦЭМ!$B$39:$B$782,Q$47)+'СЕТ СН'!$G$12+СВЦЭМ!$D$10+'СЕТ СН'!$G$6-'СЕТ СН'!$G$22</f>
        <v>2227.8079590500001</v>
      </c>
      <c r="R55" s="36">
        <f>SUMIFS(СВЦЭМ!$C$39:$C$782,СВЦЭМ!$A$39:$A$782,$A55,СВЦЭМ!$B$39:$B$782,R$47)+'СЕТ СН'!$G$12+СВЦЭМ!$D$10+'СЕТ СН'!$G$6-'СЕТ СН'!$G$22</f>
        <v>2227.4678475300002</v>
      </c>
      <c r="S55" s="36">
        <f>SUMIFS(СВЦЭМ!$C$39:$C$782,СВЦЭМ!$A$39:$A$782,$A55,СВЦЭМ!$B$39:$B$782,S$47)+'СЕТ СН'!$G$12+СВЦЭМ!$D$10+'СЕТ СН'!$G$6-'СЕТ СН'!$G$22</f>
        <v>2208.9975882600002</v>
      </c>
      <c r="T55" s="36">
        <f>SUMIFS(СВЦЭМ!$C$39:$C$782,СВЦЭМ!$A$39:$A$782,$A55,СВЦЭМ!$B$39:$B$782,T$47)+'СЕТ СН'!$G$12+СВЦЭМ!$D$10+'СЕТ СН'!$G$6-'СЕТ СН'!$G$22</f>
        <v>2151.3455214300002</v>
      </c>
      <c r="U55" s="36">
        <f>SUMIFS(СВЦЭМ!$C$39:$C$782,СВЦЭМ!$A$39:$A$782,$A55,СВЦЭМ!$B$39:$B$782,U$47)+'СЕТ СН'!$G$12+СВЦЭМ!$D$10+'СЕТ СН'!$G$6-'СЕТ СН'!$G$22</f>
        <v>2150.2898896199999</v>
      </c>
      <c r="V55" s="36">
        <f>SUMIFS(СВЦЭМ!$C$39:$C$782,СВЦЭМ!$A$39:$A$782,$A55,СВЦЭМ!$B$39:$B$782,V$47)+'СЕТ СН'!$G$12+СВЦЭМ!$D$10+'СЕТ СН'!$G$6-'СЕТ СН'!$G$22</f>
        <v>2178.5992266500002</v>
      </c>
      <c r="W55" s="36">
        <f>SUMIFS(СВЦЭМ!$C$39:$C$782,СВЦЭМ!$A$39:$A$782,$A55,СВЦЭМ!$B$39:$B$782,W$47)+'СЕТ СН'!$G$12+СВЦЭМ!$D$10+'СЕТ СН'!$G$6-'СЕТ СН'!$G$22</f>
        <v>2180.1747295</v>
      </c>
      <c r="X55" s="36">
        <f>SUMIFS(СВЦЭМ!$C$39:$C$782,СВЦЭМ!$A$39:$A$782,$A55,СВЦЭМ!$B$39:$B$782,X$47)+'СЕТ СН'!$G$12+СВЦЭМ!$D$10+'СЕТ СН'!$G$6-'СЕТ СН'!$G$22</f>
        <v>2224.9559304100003</v>
      </c>
      <c r="Y55" s="36">
        <f>SUMIFS(СВЦЭМ!$C$39:$C$782,СВЦЭМ!$A$39:$A$782,$A55,СВЦЭМ!$B$39:$B$782,Y$47)+'СЕТ СН'!$G$12+СВЦЭМ!$D$10+'СЕТ СН'!$G$6-'СЕТ СН'!$G$22</f>
        <v>2264.8128149700001</v>
      </c>
    </row>
    <row r="56" spans="1:25" ht="15.75" x14ac:dyDescent="0.2">
      <c r="A56" s="35">
        <f t="shared" si="1"/>
        <v>45239</v>
      </c>
      <c r="B56" s="36">
        <f>SUMIFS(СВЦЭМ!$C$39:$C$782,СВЦЭМ!$A$39:$A$782,$A56,СВЦЭМ!$B$39:$B$782,B$47)+'СЕТ СН'!$G$12+СВЦЭМ!$D$10+'СЕТ СН'!$G$6-'СЕТ СН'!$G$22</f>
        <v>2240.1405260300003</v>
      </c>
      <c r="C56" s="36">
        <f>SUMIFS(СВЦЭМ!$C$39:$C$782,СВЦЭМ!$A$39:$A$782,$A56,СВЦЭМ!$B$39:$B$782,C$47)+'СЕТ СН'!$G$12+СВЦЭМ!$D$10+'СЕТ СН'!$G$6-'СЕТ СН'!$G$22</f>
        <v>2261.7669028099999</v>
      </c>
      <c r="D56" s="36">
        <f>SUMIFS(СВЦЭМ!$C$39:$C$782,СВЦЭМ!$A$39:$A$782,$A56,СВЦЭМ!$B$39:$B$782,D$47)+'СЕТ СН'!$G$12+СВЦЭМ!$D$10+'СЕТ СН'!$G$6-'СЕТ СН'!$G$22</f>
        <v>2374.9778408500001</v>
      </c>
      <c r="E56" s="36">
        <f>SUMIFS(СВЦЭМ!$C$39:$C$782,СВЦЭМ!$A$39:$A$782,$A56,СВЦЭМ!$B$39:$B$782,E$47)+'СЕТ СН'!$G$12+СВЦЭМ!$D$10+'СЕТ СН'!$G$6-'СЕТ СН'!$G$22</f>
        <v>2424.5535142700001</v>
      </c>
      <c r="F56" s="36">
        <f>SUMIFS(СВЦЭМ!$C$39:$C$782,СВЦЭМ!$A$39:$A$782,$A56,СВЦЭМ!$B$39:$B$782,F$47)+'СЕТ СН'!$G$12+СВЦЭМ!$D$10+'СЕТ СН'!$G$6-'СЕТ СН'!$G$22</f>
        <v>2443.5133491400002</v>
      </c>
      <c r="G56" s="36">
        <f>SUMIFS(СВЦЭМ!$C$39:$C$782,СВЦЭМ!$A$39:$A$782,$A56,СВЦЭМ!$B$39:$B$782,G$47)+'СЕТ СН'!$G$12+СВЦЭМ!$D$10+'СЕТ СН'!$G$6-'СЕТ СН'!$G$22</f>
        <v>2411.4101944700001</v>
      </c>
      <c r="H56" s="36">
        <f>SUMIFS(СВЦЭМ!$C$39:$C$782,СВЦЭМ!$A$39:$A$782,$A56,СВЦЭМ!$B$39:$B$782,H$47)+'СЕТ СН'!$G$12+СВЦЭМ!$D$10+'СЕТ СН'!$G$6-'СЕТ СН'!$G$22</f>
        <v>2341.33707095</v>
      </c>
      <c r="I56" s="36">
        <f>SUMIFS(СВЦЭМ!$C$39:$C$782,СВЦЭМ!$A$39:$A$782,$A56,СВЦЭМ!$B$39:$B$782,I$47)+'СЕТ СН'!$G$12+СВЦЭМ!$D$10+'СЕТ СН'!$G$6-'СЕТ СН'!$G$22</f>
        <v>2298.44567431</v>
      </c>
      <c r="J56" s="36">
        <f>SUMIFS(СВЦЭМ!$C$39:$C$782,СВЦЭМ!$A$39:$A$782,$A56,СВЦЭМ!$B$39:$B$782,J$47)+'СЕТ СН'!$G$12+СВЦЭМ!$D$10+'СЕТ СН'!$G$6-'СЕТ СН'!$G$22</f>
        <v>2276.3245644600001</v>
      </c>
      <c r="K56" s="36">
        <f>SUMIFS(СВЦЭМ!$C$39:$C$782,СВЦЭМ!$A$39:$A$782,$A56,СВЦЭМ!$B$39:$B$782,K$47)+'СЕТ СН'!$G$12+СВЦЭМ!$D$10+'СЕТ СН'!$G$6-'СЕТ СН'!$G$22</f>
        <v>2237.0892924</v>
      </c>
      <c r="L56" s="36">
        <f>SUMIFS(СВЦЭМ!$C$39:$C$782,СВЦЭМ!$A$39:$A$782,$A56,СВЦЭМ!$B$39:$B$782,L$47)+'СЕТ СН'!$G$12+СВЦЭМ!$D$10+'СЕТ СН'!$G$6-'СЕТ СН'!$G$22</f>
        <v>2230.2490174</v>
      </c>
      <c r="M56" s="36">
        <f>SUMIFS(СВЦЭМ!$C$39:$C$782,СВЦЭМ!$A$39:$A$782,$A56,СВЦЭМ!$B$39:$B$782,M$47)+'СЕТ СН'!$G$12+СВЦЭМ!$D$10+'СЕТ СН'!$G$6-'СЕТ СН'!$G$22</f>
        <v>2239.8928715900001</v>
      </c>
      <c r="N56" s="36">
        <f>SUMIFS(СВЦЭМ!$C$39:$C$782,СВЦЭМ!$A$39:$A$782,$A56,СВЦЭМ!$B$39:$B$782,N$47)+'СЕТ СН'!$G$12+СВЦЭМ!$D$10+'СЕТ СН'!$G$6-'СЕТ СН'!$G$22</f>
        <v>2250.75841257</v>
      </c>
      <c r="O56" s="36">
        <f>SUMIFS(СВЦЭМ!$C$39:$C$782,СВЦЭМ!$A$39:$A$782,$A56,СВЦЭМ!$B$39:$B$782,O$47)+'СЕТ СН'!$G$12+СВЦЭМ!$D$10+'СЕТ СН'!$G$6-'СЕТ СН'!$G$22</f>
        <v>2249.24561752</v>
      </c>
      <c r="P56" s="36">
        <f>SUMIFS(СВЦЭМ!$C$39:$C$782,СВЦЭМ!$A$39:$A$782,$A56,СВЦЭМ!$B$39:$B$782,P$47)+'СЕТ СН'!$G$12+СВЦЭМ!$D$10+'СЕТ СН'!$G$6-'СЕТ СН'!$G$22</f>
        <v>2260.3441971699999</v>
      </c>
      <c r="Q56" s="36">
        <f>SUMIFS(СВЦЭМ!$C$39:$C$782,СВЦЭМ!$A$39:$A$782,$A56,СВЦЭМ!$B$39:$B$782,Q$47)+'СЕТ СН'!$G$12+СВЦЭМ!$D$10+'СЕТ СН'!$G$6-'СЕТ СН'!$G$22</f>
        <v>2286.0483223199999</v>
      </c>
      <c r="R56" s="36">
        <f>SUMIFS(СВЦЭМ!$C$39:$C$782,СВЦЭМ!$A$39:$A$782,$A56,СВЦЭМ!$B$39:$B$782,R$47)+'СЕТ СН'!$G$12+СВЦЭМ!$D$10+'СЕТ СН'!$G$6-'СЕТ СН'!$G$22</f>
        <v>2256.5184566299999</v>
      </c>
      <c r="S56" s="36">
        <f>SUMIFS(СВЦЭМ!$C$39:$C$782,СВЦЭМ!$A$39:$A$782,$A56,СВЦЭМ!$B$39:$B$782,S$47)+'СЕТ СН'!$G$12+СВЦЭМ!$D$10+'СЕТ СН'!$G$6-'СЕТ СН'!$G$22</f>
        <v>2251.46024941</v>
      </c>
      <c r="T56" s="36">
        <f>SUMIFS(СВЦЭМ!$C$39:$C$782,СВЦЭМ!$A$39:$A$782,$A56,СВЦЭМ!$B$39:$B$782,T$47)+'СЕТ СН'!$G$12+СВЦЭМ!$D$10+'СЕТ СН'!$G$6-'СЕТ СН'!$G$22</f>
        <v>2202.7753293300002</v>
      </c>
      <c r="U56" s="36">
        <f>SUMIFS(СВЦЭМ!$C$39:$C$782,СВЦЭМ!$A$39:$A$782,$A56,СВЦЭМ!$B$39:$B$782,U$47)+'СЕТ СН'!$G$12+СВЦЭМ!$D$10+'СЕТ СН'!$G$6-'СЕТ СН'!$G$22</f>
        <v>2209.63286444</v>
      </c>
      <c r="V56" s="36">
        <f>SUMIFS(СВЦЭМ!$C$39:$C$782,СВЦЭМ!$A$39:$A$782,$A56,СВЦЭМ!$B$39:$B$782,V$47)+'СЕТ СН'!$G$12+СВЦЭМ!$D$10+'СЕТ СН'!$G$6-'СЕТ СН'!$G$22</f>
        <v>2222.5036253600001</v>
      </c>
      <c r="W56" s="36">
        <f>SUMIFS(СВЦЭМ!$C$39:$C$782,СВЦЭМ!$A$39:$A$782,$A56,СВЦЭМ!$B$39:$B$782,W$47)+'СЕТ СН'!$G$12+СВЦЭМ!$D$10+'СЕТ СН'!$G$6-'СЕТ СН'!$G$22</f>
        <v>2235.2286123200001</v>
      </c>
      <c r="X56" s="36">
        <f>SUMIFS(СВЦЭМ!$C$39:$C$782,СВЦЭМ!$A$39:$A$782,$A56,СВЦЭМ!$B$39:$B$782,X$47)+'СЕТ СН'!$G$12+СВЦЭМ!$D$10+'СЕТ СН'!$G$6-'СЕТ СН'!$G$22</f>
        <v>2293.3991713</v>
      </c>
      <c r="Y56" s="36">
        <f>SUMIFS(СВЦЭМ!$C$39:$C$782,СВЦЭМ!$A$39:$A$782,$A56,СВЦЭМ!$B$39:$B$782,Y$47)+'СЕТ СН'!$G$12+СВЦЭМ!$D$10+'СЕТ СН'!$G$6-'СЕТ СН'!$G$22</f>
        <v>2325.5329344900001</v>
      </c>
    </row>
    <row r="57" spans="1:25" ht="15.75" x14ac:dyDescent="0.2">
      <c r="A57" s="35">
        <f t="shared" si="1"/>
        <v>45240</v>
      </c>
      <c r="B57" s="36">
        <f>SUMIFS(СВЦЭМ!$C$39:$C$782,СВЦЭМ!$A$39:$A$782,$A57,СВЦЭМ!$B$39:$B$782,B$47)+'СЕТ СН'!$G$12+СВЦЭМ!$D$10+'СЕТ СН'!$G$6-'СЕТ СН'!$G$22</f>
        <v>2337.53071873</v>
      </c>
      <c r="C57" s="36">
        <f>SUMIFS(СВЦЭМ!$C$39:$C$782,СВЦЭМ!$A$39:$A$782,$A57,СВЦЭМ!$B$39:$B$782,C$47)+'СЕТ СН'!$G$12+СВЦЭМ!$D$10+'СЕТ СН'!$G$6-'СЕТ СН'!$G$22</f>
        <v>2370.4705270600002</v>
      </c>
      <c r="D57" s="36">
        <f>SUMIFS(СВЦЭМ!$C$39:$C$782,СВЦЭМ!$A$39:$A$782,$A57,СВЦЭМ!$B$39:$B$782,D$47)+'СЕТ СН'!$G$12+СВЦЭМ!$D$10+'СЕТ СН'!$G$6-'СЕТ СН'!$G$22</f>
        <v>2383.1525136400001</v>
      </c>
      <c r="E57" s="36">
        <f>SUMIFS(СВЦЭМ!$C$39:$C$782,СВЦЭМ!$A$39:$A$782,$A57,СВЦЭМ!$B$39:$B$782,E$47)+'СЕТ СН'!$G$12+СВЦЭМ!$D$10+'СЕТ СН'!$G$6-'СЕТ СН'!$G$22</f>
        <v>2398.4844991200002</v>
      </c>
      <c r="F57" s="36">
        <f>SUMIFS(СВЦЭМ!$C$39:$C$782,СВЦЭМ!$A$39:$A$782,$A57,СВЦЭМ!$B$39:$B$782,F$47)+'СЕТ СН'!$G$12+СВЦЭМ!$D$10+'СЕТ СН'!$G$6-'СЕТ СН'!$G$22</f>
        <v>2421.7712605699999</v>
      </c>
      <c r="G57" s="36">
        <f>SUMIFS(СВЦЭМ!$C$39:$C$782,СВЦЭМ!$A$39:$A$782,$A57,СВЦЭМ!$B$39:$B$782,G$47)+'СЕТ СН'!$G$12+СВЦЭМ!$D$10+'СЕТ СН'!$G$6-'СЕТ СН'!$G$22</f>
        <v>2401.86255966</v>
      </c>
      <c r="H57" s="36">
        <f>SUMIFS(СВЦЭМ!$C$39:$C$782,СВЦЭМ!$A$39:$A$782,$A57,СВЦЭМ!$B$39:$B$782,H$47)+'СЕТ СН'!$G$12+СВЦЭМ!$D$10+'СЕТ СН'!$G$6-'СЕТ СН'!$G$22</f>
        <v>2343.3298669000001</v>
      </c>
      <c r="I57" s="36">
        <f>SUMIFS(СВЦЭМ!$C$39:$C$782,СВЦЭМ!$A$39:$A$782,$A57,СВЦЭМ!$B$39:$B$782,I$47)+'СЕТ СН'!$G$12+СВЦЭМ!$D$10+'СЕТ СН'!$G$6-'СЕТ СН'!$G$22</f>
        <v>2285.3150921300003</v>
      </c>
      <c r="J57" s="36">
        <f>SUMIFS(СВЦЭМ!$C$39:$C$782,СВЦЭМ!$A$39:$A$782,$A57,СВЦЭМ!$B$39:$B$782,J$47)+'СЕТ СН'!$G$12+СВЦЭМ!$D$10+'СЕТ СН'!$G$6-'СЕТ СН'!$G$22</f>
        <v>2242.22435778</v>
      </c>
      <c r="K57" s="36">
        <f>SUMIFS(СВЦЭМ!$C$39:$C$782,СВЦЭМ!$A$39:$A$782,$A57,СВЦЭМ!$B$39:$B$782,K$47)+'СЕТ СН'!$G$12+СВЦЭМ!$D$10+'СЕТ СН'!$G$6-'СЕТ СН'!$G$22</f>
        <v>2205.3506464000002</v>
      </c>
      <c r="L57" s="36">
        <f>SUMIFS(СВЦЭМ!$C$39:$C$782,СВЦЭМ!$A$39:$A$782,$A57,СВЦЭМ!$B$39:$B$782,L$47)+'СЕТ СН'!$G$12+СВЦЭМ!$D$10+'СЕТ СН'!$G$6-'СЕТ СН'!$G$22</f>
        <v>2189.9396824999999</v>
      </c>
      <c r="M57" s="36">
        <f>SUMIFS(СВЦЭМ!$C$39:$C$782,СВЦЭМ!$A$39:$A$782,$A57,СВЦЭМ!$B$39:$B$782,M$47)+'СЕТ СН'!$G$12+СВЦЭМ!$D$10+'СЕТ СН'!$G$6-'СЕТ СН'!$G$22</f>
        <v>2208.3223442799999</v>
      </c>
      <c r="N57" s="36">
        <f>SUMIFS(СВЦЭМ!$C$39:$C$782,СВЦЭМ!$A$39:$A$782,$A57,СВЦЭМ!$B$39:$B$782,N$47)+'СЕТ СН'!$G$12+СВЦЭМ!$D$10+'СЕТ СН'!$G$6-'СЕТ СН'!$G$22</f>
        <v>2215.8026824200001</v>
      </c>
      <c r="O57" s="36">
        <f>SUMIFS(СВЦЭМ!$C$39:$C$782,СВЦЭМ!$A$39:$A$782,$A57,СВЦЭМ!$B$39:$B$782,O$47)+'СЕТ СН'!$G$12+СВЦЭМ!$D$10+'СЕТ СН'!$G$6-'СЕТ СН'!$G$22</f>
        <v>2233.4315643099999</v>
      </c>
      <c r="P57" s="36">
        <f>SUMIFS(СВЦЭМ!$C$39:$C$782,СВЦЭМ!$A$39:$A$782,$A57,СВЦЭМ!$B$39:$B$782,P$47)+'СЕТ СН'!$G$12+СВЦЭМ!$D$10+'СЕТ СН'!$G$6-'СЕТ СН'!$G$22</f>
        <v>2253.5682512600001</v>
      </c>
      <c r="Q57" s="36">
        <f>SUMIFS(СВЦЭМ!$C$39:$C$782,СВЦЭМ!$A$39:$A$782,$A57,СВЦЭМ!$B$39:$B$782,Q$47)+'СЕТ СН'!$G$12+СВЦЭМ!$D$10+'СЕТ СН'!$G$6-'СЕТ СН'!$G$22</f>
        <v>2287.4149719800002</v>
      </c>
      <c r="R57" s="36">
        <f>SUMIFS(СВЦЭМ!$C$39:$C$782,СВЦЭМ!$A$39:$A$782,$A57,СВЦЭМ!$B$39:$B$782,R$47)+'СЕТ СН'!$G$12+СВЦЭМ!$D$10+'СЕТ СН'!$G$6-'СЕТ СН'!$G$22</f>
        <v>2283.2719892099999</v>
      </c>
      <c r="S57" s="36">
        <f>SUMIFS(СВЦЭМ!$C$39:$C$782,СВЦЭМ!$A$39:$A$782,$A57,СВЦЭМ!$B$39:$B$782,S$47)+'СЕТ СН'!$G$12+СВЦЭМ!$D$10+'СЕТ СН'!$G$6-'СЕТ СН'!$G$22</f>
        <v>2234.2444158000003</v>
      </c>
      <c r="T57" s="36">
        <f>SUMIFS(СВЦЭМ!$C$39:$C$782,СВЦЭМ!$A$39:$A$782,$A57,СВЦЭМ!$B$39:$B$782,T$47)+'СЕТ СН'!$G$12+СВЦЭМ!$D$10+'СЕТ СН'!$G$6-'СЕТ СН'!$G$22</f>
        <v>2172.5079992000001</v>
      </c>
      <c r="U57" s="36">
        <f>SUMIFS(СВЦЭМ!$C$39:$C$782,СВЦЭМ!$A$39:$A$782,$A57,СВЦЭМ!$B$39:$B$782,U$47)+'СЕТ СН'!$G$12+СВЦЭМ!$D$10+'СЕТ СН'!$G$6-'СЕТ СН'!$G$22</f>
        <v>2173.7020479799999</v>
      </c>
      <c r="V57" s="36">
        <f>SUMIFS(СВЦЭМ!$C$39:$C$782,СВЦЭМ!$A$39:$A$782,$A57,СВЦЭМ!$B$39:$B$782,V$47)+'СЕТ СН'!$G$12+СВЦЭМ!$D$10+'СЕТ СН'!$G$6-'СЕТ СН'!$G$22</f>
        <v>2204.14960505</v>
      </c>
      <c r="W57" s="36">
        <f>SUMIFS(СВЦЭМ!$C$39:$C$782,СВЦЭМ!$A$39:$A$782,$A57,СВЦЭМ!$B$39:$B$782,W$47)+'СЕТ СН'!$G$12+СВЦЭМ!$D$10+'СЕТ СН'!$G$6-'СЕТ СН'!$G$22</f>
        <v>2227.9653912100002</v>
      </c>
      <c r="X57" s="36">
        <f>SUMIFS(СВЦЭМ!$C$39:$C$782,СВЦЭМ!$A$39:$A$782,$A57,СВЦЭМ!$B$39:$B$782,X$47)+'СЕТ СН'!$G$12+СВЦЭМ!$D$10+'СЕТ СН'!$G$6-'СЕТ СН'!$G$22</f>
        <v>2274.7077320900003</v>
      </c>
      <c r="Y57" s="36">
        <f>SUMIFS(СВЦЭМ!$C$39:$C$782,СВЦЭМ!$A$39:$A$782,$A57,СВЦЭМ!$B$39:$B$782,Y$47)+'СЕТ СН'!$G$12+СВЦЭМ!$D$10+'СЕТ СН'!$G$6-'СЕТ СН'!$G$22</f>
        <v>2375.2995030900001</v>
      </c>
    </row>
    <row r="58" spans="1:25" ht="15.75" x14ac:dyDescent="0.2">
      <c r="A58" s="35">
        <f t="shared" si="1"/>
        <v>45241</v>
      </c>
      <c r="B58" s="36">
        <f>SUMIFS(СВЦЭМ!$C$39:$C$782,СВЦЭМ!$A$39:$A$782,$A58,СВЦЭМ!$B$39:$B$782,B$47)+'СЕТ СН'!$G$12+СВЦЭМ!$D$10+'СЕТ СН'!$G$6-'СЕТ СН'!$G$22</f>
        <v>2240.84950678</v>
      </c>
      <c r="C58" s="36">
        <f>SUMIFS(СВЦЭМ!$C$39:$C$782,СВЦЭМ!$A$39:$A$782,$A58,СВЦЭМ!$B$39:$B$782,C$47)+'СЕТ СН'!$G$12+СВЦЭМ!$D$10+'СЕТ СН'!$G$6-'СЕТ СН'!$G$22</f>
        <v>2265.0992729899999</v>
      </c>
      <c r="D58" s="36">
        <f>SUMIFS(СВЦЭМ!$C$39:$C$782,СВЦЭМ!$A$39:$A$782,$A58,СВЦЭМ!$B$39:$B$782,D$47)+'СЕТ СН'!$G$12+СВЦЭМ!$D$10+'СЕТ СН'!$G$6-'СЕТ СН'!$G$22</f>
        <v>2310.7922031500002</v>
      </c>
      <c r="E58" s="36">
        <f>SUMIFS(СВЦЭМ!$C$39:$C$782,СВЦЭМ!$A$39:$A$782,$A58,СВЦЭМ!$B$39:$B$782,E$47)+'СЕТ СН'!$G$12+СВЦЭМ!$D$10+'СЕТ СН'!$G$6-'СЕТ СН'!$G$22</f>
        <v>2293.5689308700003</v>
      </c>
      <c r="F58" s="36">
        <f>SUMIFS(СВЦЭМ!$C$39:$C$782,СВЦЭМ!$A$39:$A$782,$A58,СВЦЭМ!$B$39:$B$782,F$47)+'СЕТ СН'!$G$12+СВЦЭМ!$D$10+'СЕТ СН'!$G$6-'СЕТ СН'!$G$22</f>
        <v>2298.1668797100001</v>
      </c>
      <c r="G58" s="36">
        <f>SUMIFS(СВЦЭМ!$C$39:$C$782,СВЦЭМ!$A$39:$A$782,$A58,СВЦЭМ!$B$39:$B$782,G$47)+'СЕТ СН'!$G$12+СВЦЭМ!$D$10+'СЕТ СН'!$G$6-'СЕТ СН'!$G$22</f>
        <v>2303.45129808</v>
      </c>
      <c r="H58" s="36">
        <f>SUMIFS(СВЦЭМ!$C$39:$C$782,СВЦЭМ!$A$39:$A$782,$A58,СВЦЭМ!$B$39:$B$782,H$47)+'СЕТ СН'!$G$12+СВЦЭМ!$D$10+'СЕТ СН'!$G$6-'СЕТ СН'!$G$22</f>
        <v>2270.0883914999999</v>
      </c>
      <c r="I58" s="36">
        <f>SUMIFS(СВЦЭМ!$C$39:$C$782,СВЦЭМ!$A$39:$A$782,$A58,СВЦЭМ!$B$39:$B$782,I$47)+'СЕТ СН'!$G$12+СВЦЭМ!$D$10+'СЕТ СН'!$G$6-'СЕТ СН'!$G$22</f>
        <v>2247.5595962500001</v>
      </c>
      <c r="J58" s="36">
        <f>SUMIFS(СВЦЭМ!$C$39:$C$782,СВЦЭМ!$A$39:$A$782,$A58,СВЦЭМ!$B$39:$B$782,J$47)+'СЕТ СН'!$G$12+СВЦЭМ!$D$10+'СЕТ СН'!$G$6-'СЕТ СН'!$G$22</f>
        <v>2245.4431999399999</v>
      </c>
      <c r="K58" s="36">
        <f>SUMIFS(СВЦЭМ!$C$39:$C$782,СВЦЭМ!$A$39:$A$782,$A58,СВЦЭМ!$B$39:$B$782,K$47)+'СЕТ СН'!$G$12+СВЦЭМ!$D$10+'СЕТ СН'!$G$6-'СЕТ СН'!$G$22</f>
        <v>2184.2313666600003</v>
      </c>
      <c r="L58" s="36">
        <f>SUMIFS(СВЦЭМ!$C$39:$C$782,СВЦЭМ!$A$39:$A$782,$A58,СВЦЭМ!$B$39:$B$782,L$47)+'СЕТ СН'!$G$12+СВЦЭМ!$D$10+'СЕТ СН'!$G$6-'СЕТ СН'!$G$22</f>
        <v>2146.9369201700001</v>
      </c>
      <c r="M58" s="36">
        <f>SUMIFS(СВЦЭМ!$C$39:$C$782,СВЦЭМ!$A$39:$A$782,$A58,СВЦЭМ!$B$39:$B$782,M$47)+'СЕТ СН'!$G$12+СВЦЭМ!$D$10+'СЕТ СН'!$G$6-'СЕТ СН'!$G$22</f>
        <v>2141.8872474300001</v>
      </c>
      <c r="N58" s="36">
        <f>SUMIFS(СВЦЭМ!$C$39:$C$782,СВЦЭМ!$A$39:$A$782,$A58,СВЦЭМ!$B$39:$B$782,N$47)+'СЕТ СН'!$G$12+СВЦЭМ!$D$10+'СЕТ СН'!$G$6-'СЕТ СН'!$G$22</f>
        <v>2160.1990443099999</v>
      </c>
      <c r="O58" s="36">
        <f>SUMIFS(СВЦЭМ!$C$39:$C$782,СВЦЭМ!$A$39:$A$782,$A58,СВЦЭМ!$B$39:$B$782,O$47)+'СЕТ СН'!$G$12+СВЦЭМ!$D$10+'СЕТ СН'!$G$6-'СЕТ СН'!$G$22</f>
        <v>2178.6621292099999</v>
      </c>
      <c r="P58" s="36">
        <f>SUMIFS(СВЦЭМ!$C$39:$C$782,СВЦЭМ!$A$39:$A$782,$A58,СВЦЭМ!$B$39:$B$782,P$47)+'СЕТ СН'!$G$12+СВЦЭМ!$D$10+'СЕТ СН'!$G$6-'СЕТ СН'!$G$22</f>
        <v>2186.8055328400001</v>
      </c>
      <c r="Q58" s="36">
        <f>SUMIFS(СВЦЭМ!$C$39:$C$782,СВЦЭМ!$A$39:$A$782,$A58,СВЦЭМ!$B$39:$B$782,Q$47)+'СЕТ СН'!$G$12+СВЦЭМ!$D$10+'СЕТ СН'!$G$6-'СЕТ СН'!$G$22</f>
        <v>2200.9984615600001</v>
      </c>
      <c r="R58" s="36">
        <f>SUMIFS(СВЦЭМ!$C$39:$C$782,СВЦЭМ!$A$39:$A$782,$A58,СВЦЭМ!$B$39:$B$782,R$47)+'СЕТ СН'!$G$12+СВЦЭМ!$D$10+'СЕТ СН'!$G$6-'СЕТ СН'!$G$22</f>
        <v>2192.92753391</v>
      </c>
      <c r="S58" s="36">
        <f>SUMIFS(СВЦЭМ!$C$39:$C$782,СВЦЭМ!$A$39:$A$782,$A58,СВЦЭМ!$B$39:$B$782,S$47)+'СЕТ СН'!$G$12+СВЦЭМ!$D$10+'СЕТ СН'!$G$6-'СЕТ СН'!$G$22</f>
        <v>2156.1558880000002</v>
      </c>
      <c r="T58" s="36">
        <f>SUMIFS(СВЦЭМ!$C$39:$C$782,СВЦЭМ!$A$39:$A$782,$A58,СВЦЭМ!$B$39:$B$782,T$47)+'СЕТ СН'!$G$12+СВЦЭМ!$D$10+'СЕТ СН'!$G$6-'СЕТ СН'!$G$22</f>
        <v>2089.60283725</v>
      </c>
      <c r="U58" s="36">
        <f>SUMIFS(СВЦЭМ!$C$39:$C$782,СВЦЭМ!$A$39:$A$782,$A58,СВЦЭМ!$B$39:$B$782,U$47)+'СЕТ СН'!$G$12+СВЦЭМ!$D$10+'СЕТ СН'!$G$6-'СЕТ СН'!$G$22</f>
        <v>2091.9599483800002</v>
      </c>
      <c r="V58" s="36">
        <f>SUMIFS(СВЦЭМ!$C$39:$C$782,СВЦЭМ!$A$39:$A$782,$A58,СВЦЭМ!$B$39:$B$782,V$47)+'СЕТ СН'!$G$12+СВЦЭМ!$D$10+'СЕТ СН'!$G$6-'СЕТ СН'!$G$22</f>
        <v>2120.9907470399999</v>
      </c>
      <c r="W58" s="36">
        <f>SUMIFS(СВЦЭМ!$C$39:$C$782,СВЦЭМ!$A$39:$A$782,$A58,СВЦЭМ!$B$39:$B$782,W$47)+'СЕТ СН'!$G$12+СВЦЭМ!$D$10+'СЕТ СН'!$G$6-'СЕТ СН'!$G$22</f>
        <v>2145.0155745100001</v>
      </c>
      <c r="X58" s="36">
        <f>SUMIFS(СВЦЭМ!$C$39:$C$782,СВЦЭМ!$A$39:$A$782,$A58,СВЦЭМ!$B$39:$B$782,X$47)+'СЕТ СН'!$G$12+СВЦЭМ!$D$10+'СЕТ СН'!$G$6-'СЕТ СН'!$G$22</f>
        <v>2187.07206989</v>
      </c>
      <c r="Y58" s="36">
        <f>SUMIFS(СВЦЭМ!$C$39:$C$782,СВЦЭМ!$A$39:$A$782,$A58,СВЦЭМ!$B$39:$B$782,Y$47)+'СЕТ СН'!$G$12+СВЦЭМ!$D$10+'СЕТ СН'!$G$6-'СЕТ СН'!$G$22</f>
        <v>2212.3004927100001</v>
      </c>
    </row>
    <row r="59" spans="1:25" ht="15.75" x14ac:dyDescent="0.2">
      <c r="A59" s="35">
        <f t="shared" si="1"/>
        <v>45242</v>
      </c>
      <c r="B59" s="36">
        <f>SUMIFS(СВЦЭМ!$C$39:$C$782,СВЦЭМ!$A$39:$A$782,$A59,СВЦЭМ!$B$39:$B$782,B$47)+'СЕТ СН'!$G$12+СВЦЭМ!$D$10+'СЕТ СН'!$G$6-'СЕТ СН'!$G$22</f>
        <v>2125.6228781200002</v>
      </c>
      <c r="C59" s="36">
        <f>SUMIFS(СВЦЭМ!$C$39:$C$782,СВЦЭМ!$A$39:$A$782,$A59,СВЦЭМ!$B$39:$B$782,C$47)+'СЕТ СН'!$G$12+СВЦЭМ!$D$10+'СЕТ СН'!$G$6-'СЕТ СН'!$G$22</f>
        <v>2171.5989652000003</v>
      </c>
      <c r="D59" s="36">
        <f>SUMIFS(СВЦЭМ!$C$39:$C$782,СВЦЭМ!$A$39:$A$782,$A59,СВЦЭМ!$B$39:$B$782,D$47)+'СЕТ СН'!$G$12+СВЦЭМ!$D$10+'СЕТ СН'!$G$6-'СЕТ СН'!$G$22</f>
        <v>2200.9441093800001</v>
      </c>
      <c r="E59" s="36">
        <f>SUMIFS(СВЦЭМ!$C$39:$C$782,СВЦЭМ!$A$39:$A$782,$A59,СВЦЭМ!$B$39:$B$782,E$47)+'СЕТ СН'!$G$12+СВЦЭМ!$D$10+'СЕТ СН'!$G$6-'СЕТ СН'!$G$22</f>
        <v>2194.4568278699999</v>
      </c>
      <c r="F59" s="36">
        <f>SUMIFS(СВЦЭМ!$C$39:$C$782,СВЦЭМ!$A$39:$A$782,$A59,СВЦЭМ!$B$39:$B$782,F$47)+'СЕТ СН'!$G$12+СВЦЭМ!$D$10+'СЕТ СН'!$G$6-'СЕТ СН'!$G$22</f>
        <v>2196.86448582</v>
      </c>
      <c r="G59" s="36">
        <f>SUMIFS(СВЦЭМ!$C$39:$C$782,СВЦЭМ!$A$39:$A$782,$A59,СВЦЭМ!$B$39:$B$782,G$47)+'СЕТ СН'!$G$12+СВЦЭМ!$D$10+'СЕТ СН'!$G$6-'СЕТ СН'!$G$22</f>
        <v>2200.42298751</v>
      </c>
      <c r="H59" s="36">
        <f>SUMIFS(СВЦЭМ!$C$39:$C$782,СВЦЭМ!$A$39:$A$782,$A59,СВЦЭМ!$B$39:$B$782,H$47)+'СЕТ СН'!$G$12+СВЦЭМ!$D$10+'СЕТ СН'!$G$6-'СЕТ СН'!$G$22</f>
        <v>2202.7431776600001</v>
      </c>
      <c r="I59" s="36">
        <f>SUMIFS(СВЦЭМ!$C$39:$C$782,СВЦЭМ!$A$39:$A$782,$A59,СВЦЭМ!$B$39:$B$782,I$47)+'СЕТ СН'!$G$12+СВЦЭМ!$D$10+'СЕТ СН'!$G$6-'СЕТ СН'!$G$22</f>
        <v>2190.68637567</v>
      </c>
      <c r="J59" s="36">
        <f>SUMIFS(СВЦЭМ!$C$39:$C$782,СВЦЭМ!$A$39:$A$782,$A59,СВЦЭМ!$B$39:$B$782,J$47)+'СЕТ СН'!$G$12+СВЦЭМ!$D$10+'СЕТ СН'!$G$6-'СЕТ СН'!$G$22</f>
        <v>2164.04676857</v>
      </c>
      <c r="K59" s="36">
        <f>SUMIFS(СВЦЭМ!$C$39:$C$782,СВЦЭМ!$A$39:$A$782,$A59,СВЦЭМ!$B$39:$B$782,K$47)+'СЕТ СН'!$G$12+СВЦЭМ!$D$10+'СЕТ СН'!$G$6-'СЕТ СН'!$G$22</f>
        <v>2115.0743872000003</v>
      </c>
      <c r="L59" s="36">
        <f>SUMIFS(СВЦЭМ!$C$39:$C$782,СВЦЭМ!$A$39:$A$782,$A59,СВЦЭМ!$B$39:$B$782,L$47)+'СЕТ СН'!$G$12+СВЦЭМ!$D$10+'СЕТ СН'!$G$6-'СЕТ СН'!$G$22</f>
        <v>2078.97564865</v>
      </c>
      <c r="M59" s="36">
        <f>SUMIFS(СВЦЭМ!$C$39:$C$782,СВЦЭМ!$A$39:$A$782,$A59,СВЦЭМ!$B$39:$B$782,M$47)+'СЕТ СН'!$G$12+СВЦЭМ!$D$10+'СЕТ СН'!$G$6-'СЕТ СН'!$G$22</f>
        <v>2066.4160459499999</v>
      </c>
      <c r="N59" s="36">
        <f>SUMIFS(СВЦЭМ!$C$39:$C$782,СВЦЭМ!$A$39:$A$782,$A59,СВЦЭМ!$B$39:$B$782,N$47)+'СЕТ СН'!$G$12+СВЦЭМ!$D$10+'СЕТ СН'!$G$6-'СЕТ СН'!$G$22</f>
        <v>2066.9857440199999</v>
      </c>
      <c r="O59" s="36">
        <f>SUMIFS(СВЦЭМ!$C$39:$C$782,СВЦЭМ!$A$39:$A$782,$A59,СВЦЭМ!$B$39:$B$782,O$47)+'СЕТ СН'!$G$12+СВЦЭМ!$D$10+'СЕТ СН'!$G$6-'СЕТ СН'!$G$22</f>
        <v>2091.90535254</v>
      </c>
      <c r="P59" s="36">
        <f>SUMIFS(СВЦЭМ!$C$39:$C$782,СВЦЭМ!$A$39:$A$782,$A59,СВЦЭМ!$B$39:$B$782,P$47)+'СЕТ СН'!$G$12+СВЦЭМ!$D$10+'СЕТ СН'!$G$6-'СЕТ СН'!$G$22</f>
        <v>2107.8477092600001</v>
      </c>
      <c r="Q59" s="36">
        <f>SUMIFS(СВЦЭМ!$C$39:$C$782,СВЦЭМ!$A$39:$A$782,$A59,СВЦЭМ!$B$39:$B$782,Q$47)+'СЕТ СН'!$G$12+СВЦЭМ!$D$10+'СЕТ СН'!$G$6-'СЕТ СН'!$G$22</f>
        <v>2111.5168823600002</v>
      </c>
      <c r="R59" s="36">
        <f>SUMIFS(СВЦЭМ!$C$39:$C$782,СВЦЭМ!$A$39:$A$782,$A59,СВЦЭМ!$B$39:$B$782,R$47)+'СЕТ СН'!$G$12+СВЦЭМ!$D$10+'СЕТ СН'!$G$6-'СЕТ СН'!$G$22</f>
        <v>2097.8533750699999</v>
      </c>
      <c r="S59" s="36">
        <f>SUMIFS(СВЦЭМ!$C$39:$C$782,СВЦЭМ!$A$39:$A$782,$A59,СВЦЭМ!$B$39:$B$782,S$47)+'СЕТ СН'!$G$12+СВЦЭМ!$D$10+'СЕТ СН'!$G$6-'СЕТ СН'!$G$22</f>
        <v>2053.42016474</v>
      </c>
      <c r="T59" s="36">
        <f>SUMIFS(СВЦЭМ!$C$39:$C$782,СВЦЭМ!$A$39:$A$782,$A59,СВЦЭМ!$B$39:$B$782,T$47)+'СЕТ СН'!$G$12+СВЦЭМ!$D$10+'СЕТ СН'!$G$6-'СЕТ СН'!$G$22</f>
        <v>2007.4482904300003</v>
      </c>
      <c r="U59" s="36">
        <f>SUMIFS(СВЦЭМ!$C$39:$C$782,СВЦЭМ!$A$39:$A$782,$A59,СВЦЭМ!$B$39:$B$782,U$47)+'СЕТ СН'!$G$12+СВЦЭМ!$D$10+'СЕТ СН'!$G$6-'СЕТ СН'!$G$22</f>
        <v>2006.9778138800002</v>
      </c>
      <c r="V59" s="36">
        <f>SUMIFS(СВЦЭМ!$C$39:$C$782,СВЦЭМ!$A$39:$A$782,$A59,СВЦЭМ!$B$39:$B$782,V$47)+'СЕТ СН'!$G$12+СВЦЭМ!$D$10+'СЕТ СН'!$G$6-'СЕТ СН'!$G$22</f>
        <v>2036.0195921899999</v>
      </c>
      <c r="W59" s="36">
        <f>SUMIFS(СВЦЭМ!$C$39:$C$782,СВЦЭМ!$A$39:$A$782,$A59,СВЦЭМ!$B$39:$B$782,W$47)+'СЕТ СН'!$G$12+СВЦЭМ!$D$10+'СЕТ СН'!$G$6-'СЕТ СН'!$G$22</f>
        <v>2047.5473447499999</v>
      </c>
      <c r="X59" s="36">
        <f>SUMIFS(СВЦЭМ!$C$39:$C$782,СВЦЭМ!$A$39:$A$782,$A59,СВЦЭМ!$B$39:$B$782,X$47)+'СЕТ СН'!$G$12+СВЦЭМ!$D$10+'СЕТ СН'!$G$6-'СЕТ СН'!$G$22</f>
        <v>2092.48048948</v>
      </c>
      <c r="Y59" s="36">
        <f>SUMIFS(СВЦЭМ!$C$39:$C$782,СВЦЭМ!$A$39:$A$782,$A59,СВЦЭМ!$B$39:$B$782,Y$47)+'СЕТ СН'!$G$12+СВЦЭМ!$D$10+'СЕТ СН'!$G$6-'СЕТ СН'!$G$22</f>
        <v>2150.15621276</v>
      </c>
    </row>
    <row r="60" spans="1:25" ht="15.75" x14ac:dyDescent="0.2">
      <c r="A60" s="35">
        <f t="shared" si="1"/>
        <v>45243</v>
      </c>
      <c r="B60" s="36">
        <f>SUMIFS(СВЦЭМ!$C$39:$C$782,СВЦЭМ!$A$39:$A$782,$A60,СВЦЭМ!$B$39:$B$782,B$47)+'СЕТ СН'!$G$12+СВЦЭМ!$D$10+'СЕТ СН'!$G$6-'СЕТ СН'!$G$22</f>
        <v>2172.2020528600001</v>
      </c>
      <c r="C60" s="36">
        <f>SUMIFS(СВЦЭМ!$C$39:$C$782,СВЦЭМ!$A$39:$A$782,$A60,СВЦЭМ!$B$39:$B$782,C$47)+'СЕТ СН'!$G$12+СВЦЭМ!$D$10+'СЕТ СН'!$G$6-'СЕТ СН'!$G$22</f>
        <v>2223.92883695</v>
      </c>
      <c r="D60" s="36">
        <f>SUMIFS(СВЦЭМ!$C$39:$C$782,СВЦЭМ!$A$39:$A$782,$A60,СВЦЭМ!$B$39:$B$782,D$47)+'СЕТ СН'!$G$12+СВЦЭМ!$D$10+'СЕТ СН'!$G$6-'СЕТ СН'!$G$22</f>
        <v>2243.8927189400001</v>
      </c>
      <c r="E60" s="36">
        <f>SUMIFS(СВЦЭМ!$C$39:$C$782,СВЦЭМ!$A$39:$A$782,$A60,СВЦЭМ!$B$39:$B$782,E$47)+'СЕТ СН'!$G$12+СВЦЭМ!$D$10+'СЕТ СН'!$G$6-'СЕТ СН'!$G$22</f>
        <v>2231.2941861100003</v>
      </c>
      <c r="F60" s="36">
        <f>SUMIFS(СВЦЭМ!$C$39:$C$782,СВЦЭМ!$A$39:$A$782,$A60,СВЦЭМ!$B$39:$B$782,F$47)+'СЕТ СН'!$G$12+СВЦЭМ!$D$10+'СЕТ СН'!$G$6-'СЕТ СН'!$G$22</f>
        <v>2228.2977674399999</v>
      </c>
      <c r="G60" s="36">
        <f>SUMIFS(СВЦЭМ!$C$39:$C$782,СВЦЭМ!$A$39:$A$782,$A60,СВЦЭМ!$B$39:$B$782,G$47)+'СЕТ СН'!$G$12+СВЦЭМ!$D$10+'СЕТ СН'!$G$6-'СЕТ СН'!$G$22</f>
        <v>2230.0125828600003</v>
      </c>
      <c r="H60" s="36">
        <f>SUMIFS(СВЦЭМ!$C$39:$C$782,СВЦЭМ!$A$39:$A$782,$A60,СВЦЭМ!$B$39:$B$782,H$47)+'СЕТ СН'!$G$12+СВЦЭМ!$D$10+'СЕТ СН'!$G$6-'СЕТ СН'!$G$22</f>
        <v>2190.8202544000001</v>
      </c>
      <c r="I60" s="36">
        <f>SUMIFS(СВЦЭМ!$C$39:$C$782,СВЦЭМ!$A$39:$A$782,$A60,СВЦЭМ!$B$39:$B$782,I$47)+'СЕТ СН'!$G$12+СВЦЭМ!$D$10+'СЕТ СН'!$G$6-'СЕТ СН'!$G$22</f>
        <v>2120.75100621</v>
      </c>
      <c r="J60" s="36">
        <f>SUMIFS(СВЦЭМ!$C$39:$C$782,СВЦЭМ!$A$39:$A$782,$A60,СВЦЭМ!$B$39:$B$782,J$47)+'СЕТ СН'!$G$12+СВЦЭМ!$D$10+'СЕТ СН'!$G$6-'СЕТ СН'!$G$22</f>
        <v>2091.9832570100002</v>
      </c>
      <c r="K60" s="36">
        <f>SUMIFS(СВЦЭМ!$C$39:$C$782,СВЦЭМ!$A$39:$A$782,$A60,СВЦЭМ!$B$39:$B$782,K$47)+'СЕТ СН'!$G$12+СВЦЭМ!$D$10+'СЕТ СН'!$G$6-'СЕТ СН'!$G$22</f>
        <v>2064.6955780600001</v>
      </c>
      <c r="L60" s="36">
        <f>SUMIFS(СВЦЭМ!$C$39:$C$782,СВЦЭМ!$A$39:$A$782,$A60,СВЦЭМ!$B$39:$B$782,L$47)+'СЕТ СН'!$G$12+СВЦЭМ!$D$10+'СЕТ СН'!$G$6-'СЕТ СН'!$G$22</f>
        <v>2083.6550459</v>
      </c>
      <c r="M60" s="36">
        <f>SUMIFS(СВЦЭМ!$C$39:$C$782,СВЦЭМ!$A$39:$A$782,$A60,СВЦЭМ!$B$39:$B$782,M$47)+'СЕТ СН'!$G$12+СВЦЭМ!$D$10+'СЕТ СН'!$G$6-'СЕТ СН'!$G$22</f>
        <v>2086.2602904599999</v>
      </c>
      <c r="N60" s="36">
        <f>SUMIFS(СВЦЭМ!$C$39:$C$782,СВЦЭМ!$A$39:$A$782,$A60,СВЦЭМ!$B$39:$B$782,N$47)+'СЕТ СН'!$G$12+СВЦЭМ!$D$10+'СЕТ СН'!$G$6-'СЕТ СН'!$G$22</f>
        <v>2104.5631131499999</v>
      </c>
      <c r="O60" s="36">
        <f>SUMIFS(СВЦЭМ!$C$39:$C$782,СВЦЭМ!$A$39:$A$782,$A60,СВЦЭМ!$B$39:$B$782,O$47)+'СЕТ СН'!$G$12+СВЦЭМ!$D$10+'СЕТ СН'!$G$6-'СЕТ СН'!$G$22</f>
        <v>2124.2716906599999</v>
      </c>
      <c r="P60" s="36">
        <f>SUMIFS(СВЦЭМ!$C$39:$C$782,СВЦЭМ!$A$39:$A$782,$A60,СВЦЭМ!$B$39:$B$782,P$47)+'СЕТ СН'!$G$12+СВЦЭМ!$D$10+'СЕТ СН'!$G$6-'СЕТ СН'!$G$22</f>
        <v>2137.24544999</v>
      </c>
      <c r="Q60" s="36">
        <f>SUMIFS(СВЦЭМ!$C$39:$C$782,СВЦЭМ!$A$39:$A$782,$A60,СВЦЭМ!$B$39:$B$782,Q$47)+'СЕТ СН'!$G$12+СВЦЭМ!$D$10+'СЕТ СН'!$G$6-'СЕТ СН'!$G$22</f>
        <v>2168.0609119300002</v>
      </c>
      <c r="R60" s="36">
        <f>SUMIFS(СВЦЭМ!$C$39:$C$782,СВЦЭМ!$A$39:$A$782,$A60,СВЦЭМ!$B$39:$B$782,R$47)+'СЕТ СН'!$G$12+СВЦЭМ!$D$10+'СЕТ СН'!$G$6-'СЕТ СН'!$G$22</f>
        <v>2169.53330443</v>
      </c>
      <c r="S60" s="36">
        <f>SUMIFS(СВЦЭМ!$C$39:$C$782,СВЦЭМ!$A$39:$A$782,$A60,СВЦЭМ!$B$39:$B$782,S$47)+'СЕТ СН'!$G$12+СВЦЭМ!$D$10+'СЕТ СН'!$G$6-'СЕТ СН'!$G$22</f>
        <v>2121.5837264900001</v>
      </c>
      <c r="T60" s="36">
        <f>SUMIFS(СВЦЭМ!$C$39:$C$782,СВЦЭМ!$A$39:$A$782,$A60,СВЦЭМ!$B$39:$B$782,T$47)+'СЕТ СН'!$G$12+СВЦЭМ!$D$10+'СЕТ СН'!$G$6-'СЕТ СН'!$G$22</f>
        <v>2028.7622942100002</v>
      </c>
      <c r="U60" s="36">
        <f>SUMIFS(СВЦЭМ!$C$39:$C$782,СВЦЭМ!$A$39:$A$782,$A60,СВЦЭМ!$B$39:$B$782,U$47)+'СЕТ СН'!$G$12+СВЦЭМ!$D$10+'СЕТ СН'!$G$6-'СЕТ СН'!$G$22</f>
        <v>2018.8154254300002</v>
      </c>
      <c r="V60" s="36">
        <f>SUMIFS(СВЦЭМ!$C$39:$C$782,СВЦЭМ!$A$39:$A$782,$A60,СВЦЭМ!$B$39:$B$782,V$47)+'СЕТ СН'!$G$12+СВЦЭМ!$D$10+'СЕТ СН'!$G$6-'СЕТ СН'!$G$22</f>
        <v>2049.0831566800002</v>
      </c>
      <c r="W60" s="36">
        <f>SUMIFS(СВЦЭМ!$C$39:$C$782,СВЦЭМ!$A$39:$A$782,$A60,СВЦЭМ!$B$39:$B$782,W$47)+'СЕТ СН'!$G$12+СВЦЭМ!$D$10+'СЕТ СН'!$G$6-'СЕТ СН'!$G$22</f>
        <v>2075.0160333200001</v>
      </c>
      <c r="X60" s="36">
        <f>SUMIFS(СВЦЭМ!$C$39:$C$782,СВЦЭМ!$A$39:$A$782,$A60,СВЦЭМ!$B$39:$B$782,X$47)+'СЕТ СН'!$G$12+СВЦЭМ!$D$10+'СЕТ СН'!$G$6-'СЕТ СН'!$G$22</f>
        <v>2115.2118485400001</v>
      </c>
      <c r="Y60" s="36">
        <f>SUMIFS(СВЦЭМ!$C$39:$C$782,СВЦЭМ!$A$39:$A$782,$A60,СВЦЭМ!$B$39:$B$782,Y$47)+'СЕТ СН'!$G$12+СВЦЭМ!$D$10+'СЕТ СН'!$G$6-'СЕТ СН'!$G$22</f>
        <v>2145.6199125799999</v>
      </c>
    </row>
    <row r="61" spans="1:25" ht="15.75" x14ac:dyDescent="0.2">
      <c r="A61" s="35">
        <f t="shared" si="1"/>
        <v>45244</v>
      </c>
      <c r="B61" s="36">
        <f>SUMIFS(СВЦЭМ!$C$39:$C$782,СВЦЭМ!$A$39:$A$782,$A61,СВЦЭМ!$B$39:$B$782,B$47)+'СЕТ СН'!$G$12+СВЦЭМ!$D$10+'СЕТ СН'!$G$6-'СЕТ СН'!$G$22</f>
        <v>2264.6674510000003</v>
      </c>
      <c r="C61" s="36">
        <f>SUMIFS(СВЦЭМ!$C$39:$C$782,СВЦЭМ!$A$39:$A$782,$A61,СВЦЭМ!$B$39:$B$782,C$47)+'СЕТ СН'!$G$12+СВЦЭМ!$D$10+'СЕТ СН'!$G$6-'СЕТ СН'!$G$22</f>
        <v>2289.1032778700001</v>
      </c>
      <c r="D61" s="36">
        <f>SUMIFS(СВЦЭМ!$C$39:$C$782,СВЦЭМ!$A$39:$A$782,$A61,СВЦЭМ!$B$39:$B$782,D$47)+'СЕТ СН'!$G$12+СВЦЭМ!$D$10+'СЕТ СН'!$G$6-'СЕТ СН'!$G$22</f>
        <v>2316.2700952600003</v>
      </c>
      <c r="E61" s="36">
        <f>SUMIFS(СВЦЭМ!$C$39:$C$782,СВЦЭМ!$A$39:$A$782,$A61,СВЦЭМ!$B$39:$B$782,E$47)+'СЕТ СН'!$G$12+СВЦЭМ!$D$10+'СЕТ СН'!$G$6-'СЕТ СН'!$G$22</f>
        <v>2284.6905215699999</v>
      </c>
      <c r="F61" s="36">
        <f>SUMIFS(СВЦЭМ!$C$39:$C$782,СВЦЭМ!$A$39:$A$782,$A61,СВЦЭМ!$B$39:$B$782,F$47)+'СЕТ СН'!$G$12+СВЦЭМ!$D$10+'СЕТ СН'!$G$6-'СЕТ СН'!$G$22</f>
        <v>2286.5641757500002</v>
      </c>
      <c r="G61" s="36">
        <f>SUMIFS(СВЦЭМ!$C$39:$C$782,СВЦЭМ!$A$39:$A$782,$A61,СВЦЭМ!$B$39:$B$782,G$47)+'СЕТ СН'!$G$12+СВЦЭМ!$D$10+'СЕТ СН'!$G$6-'СЕТ СН'!$G$22</f>
        <v>2293.1306305600001</v>
      </c>
      <c r="H61" s="36">
        <f>SUMIFS(СВЦЭМ!$C$39:$C$782,СВЦЭМ!$A$39:$A$782,$A61,СВЦЭМ!$B$39:$B$782,H$47)+'СЕТ СН'!$G$12+СВЦЭМ!$D$10+'СЕТ СН'!$G$6-'СЕТ СН'!$G$22</f>
        <v>2256.9611172099999</v>
      </c>
      <c r="I61" s="36">
        <f>SUMIFS(СВЦЭМ!$C$39:$C$782,СВЦЭМ!$A$39:$A$782,$A61,СВЦЭМ!$B$39:$B$782,I$47)+'СЕТ СН'!$G$12+СВЦЭМ!$D$10+'СЕТ СН'!$G$6-'СЕТ СН'!$G$22</f>
        <v>2233.8676547999999</v>
      </c>
      <c r="J61" s="36">
        <f>SUMIFS(СВЦЭМ!$C$39:$C$782,СВЦЭМ!$A$39:$A$782,$A61,СВЦЭМ!$B$39:$B$782,J$47)+'СЕТ СН'!$G$12+СВЦЭМ!$D$10+'СЕТ СН'!$G$6-'СЕТ СН'!$G$22</f>
        <v>2189.4557855600001</v>
      </c>
      <c r="K61" s="36">
        <f>SUMIFS(СВЦЭМ!$C$39:$C$782,СВЦЭМ!$A$39:$A$782,$A61,СВЦЭМ!$B$39:$B$782,K$47)+'СЕТ СН'!$G$12+СВЦЭМ!$D$10+'СЕТ СН'!$G$6-'СЕТ СН'!$G$22</f>
        <v>2145.0407789999999</v>
      </c>
      <c r="L61" s="36">
        <f>SUMIFS(СВЦЭМ!$C$39:$C$782,СВЦЭМ!$A$39:$A$782,$A61,СВЦЭМ!$B$39:$B$782,L$47)+'СЕТ СН'!$G$12+СВЦЭМ!$D$10+'СЕТ СН'!$G$6-'СЕТ СН'!$G$22</f>
        <v>2133.45306205</v>
      </c>
      <c r="M61" s="36">
        <f>SUMIFS(СВЦЭМ!$C$39:$C$782,СВЦЭМ!$A$39:$A$782,$A61,СВЦЭМ!$B$39:$B$782,M$47)+'СЕТ СН'!$G$12+СВЦЭМ!$D$10+'СЕТ СН'!$G$6-'СЕТ СН'!$G$22</f>
        <v>2152.3316301099999</v>
      </c>
      <c r="N61" s="36">
        <f>SUMIFS(СВЦЭМ!$C$39:$C$782,СВЦЭМ!$A$39:$A$782,$A61,СВЦЭМ!$B$39:$B$782,N$47)+'СЕТ СН'!$G$12+СВЦЭМ!$D$10+'СЕТ СН'!$G$6-'СЕТ СН'!$G$22</f>
        <v>2172.1060975099999</v>
      </c>
      <c r="O61" s="36">
        <f>SUMIFS(СВЦЭМ!$C$39:$C$782,СВЦЭМ!$A$39:$A$782,$A61,СВЦЭМ!$B$39:$B$782,O$47)+'СЕТ СН'!$G$12+СВЦЭМ!$D$10+'СЕТ СН'!$G$6-'СЕТ СН'!$G$22</f>
        <v>2188.8450322600002</v>
      </c>
      <c r="P61" s="36">
        <f>SUMIFS(СВЦЭМ!$C$39:$C$782,СВЦЭМ!$A$39:$A$782,$A61,СВЦЭМ!$B$39:$B$782,P$47)+'СЕТ СН'!$G$12+СВЦЭМ!$D$10+'СЕТ СН'!$G$6-'СЕТ СН'!$G$22</f>
        <v>2182.6864061000001</v>
      </c>
      <c r="Q61" s="36">
        <f>SUMIFS(СВЦЭМ!$C$39:$C$782,СВЦЭМ!$A$39:$A$782,$A61,СВЦЭМ!$B$39:$B$782,Q$47)+'СЕТ СН'!$G$12+СВЦЭМ!$D$10+'СЕТ СН'!$G$6-'СЕТ СН'!$G$22</f>
        <v>2185.3535811500001</v>
      </c>
      <c r="R61" s="36">
        <f>SUMIFS(СВЦЭМ!$C$39:$C$782,СВЦЭМ!$A$39:$A$782,$A61,СВЦЭМ!$B$39:$B$782,R$47)+'СЕТ СН'!$G$12+СВЦЭМ!$D$10+'СЕТ СН'!$G$6-'СЕТ СН'!$G$22</f>
        <v>2173.5422114200001</v>
      </c>
      <c r="S61" s="36">
        <f>SUMIFS(СВЦЭМ!$C$39:$C$782,СВЦЭМ!$A$39:$A$782,$A61,СВЦЭМ!$B$39:$B$782,S$47)+'СЕТ СН'!$G$12+СВЦЭМ!$D$10+'СЕТ СН'!$G$6-'СЕТ СН'!$G$22</f>
        <v>2132.70473584</v>
      </c>
      <c r="T61" s="36">
        <f>SUMIFS(СВЦЭМ!$C$39:$C$782,СВЦЭМ!$A$39:$A$782,$A61,СВЦЭМ!$B$39:$B$782,T$47)+'СЕТ СН'!$G$12+СВЦЭМ!$D$10+'СЕТ СН'!$G$6-'СЕТ СН'!$G$22</f>
        <v>2078.9928543199999</v>
      </c>
      <c r="U61" s="36">
        <f>SUMIFS(СВЦЭМ!$C$39:$C$782,СВЦЭМ!$A$39:$A$782,$A61,СВЦЭМ!$B$39:$B$782,U$47)+'СЕТ СН'!$G$12+СВЦЭМ!$D$10+'СЕТ СН'!$G$6-'СЕТ СН'!$G$22</f>
        <v>2070.98249046</v>
      </c>
      <c r="V61" s="36">
        <f>SUMIFS(СВЦЭМ!$C$39:$C$782,СВЦЭМ!$A$39:$A$782,$A61,СВЦЭМ!$B$39:$B$782,V$47)+'СЕТ СН'!$G$12+СВЦЭМ!$D$10+'СЕТ СН'!$G$6-'СЕТ СН'!$G$22</f>
        <v>2117.6041722600003</v>
      </c>
      <c r="W61" s="36">
        <f>SUMIFS(СВЦЭМ!$C$39:$C$782,СВЦЭМ!$A$39:$A$782,$A61,СВЦЭМ!$B$39:$B$782,W$47)+'СЕТ СН'!$G$12+СВЦЭМ!$D$10+'СЕТ СН'!$G$6-'СЕТ СН'!$G$22</f>
        <v>2126.26865116</v>
      </c>
      <c r="X61" s="36">
        <f>SUMIFS(СВЦЭМ!$C$39:$C$782,СВЦЭМ!$A$39:$A$782,$A61,СВЦЭМ!$B$39:$B$782,X$47)+'СЕТ СН'!$G$12+СВЦЭМ!$D$10+'СЕТ СН'!$G$6-'СЕТ СН'!$G$22</f>
        <v>2174.6908443100001</v>
      </c>
      <c r="Y61" s="36">
        <f>SUMIFS(СВЦЭМ!$C$39:$C$782,СВЦЭМ!$A$39:$A$782,$A61,СВЦЭМ!$B$39:$B$782,Y$47)+'СЕТ СН'!$G$12+СВЦЭМ!$D$10+'СЕТ СН'!$G$6-'СЕТ СН'!$G$22</f>
        <v>2223.5650494400002</v>
      </c>
    </row>
    <row r="62" spans="1:25" ht="15.75" x14ac:dyDescent="0.2">
      <c r="A62" s="35">
        <f t="shared" si="1"/>
        <v>45245</v>
      </c>
      <c r="B62" s="36">
        <f>SUMIFS(СВЦЭМ!$C$39:$C$782,СВЦЭМ!$A$39:$A$782,$A62,СВЦЭМ!$B$39:$B$782,B$47)+'СЕТ СН'!$G$12+СВЦЭМ!$D$10+'СЕТ СН'!$G$6-'СЕТ СН'!$G$22</f>
        <v>2324.0245496900002</v>
      </c>
      <c r="C62" s="36">
        <f>SUMIFS(СВЦЭМ!$C$39:$C$782,СВЦЭМ!$A$39:$A$782,$A62,СВЦЭМ!$B$39:$B$782,C$47)+'СЕТ СН'!$G$12+СВЦЭМ!$D$10+'СЕТ СН'!$G$6-'СЕТ СН'!$G$22</f>
        <v>2385.4338209900002</v>
      </c>
      <c r="D62" s="36">
        <f>SUMIFS(СВЦЭМ!$C$39:$C$782,СВЦЭМ!$A$39:$A$782,$A62,СВЦЭМ!$B$39:$B$782,D$47)+'СЕТ СН'!$G$12+СВЦЭМ!$D$10+'СЕТ СН'!$G$6-'СЕТ СН'!$G$22</f>
        <v>2400.7674406700003</v>
      </c>
      <c r="E62" s="36">
        <f>SUMIFS(СВЦЭМ!$C$39:$C$782,СВЦЭМ!$A$39:$A$782,$A62,СВЦЭМ!$B$39:$B$782,E$47)+'СЕТ СН'!$G$12+СВЦЭМ!$D$10+'СЕТ СН'!$G$6-'СЕТ СН'!$G$22</f>
        <v>2395.6863450599999</v>
      </c>
      <c r="F62" s="36">
        <f>SUMIFS(СВЦЭМ!$C$39:$C$782,СВЦЭМ!$A$39:$A$782,$A62,СВЦЭМ!$B$39:$B$782,F$47)+'СЕТ СН'!$G$12+СВЦЭМ!$D$10+'СЕТ СН'!$G$6-'СЕТ СН'!$G$22</f>
        <v>2387.80248046</v>
      </c>
      <c r="G62" s="36">
        <f>SUMIFS(СВЦЭМ!$C$39:$C$782,СВЦЭМ!$A$39:$A$782,$A62,СВЦЭМ!$B$39:$B$782,G$47)+'СЕТ СН'!$G$12+СВЦЭМ!$D$10+'СЕТ СН'!$G$6-'СЕТ СН'!$G$22</f>
        <v>2395.84939239</v>
      </c>
      <c r="H62" s="36">
        <f>SUMIFS(СВЦЭМ!$C$39:$C$782,СВЦЭМ!$A$39:$A$782,$A62,СВЦЭМ!$B$39:$B$782,H$47)+'СЕТ СН'!$G$12+СВЦЭМ!$D$10+'СЕТ СН'!$G$6-'СЕТ СН'!$G$22</f>
        <v>2353.2231228800001</v>
      </c>
      <c r="I62" s="36">
        <f>SUMIFS(СВЦЭМ!$C$39:$C$782,СВЦЭМ!$A$39:$A$782,$A62,СВЦЭМ!$B$39:$B$782,I$47)+'СЕТ СН'!$G$12+СВЦЭМ!$D$10+'СЕТ СН'!$G$6-'СЕТ СН'!$G$22</f>
        <v>2261.8039169600002</v>
      </c>
      <c r="J62" s="36">
        <f>SUMIFS(СВЦЭМ!$C$39:$C$782,СВЦЭМ!$A$39:$A$782,$A62,СВЦЭМ!$B$39:$B$782,J$47)+'СЕТ СН'!$G$12+СВЦЭМ!$D$10+'СЕТ СН'!$G$6-'СЕТ СН'!$G$22</f>
        <v>2211.19564429</v>
      </c>
      <c r="K62" s="36">
        <f>SUMIFS(СВЦЭМ!$C$39:$C$782,СВЦЭМ!$A$39:$A$782,$A62,СВЦЭМ!$B$39:$B$782,K$47)+'СЕТ СН'!$G$12+СВЦЭМ!$D$10+'СЕТ СН'!$G$6-'СЕТ СН'!$G$22</f>
        <v>2172.61394827</v>
      </c>
      <c r="L62" s="36">
        <f>SUMIFS(СВЦЭМ!$C$39:$C$782,СВЦЭМ!$A$39:$A$782,$A62,СВЦЭМ!$B$39:$B$782,L$47)+'СЕТ СН'!$G$12+СВЦЭМ!$D$10+'СЕТ СН'!$G$6-'СЕТ СН'!$G$22</f>
        <v>2159.8076774199999</v>
      </c>
      <c r="M62" s="36">
        <f>SUMIFS(СВЦЭМ!$C$39:$C$782,СВЦЭМ!$A$39:$A$782,$A62,СВЦЭМ!$B$39:$B$782,M$47)+'СЕТ СН'!$G$12+СВЦЭМ!$D$10+'СЕТ СН'!$G$6-'СЕТ СН'!$G$22</f>
        <v>2162.5544497400001</v>
      </c>
      <c r="N62" s="36">
        <f>SUMIFS(СВЦЭМ!$C$39:$C$782,СВЦЭМ!$A$39:$A$782,$A62,СВЦЭМ!$B$39:$B$782,N$47)+'СЕТ СН'!$G$12+СВЦЭМ!$D$10+'СЕТ СН'!$G$6-'СЕТ СН'!$G$22</f>
        <v>2180.9572477300003</v>
      </c>
      <c r="O62" s="36">
        <f>SUMIFS(СВЦЭМ!$C$39:$C$782,СВЦЭМ!$A$39:$A$782,$A62,СВЦЭМ!$B$39:$B$782,O$47)+'СЕТ СН'!$G$12+СВЦЭМ!$D$10+'СЕТ СН'!$G$6-'СЕТ СН'!$G$22</f>
        <v>2167.3074580699999</v>
      </c>
      <c r="P62" s="36">
        <f>SUMIFS(СВЦЭМ!$C$39:$C$782,СВЦЭМ!$A$39:$A$782,$A62,СВЦЭМ!$B$39:$B$782,P$47)+'СЕТ СН'!$G$12+СВЦЭМ!$D$10+'СЕТ СН'!$G$6-'СЕТ СН'!$G$22</f>
        <v>2161.3952156200003</v>
      </c>
      <c r="Q62" s="36">
        <f>SUMIFS(СВЦЭМ!$C$39:$C$782,СВЦЭМ!$A$39:$A$782,$A62,СВЦЭМ!$B$39:$B$782,Q$47)+'СЕТ СН'!$G$12+СВЦЭМ!$D$10+'СЕТ СН'!$G$6-'СЕТ СН'!$G$22</f>
        <v>2200.3307352000002</v>
      </c>
      <c r="R62" s="36">
        <f>SUMIFS(СВЦЭМ!$C$39:$C$782,СВЦЭМ!$A$39:$A$782,$A62,СВЦЭМ!$B$39:$B$782,R$47)+'СЕТ СН'!$G$12+СВЦЭМ!$D$10+'СЕТ СН'!$G$6-'СЕТ СН'!$G$22</f>
        <v>2229.5143447300002</v>
      </c>
      <c r="S62" s="36">
        <f>SUMIFS(СВЦЭМ!$C$39:$C$782,СВЦЭМ!$A$39:$A$782,$A62,СВЦЭМ!$B$39:$B$782,S$47)+'СЕТ СН'!$G$12+СВЦЭМ!$D$10+'СЕТ СН'!$G$6-'СЕТ СН'!$G$22</f>
        <v>2193.7764770899998</v>
      </c>
      <c r="T62" s="36">
        <f>SUMIFS(СВЦЭМ!$C$39:$C$782,СВЦЭМ!$A$39:$A$782,$A62,СВЦЭМ!$B$39:$B$782,T$47)+'СЕТ СН'!$G$12+СВЦЭМ!$D$10+'СЕТ СН'!$G$6-'СЕТ СН'!$G$22</f>
        <v>2110.6850529799999</v>
      </c>
      <c r="U62" s="36">
        <f>SUMIFS(СВЦЭМ!$C$39:$C$782,СВЦЭМ!$A$39:$A$782,$A62,СВЦЭМ!$B$39:$B$782,U$47)+'СЕТ СН'!$G$12+СВЦЭМ!$D$10+'СЕТ СН'!$G$6-'СЕТ СН'!$G$22</f>
        <v>2126.1358563500003</v>
      </c>
      <c r="V62" s="36">
        <f>SUMIFS(СВЦЭМ!$C$39:$C$782,СВЦЭМ!$A$39:$A$782,$A62,СВЦЭМ!$B$39:$B$782,V$47)+'СЕТ СН'!$G$12+СВЦЭМ!$D$10+'СЕТ СН'!$G$6-'СЕТ СН'!$G$22</f>
        <v>2154.2299437900001</v>
      </c>
      <c r="W62" s="36">
        <f>SUMIFS(СВЦЭМ!$C$39:$C$782,СВЦЭМ!$A$39:$A$782,$A62,СВЦЭМ!$B$39:$B$782,W$47)+'СЕТ СН'!$G$12+СВЦЭМ!$D$10+'СЕТ СН'!$G$6-'СЕТ СН'!$G$22</f>
        <v>2174.6110088</v>
      </c>
      <c r="X62" s="36">
        <f>SUMIFS(СВЦЭМ!$C$39:$C$782,СВЦЭМ!$A$39:$A$782,$A62,СВЦЭМ!$B$39:$B$782,X$47)+'СЕТ СН'!$G$12+СВЦЭМ!$D$10+'СЕТ СН'!$G$6-'СЕТ СН'!$G$22</f>
        <v>2220.9235109599999</v>
      </c>
      <c r="Y62" s="36">
        <f>SUMIFS(СВЦЭМ!$C$39:$C$782,СВЦЭМ!$A$39:$A$782,$A62,СВЦЭМ!$B$39:$B$782,Y$47)+'СЕТ СН'!$G$12+СВЦЭМ!$D$10+'СЕТ СН'!$G$6-'СЕТ СН'!$G$22</f>
        <v>2276.7630236099999</v>
      </c>
    </row>
    <row r="63" spans="1:25" ht="15.75" x14ac:dyDescent="0.2">
      <c r="A63" s="35">
        <f t="shared" si="1"/>
        <v>45246</v>
      </c>
      <c r="B63" s="36">
        <f>SUMIFS(СВЦЭМ!$C$39:$C$782,СВЦЭМ!$A$39:$A$782,$A63,СВЦЭМ!$B$39:$B$782,B$47)+'СЕТ СН'!$G$12+СВЦЭМ!$D$10+'СЕТ СН'!$G$6-'СЕТ СН'!$G$22</f>
        <v>2263.5525553699999</v>
      </c>
      <c r="C63" s="36">
        <f>SUMIFS(СВЦЭМ!$C$39:$C$782,СВЦЭМ!$A$39:$A$782,$A63,СВЦЭМ!$B$39:$B$782,C$47)+'СЕТ СН'!$G$12+СВЦЭМ!$D$10+'СЕТ СН'!$G$6-'СЕТ СН'!$G$22</f>
        <v>2298.3571175299999</v>
      </c>
      <c r="D63" s="36">
        <f>SUMIFS(СВЦЭМ!$C$39:$C$782,СВЦЭМ!$A$39:$A$782,$A63,СВЦЭМ!$B$39:$B$782,D$47)+'СЕТ СН'!$G$12+СВЦЭМ!$D$10+'СЕТ СН'!$G$6-'СЕТ СН'!$G$22</f>
        <v>2332.1135163700001</v>
      </c>
      <c r="E63" s="36">
        <f>SUMIFS(СВЦЭМ!$C$39:$C$782,СВЦЭМ!$A$39:$A$782,$A63,СВЦЭМ!$B$39:$B$782,E$47)+'СЕТ СН'!$G$12+СВЦЭМ!$D$10+'СЕТ СН'!$G$6-'СЕТ СН'!$G$22</f>
        <v>2326.34299573</v>
      </c>
      <c r="F63" s="36">
        <f>SUMIFS(СВЦЭМ!$C$39:$C$782,СВЦЭМ!$A$39:$A$782,$A63,СВЦЭМ!$B$39:$B$782,F$47)+'СЕТ СН'!$G$12+СВЦЭМ!$D$10+'СЕТ СН'!$G$6-'СЕТ СН'!$G$22</f>
        <v>2318.2808251400002</v>
      </c>
      <c r="G63" s="36">
        <f>SUMIFS(СВЦЭМ!$C$39:$C$782,СВЦЭМ!$A$39:$A$782,$A63,СВЦЭМ!$B$39:$B$782,G$47)+'СЕТ СН'!$G$12+СВЦЭМ!$D$10+'СЕТ СН'!$G$6-'СЕТ СН'!$G$22</f>
        <v>2312.6344292799999</v>
      </c>
      <c r="H63" s="36">
        <f>SUMIFS(СВЦЭМ!$C$39:$C$782,СВЦЭМ!$A$39:$A$782,$A63,СВЦЭМ!$B$39:$B$782,H$47)+'СЕТ СН'!$G$12+СВЦЭМ!$D$10+'СЕТ СН'!$G$6-'СЕТ СН'!$G$22</f>
        <v>2246.5987369600002</v>
      </c>
      <c r="I63" s="36">
        <f>SUMIFS(СВЦЭМ!$C$39:$C$782,СВЦЭМ!$A$39:$A$782,$A63,СВЦЭМ!$B$39:$B$782,I$47)+'СЕТ СН'!$G$12+СВЦЭМ!$D$10+'СЕТ СН'!$G$6-'СЕТ СН'!$G$22</f>
        <v>2203.3705969500002</v>
      </c>
      <c r="J63" s="36">
        <f>SUMIFS(СВЦЭМ!$C$39:$C$782,СВЦЭМ!$A$39:$A$782,$A63,СВЦЭМ!$B$39:$B$782,J$47)+'СЕТ СН'!$G$12+СВЦЭМ!$D$10+'СЕТ СН'!$G$6-'СЕТ СН'!$G$22</f>
        <v>2175.2836932</v>
      </c>
      <c r="K63" s="36">
        <f>SUMIFS(СВЦЭМ!$C$39:$C$782,СВЦЭМ!$A$39:$A$782,$A63,СВЦЭМ!$B$39:$B$782,K$47)+'СЕТ СН'!$G$12+СВЦЭМ!$D$10+'СЕТ СН'!$G$6-'СЕТ СН'!$G$22</f>
        <v>2173.2285323599999</v>
      </c>
      <c r="L63" s="36">
        <f>SUMIFS(СВЦЭМ!$C$39:$C$782,СВЦЭМ!$A$39:$A$782,$A63,СВЦЭМ!$B$39:$B$782,L$47)+'СЕТ СН'!$G$12+СВЦЭМ!$D$10+'СЕТ СН'!$G$6-'СЕТ СН'!$G$22</f>
        <v>2208.1717108400003</v>
      </c>
      <c r="M63" s="36">
        <f>SUMIFS(СВЦЭМ!$C$39:$C$782,СВЦЭМ!$A$39:$A$782,$A63,СВЦЭМ!$B$39:$B$782,M$47)+'СЕТ СН'!$G$12+СВЦЭМ!$D$10+'СЕТ СН'!$G$6-'СЕТ СН'!$G$22</f>
        <v>2216.7275266300003</v>
      </c>
      <c r="N63" s="36">
        <f>SUMIFS(СВЦЭМ!$C$39:$C$782,СВЦЭМ!$A$39:$A$782,$A63,СВЦЭМ!$B$39:$B$782,N$47)+'СЕТ СН'!$G$12+СВЦЭМ!$D$10+'СЕТ СН'!$G$6-'СЕТ СН'!$G$22</f>
        <v>2242.2574108399999</v>
      </c>
      <c r="O63" s="36">
        <f>SUMIFS(СВЦЭМ!$C$39:$C$782,СВЦЭМ!$A$39:$A$782,$A63,СВЦЭМ!$B$39:$B$782,O$47)+'СЕТ СН'!$G$12+СВЦЭМ!$D$10+'СЕТ СН'!$G$6-'СЕТ СН'!$G$22</f>
        <v>2237.3479799000002</v>
      </c>
      <c r="P63" s="36">
        <f>SUMIFS(СВЦЭМ!$C$39:$C$782,СВЦЭМ!$A$39:$A$782,$A63,СВЦЭМ!$B$39:$B$782,P$47)+'СЕТ СН'!$G$12+СВЦЭМ!$D$10+'СЕТ СН'!$G$6-'СЕТ СН'!$G$22</f>
        <v>2218.81753828</v>
      </c>
      <c r="Q63" s="36">
        <f>SUMIFS(СВЦЭМ!$C$39:$C$782,СВЦЭМ!$A$39:$A$782,$A63,СВЦЭМ!$B$39:$B$782,Q$47)+'СЕТ СН'!$G$12+СВЦЭМ!$D$10+'СЕТ СН'!$G$6-'СЕТ СН'!$G$22</f>
        <v>2220.9752198900001</v>
      </c>
      <c r="R63" s="36">
        <f>SUMIFS(СВЦЭМ!$C$39:$C$782,СВЦЭМ!$A$39:$A$782,$A63,СВЦЭМ!$B$39:$B$782,R$47)+'СЕТ СН'!$G$12+СВЦЭМ!$D$10+'СЕТ СН'!$G$6-'СЕТ СН'!$G$22</f>
        <v>2269.8951198300001</v>
      </c>
      <c r="S63" s="36">
        <f>SUMIFS(СВЦЭМ!$C$39:$C$782,СВЦЭМ!$A$39:$A$782,$A63,СВЦЭМ!$B$39:$B$782,S$47)+'СЕТ СН'!$G$12+СВЦЭМ!$D$10+'СЕТ СН'!$G$6-'СЕТ СН'!$G$22</f>
        <v>2227.9429165300003</v>
      </c>
      <c r="T63" s="36">
        <f>SUMIFS(СВЦЭМ!$C$39:$C$782,СВЦЭМ!$A$39:$A$782,$A63,СВЦЭМ!$B$39:$B$782,T$47)+'СЕТ СН'!$G$12+СВЦЭМ!$D$10+'СЕТ СН'!$G$6-'СЕТ СН'!$G$22</f>
        <v>2126.5266605699999</v>
      </c>
      <c r="U63" s="36">
        <f>SUMIFS(СВЦЭМ!$C$39:$C$782,СВЦЭМ!$A$39:$A$782,$A63,СВЦЭМ!$B$39:$B$782,U$47)+'СЕТ СН'!$G$12+СВЦЭМ!$D$10+'СЕТ СН'!$G$6-'СЕТ СН'!$G$22</f>
        <v>2127.9192593400003</v>
      </c>
      <c r="V63" s="36">
        <f>SUMIFS(СВЦЭМ!$C$39:$C$782,СВЦЭМ!$A$39:$A$782,$A63,СВЦЭМ!$B$39:$B$782,V$47)+'СЕТ СН'!$G$12+СВЦЭМ!$D$10+'СЕТ СН'!$G$6-'СЕТ СН'!$G$22</f>
        <v>2156.1054198400002</v>
      </c>
      <c r="W63" s="36">
        <f>SUMIFS(СВЦЭМ!$C$39:$C$782,СВЦЭМ!$A$39:$A$782,$A63,СВЦЭМ!$B$39:$B$782,W$47)+'СЕТ СН'!$G$12+СВЦЭМ!$D$10+'СЕТ СН'!$G$6-'СЕТ СН'!$G$22</f>
        <v>2179.93978255</v>
      </c>
      <c r="X63" s="36">
        <f>SUMIFS(СВЦЭМ!$C$39:$C$782,СВЦЭМ!$A$39:$A$782,$A63,СВЦЭМ!$B$39:$B$782,X$47)+'СЕТ СН'!$G$12+СВЦЭМ!$D$10+'СЕТ СН'!$G$6-'СЕТ СН'!$G$22</f>
        <v>2213.4152743600002</v>
      </c>
      <c r="Y63" s="36">
        <f>SUMIFS(СВЦЭМ!$C$39:$C$782,СВЦЭМ!$A$39:$A$782,$A63,СВЦЭМ!$B$39:$B$782,Y$47)+'СЕТ СН'!$G$12+СВЦЭМ!$D$10+'СЕТ СН'!$G$6-'СЕТ СН'!$G$22</f>
        <v>2263.4997825200003</v>
      </c>
    </row>
    <row r="64" spans="1:25" ht="15.75" x14ac:dyDescent="0.2">
      <c r="A64" s="35">
        <f t="shared" si="1"/>
        <v>45247</v>
      </c>
      <c r="B64" s="36">
        <f>SUMIFS(СВЦЭМ!$C$39:$C$782,СВЦЭМ!$A$39:$A$782,$A64,СВЦЭМ!$B$39:$B$782,B$47)+'СЕТ СН'!$G$12+СВЦЭМ!$D$10+'СЕТ СН'!$G$6-'СЕТ СН'!$G$22</f>
        <v>2297.0570485900002</v>
      </c>
      <c r="C64" s="36">
        <f>SUMIFS(СВЦЭМ!$C$39:$C$782,СВЦЭМ!$A$39:$A$782,$A64,СВЦЭМ!$B$39:$B$782,C$47)+'СЕТ СН'!$G$12+СВЦЭМ!$D$10+'СЕТ СН'!$G$6-'СЕТ СН'!$G$22</f>
        <v>2348.1035867400001</v>
      </c>
      <c r="D64" s="36">
        <f>SUMIFS(СВЦЭМ!$C$39:$C$782,СВЦЭМ!$A$39:$A$782,$A64,СВЦЭМ!$B$39:$B$782,D$47)+'СЕТ СН'!$G$12+СВЦЭМ!$D$10+'СЕТ СН'!$G$6-'СЕТ СН'!$G$22</f>
        <v>2364.0814129</v>
      </c>
      <c r="E64" s="36">
        <f>SUMIFS(СВЦЭМ!$C$39:$C$782,СВЦЭМ!$A$39:$A$782,$A64,СВЦЭМ!$B$39:$B$782,E$47)+'СЕТ СН'!$G$12+СВЦЭМ!$D$10+'СЕТ СН'!$G$6-'СЕТ СН'!$G$22</f>
        <v>2363.1404759500001</v>
      </c>
      <c r="F64" s="36">
        <f>SUMIFS(СВЦЭМ!$C$39:$C$782,СВЦЭМ!$A$39:$A$782,$A64,СВЦЭМ!$B$39:$B$782,F$47)+'СЕТ СН'!$G$12+СВЦЭМ!$D$10+'СЕТ СН'!$G$6-'СЕТ СН'!$G$22</f>
        <v>2353.5833624000002</v>
      </c>
      <c r="G64" s="36">
        <f>SUMIFS(СВЦЭМ!$C$39:$C$782,СВЦЭМ!$A$39:$A$782,$A64,СВЦЭМ!$B$39:$B$782,G$47)+'СЕТ СН'!$G$12+СВЦЭМ!$D$10+'СЕТ СН'!$G$6-'СЕТ СН'!$G$22</f>
        <v>2353.80361683</v>
      </c>
      <c r="H64" s="36">
        <f>SUMIFS(СВЦЭМ!$C$39:$C$782,СВЦЭМ!$A$39:$A$782,$A64,СВЦЭМ!$B$39:$B$782,H$47)+'СЕТ СН'!$G$12+СВЦЭМ!$D$10+'СЕТ СН'!$G$6-'СЕТ СН'!$G$22</f>
        <v>2300.3258282900001</v>
      </c>
      <c r="I64" s="36">
        <f>SUMIFS(СВЦЭМ!$C$39:$C$782,СВЦЭМ!$A$39:$A$782,$A64,СВЦЭМ!$B$39:$B$782,I$47)+'СЕТ СН'!$G$12+СВЦЭМ!$D$10+'СЕТ СН'!$G$6-'СЕТ СН'!$G$22</f>
        <v>2212.7778811500002</v>
      </c>
      <c r="J64" s="36">
        <f>SUMIFS(СВЦЭМ!$C$39:$C$782,СВЦЭМ!$A$39:$A$782,$A64,СВЦЭМ!$B$39:$B$782,J$47)+'СЕТ СН'!$G$12+СВЦЭМ!$D$10+'СЕТ СН'!$G$6-'СЕТ СН'!$G$22</f>
        <v>2118.8871199</v>
      </c>
      <c r="K64" s="36">
        <f>SUMIFS(СВЦЭМ!$C$39:$C$782,СВЦЭМ!$A$39:$A$782,$A64,СВЦЭМ!$B$39:$B$782,K$47)+'СЕТ СН'!$G$12+СВЦЭМ!$D$10+'СЕТ СН'!$G$6-'СЕТ СН'!$G$22</f>
        <v>2127.8338975400002</v>
      </c>
      <c r="L64" s="36">
        <f>SUMIFS(СВЦЭМ!$C$39:$C$782,СВЦЭМ!$A$39:$A$782,$A64,СВЦЭМ!$B$39:$B$782,L$47)+'СЕТ СН'!$G$12+СВЦЭМ!$D$10+'СЕТ СН'!$G$6-'СЕТ СН'!$G$22</f>
        <v>2127.4065562599999</v>
      </c>
      <c r="M64" s="36">
        <f>SUMIFS(СВЦЭМ!$C$39:$C$782,СВЦЭМ!$A$39:$A$782,$A64,СВЦЭМ!$B$39:$B$782,M$47)+'СЕТ СН'!$G$12+СВЦЭМ!$D$10+'СЕТ СН'!$G$6-'СЕТ СН'!$G$22</f>
        <v>2149.6136966899999</v>
      </c>
      <c r="N64" s="36">
        <f>SUMIFS(СВЦЭМ!$C$39:$C$782,СВЦЭМ!$A$39:$A$782,$A64,СВЦЭМ!$B$39:$B$782,N$47)+'СЕТ СН'!$G$12+СВЦЭМ!$D$10+'СЕТ СН'!$G$6-'СЕТ СН'!$G$22</f>
        <v>2169.3123703700003</v>
      </c>
      <c r="O64" s="36">
        <f>SUMIFS(СВЦЭМ!$C$39:$C$782,СВЦЭМ!$A$39:$A$782,$A64,СВЦЭМ!$B$39:$B$782,O$47)+'СЕТ СН'!$G$12+СВЦЭМ!$D$10+'СЕТ СН'!$G$6-'СЕТ СН'!$G$22</f>
        <v>2208.9808307100002</v>
      </c>
      <c r="P64" s="36">
        <f>SUMIFS(СВЦЭМ!$C$39:$C$782,СВЦЭМ!$A$39:$A$782,$A64,СВЦЭМ!$B$39:$B$782,P$47)+'СЕТ СН'!$G$12+СВЦЭМ!$D$10+'СЕТ СН'!$G$6-'СЕТ СН'!$G$22</f>
        <v>2270.5009370400003</v>
      </c>
      <c r="Q64" s="36">
        <f>SUMIFS(СВЦЭМ!$C$39:$C$782,СВЦЭМ!$A$39:$A$782,$A64,СВЦЭМ!$B$39:$B$782,Q$47)+'СЕТ СН'!$G$12+СВЦЭМ!$D$10+'СЕТ СН'!$G$6-'СЕТ СН'!$G$22</f>
        <v>2250.9283182499998</v>
      </c>
      <c r="R64" s="36">
        <f>SUMIFS(СВЦЭМ!$C$39:$C$782,СВЦЭМ!$A$39:$A$782,$A64,СВЦЭМ!$B$39:$B$782,R$47)+'СЕТ СН'!$G$12+СВЦЭМ!$D$10+'СЕТ СН'!$G$6-'СЕТ СН'!$G$22</f>
        <v>2258.60572417</v>
      </c>
      <c r="S64" s="36">
        <f>SUMIFS(СВЦЭМ!$C$39:$C$782,СВЦЭМ!$A$39:$A$782,$A64,СВЦЭМ!$B$39:$B$782,S$47)+'СЕТ СН'!$G$12+СВЦЭМ!$D$10+'СЕТ СН'!$G$6-'СЕТ СН'!$G$22</f>
        <v>2209.7669593099999</v>
      </c>
      <c r="T64" s="36">
        <f>SUMIFS(СВЦЭМ!$C$39:$C$782,СВЦЭМ!$A$39:$A$782,$A64,СВЦЭМ!$B$39:$B$782,T$47)+'СЕТ СН'!$G$12+СВЦЭМ!$D$10+'СЕТ СН'!$G$6-'СЕТ СН'!$G$22</f>
        <v>2142.3791848400001</v>
      </c>
      <c r="U64" s="36">
        <f>SUMIFS(СВЦЭМ!$C$39:$C$782,СВЦЭМ!$A$39:$A$782,$A64,СВЦЭМ!$B$39:$B$782,U$47)+'СЕТ СН'!$G$12+СВЦЭМ!$D$10+'СЕТ СН'!$G$6-'СЕТ СН'!$G$22</f>
        <v>2127.5889312499999</v>
      </c>
      <c r="V64" s="36">
        <f>SUMIFS(СВЦЭМ!$C$39:$C$782,СВЦЭМ!$A$39:$A$782,$A64,СВЦЭМ!$B$39:$B$782,V$47)+'СЕТ СН'!$G$12+СВЦЭМ!$D$10+'СЕТ СН'!$G$6-'СЕТ СН'!$G$22</f>
        <v>2195.5795097800001</v>
      </c>
      <c r="W64" s="36">
        <f>SUMIFS(СВЦЭМ!$C$39:$C$782,СВЦЭМ!$A$39:$A$782,$A64,СВЦЭМ!$B$39:$B$782,W$47)+'СЕТ СН'!$G$12+СВЦЭМ!$D$10+'СЕТ СН'!$G$6-'СЕТ СН'!$G$22</f>
        <v>2205.60722231</v>
      </c>
      <c r="X64" s="36">
        <f>SUMIFS(СВЦЭМ!$C$39:$C$782,СВЦЭМ!$A$39:$A$782,$A64,СВЦЭМ!$B$39:$B$782,X$47)+'СЕТ СН'!$G$12+СВЦЭМ!$D$10+'СЕТ СН'!$G$6-'СЕТ СН'!$G$22</f>
        <v>2213.8412937799999</v>
      </c>
      <c r="Y64" s="36">
        <f>SUMIFS(СВЦЭМ!$C$39:$C$782,СВЦЭМ!$A$39:$A$782,$A64,СВЦЭМ!$B$39:$B$782,Y$47)+'СЕТ СН'!$G$12+СВЦЭМ!$D$10+'СЕТ СН'!$G$6-'СЕТ СН'!$G$22</f>
        <v>2305.0654326200001</v>
      </c>
    </row>
    <row r="65" spans="1:27" ht="15.75" x14ac:dyDescent="0.2">
      <c r="A65" s="35">
        <f t="shared" si="1"/>
        <v>45248</v>
      </c>
      <c r="B65" s="36">
        <f>SUMIFS(СВЦЭМ!$C$39:$C$782,СВЦЭМ!$A$39:$A$782,$A65,СВЦЭМ!$B$39:$B$782,B$47)+'СЕТ СН'!$G$12+СВЦЭМ!$D$10+'СЕТ СН'!$G$6-'СЕТ СН'!$G$22</f>
        <v>2302.1261038500002</v>
      </c>
      <c r="C65" s="36">
        <f>SUMIFS(СВЦЭМ!$C$39:$C$782,СВЦЭМ!$A$39:$A$782,$A65,СВЦЭМ!$B$39:$B$782,C$47)+'СЕТ СН'!$G$12+СВЦЭМ!$D$10+'СЕТ СН'!$G$6-'СЕТ СН'!$G$22</f>
        <v>2282.9327926700003</v>
      </c>
      <c r="D65" s="36">
        <f>SUMIFS(СВЦЭМ!$C$39:$C$782,СВЦЭМ!$A$39:$A$782,$A65,СВЦЭМ!$B$39:$B$782,D$47)+'СЕТ СН'!$G$12+СВЦЭМ!$D$10+'СЕТ СН'!$G$6-'СЕТ СН'!$G$22</f>
        <v>2307.9758735999999</v>
      </c>
      <c r="E65" s="36">
        <f>SUMIFS(СВЦЭМ!$C$39:$C$782,СВЦЭМ!$A$39:$A$782,$A65,СВЦЭМ!$B$39:$B$782,E$47)+'СЕТ СН'!$G$12+СВЦЭМ!$D$10+'СЕТ СН'!$G$6-'СЕТ СН'!$G$22</f>
        <v>2319.3221723300003</v>
      </c>
      <c r="F65" s="36">
        <f>SUMIFS(СВЦЭМ!$C$39:$C$782,СВЦЭМ!$A$39:$A$782,$A65,СВЦЭМ!$B$39:$B$782,F$47)+'СЕТ СН'!$G$12+СВЦЭМ!$D$10+'СЕТ СН'!$G$6-'СЕТ СН'!$G$22</f>
        <v>2323.3155325100001</v>
      </c>
      <c r="G65" s="36">
        <f>SUMIFS(СВЦЭМ!$C$39:$C$782,СВЦЭМ!$A$39:$A$782,$A65,СВЦЭМ!$B$39:$B$782,G$47)+'СЕТ СН'!$G$12+СВЦЭМ!$D$10+'СЕТ СН'!$G$6-'СЕТ СН'!$G$22</f>
        <v>2302.9754831200003</v>
      </c>
      <c r="H65" s="36">
        <f>SUMIFS(СВЦЭМ!$C$39:$C$782,СВЦЭМ!$A$39:$A$782,$A65,СВЦЭМ!$B$39:$B$782,H$47)+'СЕТ СН'!$G$12+СВЦЭМ!$D$10+'СЕТ СН'!$G$6-'СЕТ СН'!$G$22</f>
        <v>2293.2584158099999</v>
      </c>
      <c r="I65" s="36">
        <f>SUMIFS(СВЦЭМ!$C$39:$C$782,СВЦЭМ!$A$39:$A$782,$A65,СВЦЭМ!$B$39:$B$782,I$47)+'СЕТ СН'!$G$12+СВЦЭМ!$D$10+'СЕТ СН'!$G$6-'СЕТ СН'!$G$22</f>
        <v>2328.7502048199999</v>
      </c>
      <c r="J65" s="36">
        <f>SUMIFS(СВЦЭМ!$C$39:$C$782,СВЦЭМ!$A$39:$A$782,$A65,СВЦЭМ!$B$39:$B$782,J$47)+'СЕТ СН'!$G$12+СВЦЭМ!$D$10+'СЕТ СН'!$G$6-'СЕТ СН'!$G$22</f>
        <v>2298.2918489600002</v>
      </c>
      <c r="K65" s="36">
        <f>SUMIFS(СВЦЭМ!$C$39:$C$782,СВЦЭМ!$A$39:$A$782,$A65,СВЦЭМ!$B$39:$B$782,K$47)+'СЕТ СН'!$G$12+СВЦЭМ!$D$10+'СЕТ СН'!$G$6-'СЕТ СН'!$G$22</f>
        <v>2233.39165903</v>
      </c>
      <c r="L65" s="36">
        <f>SUMIFS(СВЦЭМ!$C$39:$C$782,СВЦЭМ!$A$39:$A$782,$A65,СВЦЭМ!$B$39:$B$782,L$47)+'СЕТ СН'!$G$12+СВЦЭМ!$D$10+'СЕТ СН'!$G$6-'СЕТ СН'!$G$22</f>
        <v>2211.5575645100002</v>
      </c>
      <c r="M65" s="36">
        <f>SUMIFS(СВЦЭМ!$C$39:$C$782,СВЦЭМ!$A$39:$A$782,$A65,СВЦЭМ!$B$39:$B$782,M$47)+'СЕТ СН'!$G$12+СВЦЭМ!$D$10+'СЕТ СН'!$G$6-'СЕТ СН'!$G$22</f>
        <v>2213.3347542699998</v>
      </c>
      <c r="N65" s="36">
        <f>SUMIFS(СВЦЭМ!$C$39:$C$782,СВЦЭМ!$A$39:$A$782,$A65,СВЦЭМ!$B$39:$B$782,N$47)+'СЕТ СН'!$G$12+СВЦЭМ!$D$10+'СЕТ СН'!$G$6-'СЕТ СН'!$G$22</f>
        <v>2197.7968451500001</v>
      </c>
      <c r="O65" s="36">
        <f>SUMIFS(СВЦЭМ!$C$39:$C$782,СВЦЭМ!$A$39:$A$782,$A65,СВЦЭМ!$B$39:$B$782,O$47)+'СЕТ СН'!$G$12+СВЦЭМ!$D$10+'СЕТ СН'!$G$6-'СЕТ СН'!$G$22</f>
        <v>2215.2285941</v>
      </c>
      <c r="P65" s="36">
        <f>SUMIFS(СВЦЭМ!$C$39:$C$782,СВЦЭМ!$A$39:$A$782,$A65,СВЦЭМ!$B$39:$B$782,P$47)+'СЕТ СН'!$G$12+СВЦЭМ!$D$10+'СЕТ СН'!$G$6-'СЕТ СН'!$G$22</f>
        <v>2259.9325926699998</v>
      </c>
      <c r="Q65" s="36">
        <f>SUMIFS(СВЦЭМ!$C$39:$C$782,СВЦЭМ!$A$39:$A$782,$A65,СВЦЭМ!$B$39:$B$782,Q$47)+'СЕТ СН'!$G$12+СВЦЭМ!$D$10+'СЕТ СН'!$G$6-'СЕТ СН'!$G$22</f>
        <v>2261.3341518000002</v>
      </c>
      <c r="R65" s="36">
        <f>SUMIFS(СВЦЭМ!$C$39:$C$782,СВЦЭМ!$A$39:$A$782,$A65,СВЦЭМ!$B$39:$B$782,R$47)+'СЕТ СН'!$G$12+СВЦЭМ!$D$10+'СЕТ СН'!$G$6-'СЕТ СН'!$G$22</f>
        <v>2269.8913713299999</v>
      </c>
      <c r="S65" s="36">
        <f>SUMIFS(СВЦЭМ!$C$39:$C$782,СВЦЭМ!$A$39:$A$782,$A65,СВЦЭМ!$B$39:$B$782,S$47)+'СЕТ СН'!$G$12+СВЦЭМ!$D$10+'СЕТ СН'!$G$6-'СЕТ СН'!$G$22</f>
        <v>2244.0444592100002</v>
      </c>
      <c r="T65" s="36">
        <f>SUMIFS(СВЦЭМ!$C$39:$C$782,СВЦЭМ!$A$39:$A$782,$A65,СВЦЭМ!$B$39:$B$782,T$47)+'СЕТ СН'!$G$12+СВЦЭМ!$D$10+'СЕТ СН'!$G$6-'СЕТ СН'!$G$22</f>
        <v>2187.5951129200002</v>
      </c>
      <c r="U65" s="36">
        <f>SUMIFS(СВЦЭМ!$C$39:$C$782,СВЦЭМ!$A$39:$A$782,$A65,СВЦЭМ!$B$39:$B$782,U$47)+'СЕТ СН'!$G$12+СВЦЭМ!$D$10+'СЕТ СН'!$G$6-'СЕТ СН'!$G$22</f>
        <v>2192.47978311</v>
      </c>
      <c r="V65" s="36">
        <f>SUMIFS(СВЦЭМ!$C$39:$C$782,СВЦЭМ!$A$39:$A$782,$A65,СВЦЭМ!$B$39:$B$782,V$47)+'СЕТ СН'!$G$12+СВЦЭМ!$D$10+'СЕТ СН'!$G$6-'СЕТ СН'!$G$22</f>
        <v>2220.37033195</v>
      </c>
      <c r="W65" s="36">
        <f>SUMIFS(СВЦЭМ!$C$39:$C$782,СВЦЭМ!$A$39:$A$782,$A65,СВЦЭМ!$B$39:$B$782,W$47)+'СЕТ СН'!$G$12+СВЦЭМ!$D$10+'СЕТ СН'!$G$6-'СЕТ СН'!$G$22</f>
        <v>2242.8824329100003</v>
      </c>
      <c r="X65" s="36">
        <f>SUMIFS(СВЦЭМ!$C$39:$C$782,СВЦЭМ!$A$39:$A$782,$A65,СВЦЭМ!$B$39:$B$782,X$47)+'СЕТ СН'!$G$12+СВЦЭМ!$D$10+'СЕТ СН'!$G$6-'СЕТ СН'!$G$22</f>
        <v>2278.3276888099999</v>
      </c>
      <c r="Y65" s="36">
        <f>SUMIFS(СВЦЭМ!$C$39:$C$782,СВЦЭМ!$A$39:$A$782,$A65,СВЦЭМ!$B$39:$B$782,Y$47)+'СЕТ СН'!$G$12+СВЦЭМ!$D$10+'СЕТ СН'!$G$6-'СЕТ СН'!$G$22</f>
        <v>2331.5873231200003</v>
      </c>
    </row>
    <row r="66" spans="1:27" ht="15.75" x14ac:dyDescent="0.2">
      <c r="A66" s="35">
        <f t="shared" si="1"/>
        <v>45249</v>
      </c>
      <c r="B66" s="36">
        <f>SUMIFS(СВЦЭМ!$C$39:$C$782,СВЦЭМ!$A$39:$A$782,$A66,СВЦЭМ!$B$39:$B$782,B$47)+'СЕТ СН'!$G$12+СВЦЭМ!$D$10+'СЕТ СН'!$G$6-'СЕТ СН'!$G$22</f>
        <v>2358.69485072</v>
      </c>
      <c r="C66" s="36">
        <f>SUMIFS(СВЦЭМ!$C$39:$C$782,СВЦЭМ!$A$39:$A$782,$A66,СВЦЭМ!$B$39:$B$782,C$47)+'СЕТ СН'!$G$12+СВЦЭМ!$D$10+'СЕТ СН'!$G$6-'СЕТ СН'!$G$22</f>
        <v>2367.1798226700002</v>
      </c>
      <c r="D66" s="36">
        <f>SUMIFS(СВЦЭМ!$C$39:$C$782,СВЦЭМ!$A$39:$A$782,$A66,СВЦЭМ!$B$39:$B$782,D$47)+'СЕТ СН'!$G$12+СВЦЭМ!$D$10+'СЕТ СН'!$G$6-'СЕТ СН'!$G$22</f>
        <v>2406.8014090499996</v>
      </c>
      <c r="E66" s="36">
        <f>SUMIFS(СВЦЭМ!$C$39:$C$782,СВЦЭМ!$A$39:$A$782,$A66,СВЦЭМ!$B$39:$B$782,E$47)+'СЕТ СН'!$G$12+СВЦЭМ!$D$10+'СЕТ СН'!$G$6-'СЕТ СН'!$G$22</f>
        <v>2417.0987292899999</v>
      </c>
      <c r="F66" s="36">
        <f>SUMIFS(СВЦЭМ!$C$39:$C$782,СВЦЭМ!$A$39:$A$782,$A66,СВЦЭМ!$B$39:$B$782,F$47)+'СЕТ СН'!$G$12+СВЦЭМ!$D$10+'СЕТ СН'!$G$6-'СЕТ СН'!$G$22</f>
        <v>2408.1597325600001</v>
      </c>
      <c r="G66" s="36">
        <f>SUMIFS(СВЦЭМ!$C$39:$C$782,СВЦЭМ!$A$39:$A$782,$A66,СВЦЭМ!$B$39:$B$782,G$47)+'СЕТ СН'!$G$12+СВЦЭМ!$D$10+'СЕТ СН'!$G$6-'СЕТ СН'!$G$22</f>
        <v>2413.95498572</v>
      </c>
      <c r="H66" s="36">
        <f>SUMIFS(СВЦЭМ!$C$39:$C$782,СВЦЭМ!$A$39:$A$782,$A66,СВЦЭМ!$B$39:$B$782,H$47)+'СЕТ СН'!$G$12+СВЦЭМ!$D$10+'СЕТ СН'!$G$6-'СЕТ СН'!$G$22</f>
        <v>2403.55054436</v>
      </c>
      <c r="I66" s="36">
        <f>SUMIFS(СВЦЭМ!$C$39:$C$782,СВЦЭМ!$A$39:$A$782,$A66,СВЦЭМ!$B$39:$B$782,I$47)+'СЕТ СН'!$G$12+СВЦЭМ!$D$10+'СЕТ СН'!$G$6-'СЕТ СН'!$G$22</f>
        <v>2394.3920304899998</v>
      </c>
      <c r="J66" s="36">
        <f>SUMIFS(СВЦЭМ!$C$39:$C$782,СВЦЭМ!$A$39:$A$782,$A66,СВЦЭМ!$B$39:$B$782,J$47)+'СЕТ СН'!$G$12+СВЦЭМ!$D$10+'СЕТ СН'!$G$6-'СЕТ СН'!$G$22</f>
        <v>2380.08491632</v>
      </c>
      <c r="K66" s="36">
        <f>SUMIFS(СВЦЭМ!$C$39:$C$782,СВЦЭМ!$A$39:$A$782,$A66,СВЦЭМ!$B$39:$B$782,K$47)+'СЕТ СН'!$G$12+СВЦЭМ!$D$10+'СЕТ СН'!$G$6-'СЕТ СН'!$G$22</f>
        <v>2332.7796530999999</v>
      </c>
      <c r="L66" s="36">
        <f>SUMIFS(СВЦЭМ!$C$39:$C$782,СВЦЭМ!$A$39:$A$782,$A66,СВЦЭМ!$B$39:$B$782,L$47)+'СЕТ СН'!$G$12+СВЦЭМ!$D$10+'СЕТ СН'!$G$6-'СЕТ СН'!$G$22</f>
        <v>2289.9115893500002</v>
      </c>
      <c r="M66" s="36">
        <f>SUMIFS(СВЦЭМ!$C$39:$C$782,СВЦЭМ!$A$39:$A$782,$A66,СВЦЭМ!$B$39:$B$782,M$47)+'СЕТ СН'!$G$12+СВЦЭМ!$D$10+'СЕТ СН'!$G$6-'СЕТ СН'!$G$22</f>
        <v>2281.6239784200002</v>
      </c>
      <c r="N66" s="36">
        <f>SUMIFS(СВЦЭМ!$C$39:$C$782,СВЦЭМ!$A$39:$A$782,$A66,СВЦЭМ!$B$39:$B$782,N$47)+'СЕТ СН'!$G$12+СВЦЭМ!$D$10+'СЕТ СН'!$G$6-'СЕТ СН'!$G$22</f>
        <v>2296.1143047099999</v>
      </c>
      <c r="O66" s="36">
        <f>SUMIFS(СВЦЭМ!$C$39:$C$782,СВЦЭМ!$A$39:$A$782,$A66,СВЦЭМ!$B$39:$B$782,O$47)+'СЕТ СН'!$G$12+СВЦЭМ!$D$10+'СЕТ СН'!$G$6-'СЕТ СН'!$G$22</f>
        <v>2335.6560234399999</v>
      </c>
      <c r="P66" s="36">
        <f>SUMIFS(СВЦЭМ!$C$39:$C$782,СВЦЭМ!$A$39:$A$782,$A66,СВЦЭМ!$B$39:$B$782,P$47)+'СЕТ СН'!$G$12+СВЦЭМ!$D$10+'СЕТ СН'!$G$6-'СЕТ СН'!$G$22</f>
        <v>2338.0714728500002</v>
      </c>
      <c r="Q66" s="36">
        <f>SUMIFS(СВЦЭМ!$C$39:$C$782,СВЦЭМ!$A$39:$A$782,$A66,СВЦЭМ!$B$39:$B$782,Q$47)+'СЕТ СН'!$G$12+СВЦЭМ!$D$10+'СЕТ СН'!$G$6-'СЕТ СН'!$G$22</f>
        <v>2350.1297098</v>
      </c>
      <c r="R66" s="36">
        <f>SUMIFS(СВЦЭМ!$C$39:$C$782,СВЦЭМ!$A$39:$A$782,$A66,СВЦЭМ!$B$39:$B$782,R$47)+'СЕТ СН'!$G$12+СВЦЭМ!$D$10+'СЕТ СН'!$G$6-'СЕТ СН'!$G$22</f>
        <v>2333.4036983400001</v>
      </c>
      <c r="S66" s="36">
        <f>SUMIFS(СВЦЭМ!$C$39:$C$782,СВЦЭМ!$A$39:$A$782,$A66,СВЦЭМ!$B$39:$B$782,S$47)+'СЕТ СН'!$G$12+СВЦЭМ!$D$10+'СЕТ СН'!$G$6-'СЕТ СН'!$G$22</f>
        <v>2312.0213422100001</v>
      </c>
      <c r="T66" s="36">
        <f>SUMIFS(СВЦЭМ!$C$39:$C$782,СВЦЭМ!$A$39:$A$782,$A66,СВЦЭМ!$B$39:$B$782,T$47)+'СЕТ СН'!$G$12+СВЦЭМ!$D$10+'СЕТ СН'!$G$6-'СЕТ СН'!$G$22</f>
        <v>2256.7200092799999</v>
      </c>
      <c r="U66" s="36">
        <f>SUMIFS(СВЦЭМ!$C$39:$C$782,СВЦЭМ!$A$39:$A$782,$A66,СВЦЭМ!$B$39:$B$782,U$47)+'СЕТ СН'!$G$12+СВЦЭМ!$D$10+'СЕТ СН'!$G$6-'СЕТ СН'!$G$22</f>
        <v>2258.78887145</v>
      </c>
      <c r="V66" s="36">
        <f>SUMIFS(СВЦЭМ!$C$39:$C$782,СВЦЭМ!$A$39:$A$782,$A66,СВЦЭМ!$B$39:$B$782,V$47)+'СЕТ СН'!$G$12+СВЦЭМ!$D$10+'СЕТ СН'!$G$6-'СЕТ СН'!$G$22</f>
        <v>2290.8699274300002</v>
      </c>
      <c r="W66" s="36">
        <f>SUMIFS(СВЦЭМ!$C$39:$C$782,СВЦЭМ!$A$39:$A$782,$A66,СВЦЭМ!$B$39:$B$782,W$47)+'СЕТ СН'!$G$12+СВЦЭМ!$D$10+'СЕТ СН'!$G$6-'СЕТ СН'!$G$22</f>
        <v>2308.7900387300001</v>
      </c>
      <c r="X66" s="36">
        <f>SUMIFS(СВЦЭМ!$C$39:$C$782,СВЦЭМ!$A$39:$A$782,$A66,СВЦЭМ!$B$39:$B$782,X$47)+'СЕТ СН'!$G$12+СВЦЭМ!$D$10+'СЕТ СН'!$G$6-'СЕТ СН'!$G$22</f>
        <v>2353.4336662300002</v>
      </c>
      <c r="Y66" s="36">
        <f>SUMIFS(СВЦЭМ!$C$39:$C$782,СВЦЭМ!$A$39:$A$782,$A66,СВЦЭМ!$B$39:$B$782,Y$47)+'СЕТ СН'!$G$12+СВЦЭМ!$D$10+'СЕТ СН'!$G$6-'СЕТ СН'!$G$22</f>
        <v>2398.6235793399997</v>
      </c>
    </row>
    <row r="67" spans="1:27" ht="15.75" x14ac:dyDescent="0.2">
      <c r="A67" s="35">
        <f t="shared" si="1"/>
        <v>45250</v>
      </c>
      <c r="B67" s="36">
        <f>SUMIFS(СВЦЭМ!$C$39:$C$782,СВЦЭМ!$A$39:$A$782,$A67,СВЦЭМ!$B$39:$B$782,B$47)+'СЕТ СН'!$G$12+СВЦЭМ!$D$10+'СЕТ СН'!$G$6-'СЕТ СН'!$G$22</f>
        <v>2340.4839458500001</v>
      </c>
      <c r="C67" s="36">
        <f>SUMIFS(СВЦЭМ!$C$39:$C$782,СВЦЭМ!$A$39:$A$782,$A67,СВЦЭМ!$B$39:$B$782,C$47)+'СЕТ СН'!$G$12+СВЦЭМ!$D$10+'СЕТ СН'!$G$6-'СЕТ СН'!$G$22</f>
        <v>2383.5365756699998</v>
      </c>
      <c r="D67" s="36">
        <f>SUMIFS(СВЦЭМ!$C$39:$C$782,СВЦЭМ!$A$39:$A$782,$A67,СВЦЭМ!$B$39:$B$782,D$47)+'СЕТ СН'!$G$12+СВЦЭМ!$D$10+'СЕТ СН'!$G$6-'СЕТ СН'!$G$22</f>
        <v>2446.4204486899998</v>
      </c>
      <c r="E67" s="36">
        <f>SUMIFS(СВЦЭМ!$C$39:$C$782,СВЦЭМ!$A$39:$A$782,$A67,СВЦЭМ!$B$39:$B$782,E$47)+'СЕТ СН'!$G$12+СВЦЭМ!$D$10+'СЕТ СН'!$G$6-'СЕТ СН'!$G$22</f>
        <v>2426.26350933</v>
      </c>
      <c r="F67" s="36">
        <f>SUMIFS(СВЦЭМ!$C$39:$C$782,СВЦЭМ!$A$39:$A$782,$A67,СВЦЭМ!$B$39:$B$782,F$47)+'СЕТ СН'!$G$12+СВЦЭМ!$D$10+'СЕТ СН'!$G$6-'СЕТ СН'!$G$22</f>
        <v>2419.4572008099999</v>
      </c>
      <c r="G67" s="36">
        <f>SUMIFS(СВЦЭМ!$C$39:$C$782,СВЦЭМ!$A$39:$A$782,$A67,СВЦЭМ!$B$39:$B$782,G$47)+'СЕТ СН'!$G$12+СВЦЭМ!$D$10+'СЕТ СН'!$G$6-'СЕТ СН'!$G$22</f>
        <v>2423.32090242</v>
      </c>
      <c r="H67" s="36">
        <f>SUMIFS(СВЦЭМ!$C$39:$C$782,СВЦЭМ!$A$39:$A$782,$A67,СВЦЭМ!$B$39:$B$782,H$47)+'СЕТ СН'!$G$12+СВЦЭМ!$D$10+'СЕТ СН'!$G$6-'СЕТ СН'!$G$22</f>
        <v>2375.6727471899999</v>
      </c>
      <c r="I67" s="36">
        <f>SUMIFS(СВЦЭМ!$C$39:$C$782,СВЦЭМ!$A$39:$A$782,$A67,СВЦЭМ!$B$39:$B$782,I$47)+'СЕТ СН'!$G$12+СВЦЭМ!$D$10+'СЕТ СН'!$G$6-'СЕТ СН'!$G$22</f>
        <v>2329.2785351900002</v>
      </c>
      <c r="J67" s="36">
        <f>SUMIFS(СВЦЭМ!$C$39:$C$782,СВЦЭМ!$A$39:$A$782,$A67,СВЦЭМ!$B$39:$B$782,J$47)+'СЕТ СН'!$G$12+СВЦЭМ!$D$10+'СЕТ СН'!$G$6-'СЕТ СН'!$G$22</f>
        <v>2309.0437515100002</v>
      </c>
      <c r="K67" s="36">
        <f>SUMIFS(СВЦЭМ!$C$39:$C$782,СВЦЭМ!$A$39:$A$782,$A67,СВЦЭМ!$B$39:$B$782,K$47)+'СЕТ СН'!$G$12+СВЦЭМ!$D$10+'СЕТ СН'!$G$6-'СЕТ СН'!$G$22</f>
        <v>2256.5872963500001</v>
      </c>
      <c r="L67" s="36">
        <f>SUMIFS(СВЦЭМ!$C$39:$C$782,СВЦЭМ!$A$39:$A$782,$A67,СВЦЭМ!$B$39:$B$782,L$47)+'СЕТ СН'!$G$12+СВЦЭМ!$D$10+'СЕТ СН'!$G$6-'СЕТ СН'!$G$22</f>
        <v>2289.0169664499999</v>
      </c>
      <c r="M67" s="36">
        <f>SUMIFS(СВЦЭМ!$C$39:$C$782,СВЦЭМ!$A$39:$A$782,$A67,СВЦЭМ!$B$39:$B$782,M$47)+'СЕТ СН'!$G$12+СВЦЭМ!$D$10+'СЕТ СН'!$G$6-'СЕТ СН'!$G$22</f>
        <v>2309.6382978199999</v>
      </c>
      <c r="N67" s="36">
        <f>SUMIFS(СВЦЭМ!$C$39:$C$782,СВЦЭМ!$A$39:$A$782,$A67,СВЦЭМ!$B$39:$B$782,N$47)+'СЕТ СН'!$G$12+СВЦЭМ!$D$10+'СЕТ СН'!$G$6-'СЕТ СН'!$G$22</f>
        <v>2320.8877492800002</v>
      </c>
      <c r="O67" s="36">
        <f>SUMIFS(СВЦЭМ!$C$39:$C$782,СВЦЭМ!$A$39:$A$782,$A67,СВЦЭМ!$B$39:$B$782,O$47)+'СЕТ СН'!$G$12+СВЦЭМ!$D$10+'СЕТ СН'!$G$6-'СЕТ СН'!$G$22</f>
        <v>2343.9936883</v>
      </c>
      <c r="P67" s="36">
        <f>SUMIFS(СВЦЭМ!$C$39:$C$782,СВЦЭМ!$A$39:$A$782,$A67,СВЦЭМ!$B$39:$B$782,P$47)+'СЕТ СН'!$G$12+СВЦЭМ!$D$10+'СЕТ СН'!$G$6-'СЕТ СН'!$G$22</f>
        <v>2358.6316937699999</v>
      </c>
      <c r="Q67" s="36">
        <f>SUMIFS(СВЦЭМ!$C$39:$C$782,СВЦЭМ!$A$39:$A$782,$A67,СВЦЭМ!$B$39:$B$782,Q$47)+'СЕТ СН'!$G$12+СВЦЭМ!$D$10+'СЕТ СН'!$G$6-'СЕТ СН'!$G$22</f>
        <v>2356.69925134</v>
      </c>
      <c r="R67" s="36">
        <f>SUMIFS(СВЦЭМ!$C$39:$C$782,СВЦЭМ!$A$39:$A$782,$A67,СВЦЭМ!$B$39:$B$782,R$47)+'СЕТ СН'!$G$12+СВЦЭМ!$D$10+'СЕТ СН'!$G$6-'СЕТ СН'!$G$22</f>
        <v>2348.5742232699999</v>
      </c>
      <c r="S67" s="36">
        <f>SUMIFS(СВЦЭМ!$C$39:$C$782,СВЦЭМ!$A$39:$A$782,$A67,СВЦЭМ!$B$39:$B$782,S$47)+'СЕТ СН'!$G$12+СВЦЭМ!$D$10+'СЕТ СН'!$G$6-'СЕТ СН'!$G$22</f>
        <v>2313.0721360299999</v>
      </c>
      <c r="T67" s="36">
        <f>SUMIFS(СВЦЭМ!$C$39:$C$782,СВЦЭМ!$A$39:$A$782,$A67,СВЦЭМ!$B$39:$B$782,T$47)+'СЕТ СН'!$G$12+СВЦЭМ!$D$10+'СЕТ СН'!$G$6-'СЕТ СН'!$G$22</f>
        <v>2228.6031919900001</v>
      </c>
      <c r="U67" s="36">
        <f>SUMIFS(СВЦЭМ!$C$39:$C$782,СВЦЭМ!$A$39:$A$782,$A67,СВЦЭМ!$B$39:$B$782,U$47)+'СЕТ СН'!$G$12+СВЦЭМ!$D$10+'СЕТ СН'!$G$6-'СЕТ СН'!$G$22</f>
        <v>2237.7955140600002</v>
      </c>
      <c r="V67" s="36">
        <f>SUMIFS(СВЦЭМ!$C$39:$C$782,СВЦЭМ!$A$39:$A$782,$A67,СВЦЭМ!$B$39:$B$782,V$47)+'СЕТ СН'!$G$12+СВЦЭМ!$D$10+'СЕТ СН'!$G$6-'СЕТ СН'!$G$22</f>
        <v>2264.9733267900001</v>
      </c>
      <c r="W67" s="36">
        <f>SUMIFS(СВЦЭМ!$C$39:$C$782,СВЦЭМ!$A$39:$A$782,$A67,СВЦЭМ!$B$39:$B$782,W$47)+'СЕТ СН'!$G$12+СВЦЭМ!$D$10+'СЕТ СН'!$G$6-'СЕТ СН'!$G$22</f>
        <v>2280.6035917200002</v>
      </c>
      <c r="X67" s="36">
        <f>SUMIFS(СВЦЭМ!$C$39:$C$782,СВЦЭМ!$A$39:$A$782,$A67,СВЦЭМ!$B$39:$B$782,X$47)+'СЕТ СН'!$G$12+СВЦЭМ!$D$10+'СЕТ СН'!$G$6-'СЕТ СН'!$G$22</f>
        <v>2309.3135138299999</v>
      </c>
      <c r="Y67" s="36">
        <f>SUMIFS(СВЦЭМ!$C$39:$C$782,СВЦЭМ!$A$39:$A$782,$A67,СВЦЭМ!$B$39:$B$782,Y$47)+'СЕТ СН'!$G$12+СВЦЭМ!$D$10+'СЕТ СН'!$G$6-'СЕТ СН'!$G$22</f>
        <v>2355.3108369699999</v>
      </c>
    </row>
    <row r="68" spans="1:27" ht="15.75" x14ac:dyDescent="0.2">
      <c r="A68" s="35">
        <f t="shared" si="1"/>
        <v>45251</v>
      </c>
      <c r="B68" s="36">
        <f>SUMIFS(СВЦЭМ!$C$39:$C$782,СВЦЭМ!$A$39:$A$782,$A68,СВЦЭМ!$B$39:$B$782,B$47)+'СЕТ СН'!$G$12+СВЦЭМ!$D$10+'СЕТ СН'!$G$6-'СЕТ СН'!$G$22</f>
        <v>2316.5518901400001</v>
      </c>
      <c r="C68" s="36">
        <f>SUMIFS(СВЦЭМ!$C$39:$C$782,СВЦЭМ!$A$39:$A$782,$A68,СВЦЭМ!$B$39:$B$782,C$47)+'СЕТ СН'!$G$12+СВЦЭМ!$D$10+'СЕТ СН'!$G$6-'СЕТ СН'!$G$22</f>
        <v>2355.4385574100002</v>
      </c>
      <c r="D68" s="36">
        <f>SUMIFS(СВЦЭМ!$C$39:$C$782,СВЦЭМ!$A$39:$A$782,$A68,СВЦЭМ!$B$39:$B$782,D$47)+'СЕТ СН'!$G$12+СВЦЭМ!$D$10+'СЕТ СН'!$G$6-'СЕТ СН'!$G$22</f>
        <v>2386.9048017800001</v>
      </c>
      <c r="E68" s="36">
        <f>SUMIFS(СВЦЭМ!$C$39:$C$782,СВЦЭМ!$A$39:$A$782,$A68,СВЦЭМ!$B$39:$B$782,E$47)+'СЕТ СН'!$G$12+СВЦЭМ!$D$10+'СЕТ СН'!$G$6-'СЕТ СН'!$G$22</f>
        <v>2368.8747735100001</v>
      </c>
      <c r="F68" s="36">
        <f>SUMIFS(СВЦЭМ!$C$39:$C$782,СВЦЭМ!$A$39:$A$782,$A68,СВЦЭМ!$B$39:$B$782,F$47)+'СЕТ СН'!$G$12+СВЦЭМ!$D$10+'СЕТ СН'!$G$6-'СЕТ СН'!$G$22</f>
        <v>2347.3201744900002</v>
      </c>
      <c r="G68" s="36">
        <f>SUMIFS(СВЦЭМ!$C$39:$C$782,СВЦЭМ!$A$39:$A$782,$A68,СВЦЭМ!$B$39:$B$782,G$47)+'СЕТ СН'!$G$12+СВЦЭМ!$D$10+'СЕТ СН'!$G$6-'СЕТ СН'!$G$22</f>
        <v>2340.74852285</v>
      </c>
      <c r="H68" s="36">
        <f>SUMIFS(СВЦЭМ!$C$39:$C$782,СВЦЭМ!$A$39:$A$782,$A68,СВЦЭМ!$B$39:$B$782,H$47)+'СЕТ СН'!$G$12+СВЦЭМ!$D$10+'СЕТ СН'!$G$6-'СЕТ СН'!$G$22</f>
        <v>2333.4246104100002</v>
      </c>
      <c r="I68" s="36">
        <f>SUMIFS(СВЦЭМ!$C$39:$C$782,СВЦЭМ!$A$39:$A$782,$A68,СВЦЭМ!$B$39:$B$782,I$47)+'СЕТ СН'!$G$12+СВЦЭМ!$D$10+'СЕТ СН'!$G$6-'СЕТ СН'!$G$22</f>
        <v>2320.2538420199999</v>
      </c>
      <c r="J68" s="36">
        <f>SUMIFS(СВЦЭМ!$C$39:$C$782,СВЦЭМ!$A$39:$A$782,$A68,СВЦЭМ!$B$39:$B$782,J$47)+'СЕТ СН'!$G$12+СВЦЭМ!$D$10+'СЕТ СН'!$G$6-'СЕТ СН'!$G$22</f>
        <v>2270.7005529000003</v>
      </c>
      <c r="K68" s="36">
        <f>SUMIFS(СВЦЭМ!$C$39:$C$782,СВЦЭМ!$A$39:$A$782,$A68,СВЦЭМ!$B$39:$B$782,K$47)+'СЕТ СН'!$G$12+СВЦЭМ!$D$10+'СЕТ СН'!$G$6-'СЕТ СН'!$G$22</f>
        <v>2275.2090471199999</v>
      </c>
      <c r="L68" s="36">
        <f>SUMIFS(СВЦЭМ!$C$39:$C$782,СВЦЭМ!$A$39:$A$782,$A68,СВЦЭМ!$B$39:$B$782,L$47)+'СЕТ СН'!$G$12+СВЦЭМ!$D$10+'СЕТ СН'!$G$6-'СЕТ СН'!$G$22</f>
        <v>2322.58335549</v>
      </c>
      <c r="M68" s="36">
        <f>SUMIFS(СВЦЭМ!$C$39:$C$782,СВЦЭМ!$A$39:$A$782,$A68,СВЦЭМ!$B$39:$B$782,M$47)+'СЕТ СН'!$G$12+СВЦЭМ!$D$10+'СЕТ СН'!$G$6-'СЕТ СН'!$G$22</f>
        <v>2351.5860566800002</v>
      </c>
      <c r="N68" s="36">
        <f>SUMIFS(СВЦЭМ!$C$39:$C$782,СВЦЭМ!$A$39:$A$782,$A68,СВЦЭМ!$B$39:$B$782,N$47)+'СЕТ СН'!$G$12+СВЦЭМ!$D$10+'СЕТ СН'!$G$6-'СЕТ СН'!$G$22</f>
        <v>2331.7084227999999</v>
      </c>
      <c r="O68" s="36">
        <f>SUMIFS(СВЦЭМ!$C$39:$C$782,СВЦЭМ!$A$39:$A$782,$A68,СВЦЭМ!$B$39:$B$782,O$47)+'СЕТ СН'!$G$12+СВЦЭМ!$D$10+'СЕТ СН'!$G$6-'СЕТ СН'!$G$22</f>
        <v>2313.0629686100001</v>
      </c>
      <c r="P68" s="36">
        <f>SUMIFS(СВЦЭМ!$C$39:$C$782,СВЦЭМ!$A$39:$A$782,$A68,СВЦЭМ!$B$39:$B$782,P$47)+'СЕТ СН'!$G$12+СВЦЭМ!$D$10+'СЕТ СН'!$G$6-'СЕТ СН'!$G$22</f>
        <v>2319.3936768399999</v>
      </c>
      <c r="Q68" s="36">
        <f>SUMIFS(СВЦЭМ!$C$39:$C$782,СВЦЭМ!$A$39:$A$782,$A68,СВЦЭМ!$B$39:$B$782,Q$47)+'СЕТ СН'!$G$12+СВЦЭМ!$D$10+'СЕТ СН'!$G$6-'СЕТ СН'!$G$22</f>
        <v>2317.78281341</v>
      </c>
      <c r="R68" s="36">
        <f>SUMIFS(СВЦЭМ!$C$39:$C$782,СВЦЭМ!$A$39:$A$782,$A68,СВЦЭМ!$B$39:$B$782,R$47)+'СЕТ СН'!$G$12+СВЦЭМ!$D$10+'СЕТ СН'!$G$6-'СЕТ СН'!$G$22</f>
        <v>2314.18675863</v>
      </c>
      <c r="S68" s="36">
        <f>SUMIFS(СВЦЭМ!$C$39:$C$782,СВЦЭМ!$A$39:$A$782,$A68,СВЦЭМ!$B$39:$B$782,S$47)+'СЕТ СН'!$G$12+СВЦЭМ!$D$10+'СЕТ СН'!$G$6-'СЕТ СН'!$G$22</f>
        <v>2297.3710475900002</v>
      </c>
      <c r="T68" s="36">
        <f>SUMIFS(СВЦЭМ!$C$39:$C$782,СВЦЭМ!$A$39:$A$782,$A68,СВЦЭМ!$B$39:$B$782,T$47)+'СЕТ СН'!$G$12+СВЦЭМ!$D$10+'СЕТ СН'!$G$6-'СЕТ СН'!$G$22</f>
        <v>2242.6421617700003</v>
      </c>
      <c r="U68" s="36">
        <f>SUMIFS(СВЦЭМ!$C$39:$C$782,СВЦЭМ!$A$39:$A$782,$A68,СВЦЭМ!$B$39:$B$782,U$47)+'СЕТ СН'!$G$12+СВЦЭМ!$D$10+'СЕТ СН'!$G$6-'СЕТ СН'!$G$22</f>
        <v>2219.8246868300002</v>
      </c>
      <c r="V68" s="36">
        <f>SUMIFS(СВЦЭМ!$C$39:$C$782,СВЦЭМ!$A$39:$A$782,$A68,СВЦЭМ!$B$39:$B$782,V$47)+'СЕТ СН'!$G$12+СВЦЭМ!$D$10+'СЕТ СН'!$G$6-'СЕТ СН'!$G$22</f>
        <v>2227.3880663800001</v>
      </c>
      <c r="W68" s="36">
        <f>SUMIFS(СВЦЭМ!$C$39:$C$782,СВЦЭМ!$A$39:$A$782,$A68,СВЦЭМ!$B$39:$B$782,W$47)+'СЕТ СН'!$G$12+СВЦЭМ!$D$10+'СЕТ СН'!$G$6-'СЕТ СН'!$G$22</f>
        <v>2239.3675574899999</v>
      </c>
      <c r="X68" s="36">
        <f>SUMIFS(СВЦЭМ!$C$39:$C$782,СВЦЭМ!$A$39:$A$782,$A68,СВЦЭМ!$B$39:$B$782,X$47)+'СЕТ СН'!$G$12+СВЦЭМ!$D$10+'СЕТ СН'!$G$6-'СЕТ СН'!$G$22</f>
        <v>2269.14974213</v>
      </c>
      <c r="Y68" s="36">
        <f>SUMIFS(СВЦЭМ!$C$39:$C$782,СВЦЭМ!$A$39:$A$782,$A68,СВЦЭМ!$B$39:$B$782,Y$47)+'СЕТ СН'!$G$12+СВЦЭМ!$D$10+'СЕТ СН'!$G$6-'СЕТ СН'!$G$22</f>
        <v>2295.80939898</v>
      </c>
    </row>
    <row r="69" spans="1:27" ht="15.75" x14ac:dyDescent="0.2">
      <c r="A69" s="35">
        <f t="shared" si="1"/>
        <v>45252</v>
      </c>
      <c r="B69" s="36">
        <f>SUMIFS(СВЦЭМ!$C$39:$C$782,СВЦЭМ!$A$39:$A$782,$A69,СВЦЭМ!$B$39:$B$782,B$47)+'СЕТ СН'!$G$12+СВЦЭМ!$D$10+'СЕТ СН'!$G$6-'СЕТ СН'!$G$22</f>
        <v>2206.5657582100002</v>
      </c>
      <c r="C69" s="36">
        <f>SUMIFS(СВЦЭМ!$C$39:$C$782,СВЦЭМ!$A$39:$A$782,$A69,СВЦЭМ!$B$39:$B$782,C$47)+'СЕТ СН'!$G$12+СВЦЭМ!$D$10+'СЕТ СН'!$G$6-'СЕТ СН'!$G$22</f>
        <v>2254.2948781300001</v>
      </c>
      <c r="D69" s="36">
        <f>SUMIFS(СВЦЭМ!$C$39:$C$782,СВЦЭМ!$A$39:$A$782,$A69,СВЦЭМ!$B$39:$B$782,D$47)+'СЕТ СН'!$G$12+СВЦЭМ!$D$10+'СЕТ СН'!$G$6-'СЕТ СН'!$G$22</f>
        <v>2310.3159648000001</v>
      </c>
      <c r="E69" s="36">
        <f>SUMIFS(СВЦЭМ!$C$39:$C$782,СВЦЭМ!$A$39:$A$782,$A69,СВЦЭМ!$B$39:$B$782,E$47)+'СЕТ СН'!$G$12+СВЦЭМ!$D$10+'СЕТ СН'!$G$6-'СЕТ СН'!$G$22</f>
        <v>2314.31107496</v>
      </c>
      <c r="F69" s="36">
        <f>SUMIFS(СВЦЭМ!$C$39:$C$782,СВЦЭМ!$A$39:$A$782,$A69,СВЦЭМ!$B$39:$B$782,F$47)+'СЕТ СН'!$G$12+СВЦЭМ!$D$10+'СЕТ СН'!$G$6-'СЕТ СН'!$G$22</f>
        <v>2301.2517242100002</v>
      </c>
      <c r="G69" s="36">
        <f>SUMIFS(СВЦЭМ!$C$39:$C$782,СВЦЭМ!$A$39:$A$782,$A69,СВЦЭМ!$B$39:$B$782,G$47)+'СЕТ СН'!$G$12+СВЦЭМ!$D$10+'СЕТ СН'!$G$6-'СЕТ СН'!$G$22</f>
        <v>2291.9530171199999</v>
      </c>
      <c r="H69" s="36">
        <f>SUMIFS(СВЦЭМ!$C$39:$C$782,СВЦЭМ!$A$39:$A$782,$A69,СВЦЭМ!$B$39:$B$782,H$47)+'СЕТ СН'!$G$12+СВЦЭМ!$D$10+'СЕТ СН'!$G$6-'СЕТ СН'!$G$22</f>
        <v>2252.3343308100002</v>
      </c>
      <c r="I69" s="36">
        <f>SUMIFS(СВЦЭМ!$C$39:$C$782,СВЦЭМ!$A$39:$A$782,$A69,СВЦЭМ!$B$39:$B$782,I$47)+'СЕТ СН'!$G$12+СВЦЭМ!$D$10+'СЕТ СН'!$G$6-'СЕТ СН'!$G$22</f>
        <v>2182.5045960299999</v>
      </c>
      <c r="J69" s="36">
        <f>SUMIFS(СВЦЭМ!$C$39:$C$782,СВЦЭМ!$A$39:$A$782,$A69,СВЦЭМ!$B$39:$B$782,J$47)+'СЕТ СН'!$G$12+СВЦЭМ!$D$10+'СЕТ СН'!$G$6-'СЕТ СН'!$G$22</f>
        <v>2149.7247927200001</v>
      </c>
      <c r="K69" s="36">
        <f>SUMIFS(СВЦЭМ!$C$39:$C$782,СВЦЭМ!$A$39:$A$782,$A69,СВЦЭМ!$B$39:$B$782,K$47)+'СЕТ СН'!$G$12+СВЦЭМ!$D$10+'СЕТ СН'!$G$6-'СЕТ СН'!$G$22</f>
        <v>2165.2786244100002</v>
      </c>
      <c r="L69" s="36">
        <f>SUMIFS(СВЦЭМ!$C$39:$C$782,СВЦЭМ!$A$39:$A$782,$A69,СВЦЭМ!$B$39:$B$782,L$47)+'СЕТ СН'!$G$12+СВЦЭМ!$D$10+'СЕТ СН'!$G$6-'СЕТ СН'!$G$22</f>
        <v>2183.60338353</v>
      </c>
      <c r="M69" s="36">
        <f>SUMIFS(СВЦЭМ!$C$39:$C$782,СВЦЭМ!$A$39:$A$782,$A69,СВЦЭМ!$B$39:$B$782,M$47)+'СЕТ СН'!$G$12+СВЦЭМ!$D$10+'СЕТ СН'!$G$6-'СЕТ СН'!$G$22</f>
        <v>2264.92331152</v>
      </c>
      <c r="N69" s="36">
        <f>SUMIFS(СВЦЭМ!$C$39:$C$782,СВЦЭМ!$A$39:$A$782,$A69,СВЦЭМ!$B$39:$B$782,N$47)+'СЕТ СН'!$G$12+СВЦЭМ!$D$10+'СЕТ СН'!$G$6-'СЕТ СН'!$G$22</f>
        <v>2276.0441413200001</v>
      </c>
      <c r="O69" s="36">
        <f>SUMIFS(СВЦЭМ!$C$39:$C$782,СВЦЭМ!$A$39:$A$782,$A69,СВЦЭМ!$B$39:$B$782,O$47)+'СЕТ СН'!$G$12+СВЦЭМ!$D$10+'СЕТ СН'!$G$6-'СЕТ СН'!$G$22</f>
        <v>2289.1645936700002</v>
      </c>
      <c r="P69" s="36">
        <f>SUMIFS(СВЦЭМ!$C$39:$C$782,СВЦЭМ!$A$39:$A$782,$A69,СВЦЭМ!$B$39:$B$782,P$47)+'СЕТ СН'!$G$12+СВЦЭМ!$D$10+'СЕТ СН'!$G$6-'СЕТ СН'!$G$22</f>
        <v>2305.7631742200001</v>
      </c>
      <c r="Q69" s="36">
        <f>SUMIFS(СВЦЭМ!$C$39:$C$782,СВЦЭМ!$A$39:$A$782,$A69,СВЦЭМ!$B$39:$B$782,Q$47)+'СЕТ СН'!$G$12+СВЦЭМ!$D$10+'СЕТ СН'!$G$6-'СЕТ СН'!$G$22</f>
        <v>2316.7006601600001</v>
      </c>
      <c r="R69" s="36">
        <f>SUMIFS(СВЦЭМ!$C$39:$C$782,СВЦЭМ!$A$39:$A$782,$A69,СВЦЭМ!$B$39:$B$782,R$47)+'СЕТ СН'!$G$12+СВЦЭМ!$D$10+'СЕТ СН'!$G$6-'СЕТ СН'!$G$22</f>
        <v>2309.1851180799999</v>
      </c>
      <c r="S69" s="36">
        <f>SUMIFS(СВЦЭМ!$C$39:$C$782,СВЦЭМ!$A$39:$A$782,$A69,СВЦЭМ!$B$39:$B$782,S$47)+'СЕТ СН'!$G$12+СВЦЭМ!$D$10+'СЕТ СН'!$G$6-'СЕТ СН'!$G$22</f>
        <v>2271.0799085900003</v>
      </c>
      <c r="T69" s="36">
        <f>SUMIFS(СВЦЭМ!$C$39:$C$782,СВЦЭМ!$A$39:$A$782,$A69,СВЦЭМ!$B$39:$B$782,T$47)+'СЕТ СН'!$G$12+СВЦЭМ!$D$10+'СЕТ СН'!$G$6-'СЕТ СН'!$G$22</f>
        <v>2197.12169004</v>
      </c>
      <c r="U69" s="36">
        <f>SUMIFS(СВЦЭМ!$C$39:$C$782,СВЦЭМ!$A$39:$A$782,$A69,СВЦЭМ!$B$39:$B$782,U$47)+'СЕТ СН'!$G$12+СВЦЭМ!$D$10+'СЕТ СН'!$G$6-'СЕТ СН'!$G$22</f>
        <v>2165.3938296800002</v>
      </c>
      <c r="V69" s="36">
        <f>SUMIFS(СВЦЭМ!$C$39:$C$782,СВЦЭМ!$A$39:$A$782,$A69,СВЦЭМ!$B$39:$B$782,V$47)+'СЕТ СН'!$G$12+СВЦЭМ!$D$10+'СЕТ СН'!$G$6-'СЕТ СН'!$G$22</f>
        <v>2143.5309954600002</v>
      </c>
      <c r="W69" s="36">
        <f>SUMIFS(СВЦЭМ!$C$39:$C$782,СВЦЭМ!$A$39:$A$782,$A69,СВЦЭМ!$B$39:$B$782,W$47)+'СЕТ СН'!$G$12+СВЦЭМ!$D$10+'СЕТ СН'!$G$6-'СЕТ СН'!$G$22</f>
        <v>2114.8574312700002</v>
      </c>
      <c r="X69" s="36">
        <f>SUMIFS(СВЦЭМ!$C$39:$C$782,СВЦЭМ!$A$39:$A$782,$A69,СВЦЭМ!$B$39:$B$782,X$47)+'СЕТ СН'!$G$12+СВЦЭМ!$D$10+'СЕТ СН'!$G$6-'СЕТ СН'!$G$22</f>
        <v>2141.7837263599999</v>
      </c>
      <c r="Y69" s="36">
        <f>SUMIFS(СВЦЭМ!$C$39:$C$782,СВЦЭМ!$A$39:$A$782,$A69,СВЦЭМ!$B$39:$B$782,Y$47)+'СЕТ СН'!$G$12+СВЦЭМ!$D$10+'СЕТ СН'!$G$6-'СЕТ СН'!$G$22</f>
        <v>2199.5085914700003</v>
      </c>
    </row>
    <row r="70" spans="1:27" ht="15.75" x14ac:dyDescent="0.2">
      <c r="A70" s="35">
        <f t="shared" si="1"/>
        <v>45253</v>
      </c>
      <c r="B70" s="36">
        <f>SUMIFS(СВЦЭМ!$C$39:$C$782,СВЦЭМ!$A$39:$A$782,$A70,СВЦЭМ!$B$39:$B$782,B$47)+'СЕТ СН'!$G$12+СВЦЭМ!$D$10+'СЕТ СН'!$G$6-'СЕТ СН'!$G$22</f>
        <v>2248.1467760300002</v>
      </c>
      <c r="C70" s="36">
        <f>SUMIFS(СВЦЭМ!$C$39:$C$782,СВЦЭМ!$A$39:$A$782,$A70,СВЦЭМ!$B$39:$B$782,C$47)+'СЕТ СН'!$G$12+СВЦЭМ!$D$10+'СЕТ СН'!$G$6-'СЕТ СН'!$G$22</f>
        <v>2312.6947078500002</v>
      </c>
      <c r="D70" s="36">
        <f>SUMIFS(СВЦЭМ!$C$39:$C$782,СВЦЭМ!$A$39:$A$782,$A70,СВЦЭМ!$B$39:$B$782,D$47)+'СЕТ СН'!$G$12+СВЦЭМ!$D$10+'СЕТ СН'!$G$6-'СЕТ СН'!$G$22</f>
        <v>2365.5351454300003</v>
      </c>
      <c r="E70" s="36">
        <f>SUMIFS(СВЦЭМ!$C$39:$C$782,СВЦЭМ!$A$39:$A$782,$A70,СВЦЭМ!$B$39:$B$782,E$47)+'СЕТ СН'!$G$12+СВЦЭМ!$D$10+'СЕТ СН'!$G$6-'СЕТ СН'!$G$22</f>
        <v>2340.0559797000001</v>
      </c>
      <c r="F70" s="36">
        <f>SUMIFS(СВЦЭМ!$C$39:$C$782,СВЦЭМ!$A$39:$A$782,$A70,СВЦЭМ!$B$39:$B$782,F$47)+'СЕТ СН'!$G$12+СВЦЭМ!$D$10+'СЕТ СН'!$G$6-'СЕТ СН'!$G$22</f>
        <v>2349.5386632099999</v>
      </c>
      <c r="G70" s="36">
        <f>SUMIFS(СВЦЭМ!$C$39:$C$782,СВЦЭМ!$A$39:$A$782,$A70,СВЦЭМ!$B$39:$B$782,G$47)+'СЕТ СН'!$G$12+СВЦЭМ!$D$10+'СЕТ СН'!$G$6-'СЕТ СН'!$G$22</f>
        <v>2318.2219304400001</v>
      </c>
      <c r="H70" s="36">
        <f>SUMIFS(СВЦЭМ!$C$39:$C$782,СВЦЭМ!$A$39:$A$782,$A70,СВЦЭМ!$B$39:$B$782,H$47)+'СЕТ СН'!$G$12+СВЦЭМ!$D$10+'СЕТ СН'!$G$6-'СЕТ СН'!$G$22</f>
        <v>2272.9291831400001</v>
      </c>
      <c r="I70" s="36">
        <f>SUMIFS(СВЦЭМ!$C$39:$C$782,СВЦЭМ!$A$39:$A$782,$A70,СВЦЭМ!$B$39:$B$782,I$47)+'СЕТ СН'!$G$12+СВЦЭМ!$D$10+'СЕТ СН'!$G$6-'СЕТ СН'!$G$22</f>
        <v>2228.4244991099999</v>
      </c>
      <c r="J70" s="36">
        <f>SUMIFS(СВЦЭМ!$C$39:$C$782,СВЦЭМ!$A$39:$A$782,$A70,СВЦЭМ!$B$39:$B$782,J$47)+'СЕТ СН'!$G$12+СВЦЭМ!$D$10+'СЕТ СН'!$G$6-'СЕТ СН'!$G$22</f>
        <v>2215.6968157800002</v>
      </c>
      <c r="K70" s="36">
        <f>SUMIFS(СВЦЭМ!$C$39:$C$782,СВЦЭМ!$A$39:$A$782,$A70,СВЦЭМ!$B$39:$B$782,K$47)+'СЕТ СН'!$G$12+СВЦЭМ!$D$10+'СЕТ СН'!$G$6-'СЕТ СН'!$G$22</f>
        <v>2239.7001000600003</v>
      </c>
      <c r="L70" s="36">
        <f>SUMIFS(СВЦЭМ!$C$39:$C$782,СВЦЭМ!$A$39:$A$782,$A70,СВЦЭМ!$B$39:$B$782,L$47)+'СЕТ СН'!$G$12+СВЦЭМ!$D$10+'СЕТ СН'!$G$6-'СЕТ СН'!$G$22</f>
        <v>2272.7592967200003</v>
      </c>
      <c r="M70" s="36">
        <f>SUMIFS(СВЦЭМ!$C$39:$C$782,СВЦЭМ!$A$39:$A$782,$A70,СВЦЭМ!$B$39:$B$782,M$47)+'СЕТ СН'!$G$12+СВЦЭМ!$D$10+'СЕТ СН'!$G$6-'СЕТ СН'!$G$22</f>
        <v>2348.1735546300001</v>
      </c>
      <c r="N70" s="36">
        <f>SUMIFS(СВЦЭМ!$C$39:$C$782,СВЦЭМ!$A$39:$A$782,$A70,СВЦЭМ!$B$39:$B$782,N$47)+'СЕТ СН'!$G$12+СВЦЭМ!$D$10+'СЕТ СН'!$G$6-'СЕТ СН'!$G$22</f>
        <v>2394.0923333799997</v>
      </c>
      <c r="O70" s="36">
        <f>SUMIFS(СВЦЭМ!$C$39:$C$782,СВЦЭМ!$A$39:$A$782,$A70,СВЦЭМ!$B$39:$B$782,O$47)+'СЕТ СН'!$G$12+СВЦЭМ!$D$10+'СЕТ СН'!$G$6-'СЕТ СН'!$G$22</f>
        <v>2394.4714019099997</v>
      </c>
      <c r="P70" s="36">
        <f>SUMIFS(СВЦЭМ!$C$39:$C$782,СВЦЭМ!$A$39:$A$782,$A70,СВЦЭМ!$B$39:$B$782,P$47)+'СЕТ СН'!$G$12+СВЦЭМ!$D$10+'СЕТ СН'!$G$6-'СЕТ СН'!$G$22</f>
        <v>2393.56290717</v>
      </c>
      <c r="Q70" s="36">
        <f>SUMIFS(СВЦЭМ!$C$39:$C$782,СВЦЭМ!$A$39:$A$782,$A70,СВЦЭМ!$B$39:$B$782,Q$47)+'СЕТ СН'!$G$12+СВЦЭМ!$D$10+'СЕТ СН'!$G$6-'СЕТ СН'!$G$22</f>
        <v>2399.51462459</v>
      </c>
      <c r="R70" s="36">
        <f>SUMIFS(СВЦЭМ!$C$39:$C$782,СВЦЭМ!$A$39:$A$782,$A70,СВЦЭМ!$B$39:$B$782,R$47)+'СЕТ СН'!$G$12+СВЦЭМ!$D$10+'СЕТ СН'!$G$6-'СЕТ СН'!$G$22</f>
        <v>2383.9226768200001</v>
      </c>
      <c r="S70" s="36">
        <f>SUMIFS(СВЦЭМ!$C$39:$C$782,СВЦЭМ!$A$39:$A$782,$A70,СВЦЭМ!$B$39:$B$782,S$47)+'СЕТ СН'!$G$12+СВЦЭМ!$D$10+'СЕТ СН'!$G$6-'СЕТ СН'!$G$22</f>
        <v>2355.6972624600003</v>
      </c>
      <c r="T70" s="36">
        <f>SUMIFS(СВЦЭМ!$C$39:$C$782,СВЦЭМ!$A$39:$A$782,$A70,СВЦЭМ!$B$39:$B$782,T$47)+'СЕТ СН'!$G$12+СВЦЭМ!$D$10+'СЕТ СН'!$G$6-'СЕТ СН'!$G$22</f>
        <v>2282.8441066999999</v>
      </c>
      <c r="U70" s="36">
        <f>SUMIFS(СВЦЭМ!$C$39:$C$782,СВЦЭМ!$A$39:$A$782,$A70,СВЦЭМ!$B$39:$B$782,U$47)+'СЕТ СН'!$G$12+СВЦЭМ!$D$10+'СЕТ СН'!$G$6-'СЕТ СН'!$G$22</f>
        <v>2283.0890349599999</v>
      </c>
      <c r="V70" s="36">
        <f>SUMIFS(СВЦЭМ!$C$39:$C$782,СВЦЭМ!$A$39:$A$782,$A70,СВЦЭМ!$B$39:$B$782,V$47)+'СЕТ СН'!$G$12+СВЦЭМ!$D$10+'СЕТ СН'!$G$6-'СЕТ СН'!$G$22</f>
        <v>2257.9599845400003</v>
      </c>
      <c r="W70" s="36">
        <f>SUMIFS(СВЦЭМ!$C$39:$C$782,СВЦЭМ!$A$39:$A$782,$A70,СВЦЭМ!$B$39:$B$782,W$47)+'СЕТ СН'!$G$12+СВЦЭМ!$D$10+'СЕТ СН'!$G$6-'СЕТ СН'!$G$22</f>
        <v>2248.57730507</v>
      </c>
      <c r="X70" s="36">
        <f>SUMIFS(СВЦЭМ!$C$39:$C$782,СВЦЭМ!$A$39:$A$782,$A70,СВЦЭМ!$B$39:$B$782,X$47)+'СЕТ СН'!$G$12+СВЦЭМ!$D$10+'СЕТ СН'!$G$6-'СЕТ СН'!$G$22</f>
        <v>2255.1459374999999</v>
      </c>
      <c r="Y70" s="36">
        <f>SUMIFS(СВЦЭМ!$C$39:$C$782,СВЦЭМ!$A$39:$A$782,$A70,СВЦЭМ!$B$39:$B$782,Y$47)+'СЕТ СН'!$G$12+СВЦЭМ!$D$10+'СЕТ СН'!$G$6-'СЕТ СН'!$G$22</f>
        <v>2319.4856128700003</v>
      </c>
    </row>
    <row r="71" spans="1:27" ht="15.75" x14ac:dyDescent="0.2">
      <c r="A71" s="35">
        <f t="shared" si="1"/>
        <v>45254</v>
      </c>
      <c r="B71" s="36">
        <f>SUMIFS(СВЦЭМ!$C$39:$C$782,СВЦЭМ!$A$39:$A$782,$A71,СВЦЭМ!$B$39:$B$782,B$47)+'СЕТ СН'!$G$12+СВЦЭМ!$D$10+'СЕТ СН'!$G$6-'СЕТ СН'!$G$22</f>
        <v>2228.5110820200002</v>
      </c>
      <c r="C71" s="36">
        <f>SUMIFS(СВЦЭМ!$C$39:$C$782,СВЦЭМ!$A$39:$A$782,$A71,СВЦЭМ!$B$39:$B$782,C$47)+'СЕТ СН'!$G$12+СВЦЭМ!$D$10+'СЕТ СН'!$G$6-'СЕТ СН'!$G$22</f>
        <v>2266.8486147900003</v>
      </c>
      <c r="D71" s="36">
        <f>SUMIFS(СВЦЭМ!$C$39:$C$782,СВЦЭМ!$A$39:$A$782,$A71,СВЦЭМ!$B$39:$B$782,D$47)+'СЕТ СН'!$G$12+СВЦЭМ!$D$10+'СЕТ СН'!$G$6-'СЕТ СН'!$G$22</f>
        <v>2303.9713302999999</v>
      </c>
      <c r="E71" s="36">
        <f>SUMIFS(СВЦЭМ!$C$39:$C$782,СВЦЭМ!$A$39:$A$782,$A71,СВЦЭМ!$B$39:$B$782,E$47)+'СЕТ СН'!$G$12+СВЦЭМ!$D$10+'СЕТ СН'!$G$6-'СЕТ СН'!$G$22</f>
        <v>2290.2230497400001</v>
      </c>
      <c r="F71" s="36">
        <f>SUMIFS(СВЦЭМ!$C$39:$C$782,СВЦЭМ!$A$39:$A$782,$A71,СВЦЭМ!$B$39:$B$782,F$47)+'СЕТ СН'!$G$12+СВЦЭМ!$D$10+'СЕТ СН'!$G$6-'СЕТ СН'!$G$22</f>
        <v>2295.8907678700002</v>
      </c>
      <c r="G71" s="36">
        <f>SUMIFS(СВЦЭМ!$C$39:$C$782,СВЦЭМ!$A$39:$A$782,$A71,СВЦЭМ!$B$39:$B$782,G$47)+'СЕТ СН'!$G$12+СВЦЭМ!$D$10+'СЕТ СН'!$G$6-'СЕТ СН'!$G$22</f>
        <v>2287.7550476700003</v>
      </c>
      <c r="H71" s="36">
        <f>SUMIFS(СВЦЭМ!$C$39:$C$782,СВЦЭМ!$A$39:$A$782,$A71,СВЦЭМ!$B$39:$B$782,H$47)+'СЕТ СН'!$G$12+СВЦЭМ!$D$10+'СЕТ СН'!$G$6-'СЕТ СН'!$G$22</f>
        <v>2258.71435961</v>
      </c>
      <c r="I71" s="36">
        <f>SUMIFS(СВЦЭМ!$C$39:$C$782,СВЦЭМ!$A$39:$A$782,$A71,СВЦЭМ!$B$39:$B$782,I$47)+'СЕТ СН'!$G$12+СВЦЭМ!$D$10+'СЕТ СН'!$G$6-'СЕТ СН'!$G$22</f>
        <v>2200.48749456</v>
      </c>
      <c r="J71" s="36">
        <f>SUMIFS(СВЦЭМ!$C$39:$C$782,СВЦЭМ!$A$39:$A$782,$A71,СВЦЭМ!$B$39:$B$782,J$47)+'СЕТ СН'!$G$12+СВЦЭМ!$D$10+'СЕТ СН'!$G$6-'СЕТ СН'!$G$22</f>
        <v>2146.55590975</v>
      </c>
      <c r="K71" s="36">
        <f>SUMIFS(СВЦЭМ!$C$39:$C$782,СВЦЭМ!$A$39:$A$782,$A71,СВЦЭМ!$B$39:$B$782,K$47)+'СЕТ СН'!$G$12+СВЦЭМ!$D$10+'СЕТ СН'!$G$6-'СЕТ СН'!$G$22</f>
        <v>2110.4409424099999</v>
      </c>
      <c r="L71" s="36">
        <f>SUMIFS(СВЦЭМ!$C$39:$C$782,СВЦЭМ!$A$39:$A$782,$A71,СВЦЭМ!$B$39:$B$782,L$47)+'СЕТ СН'!$G$12+СВЦЭМ!$D$10+'СЕТ СН'!$G$6-'СЕТ СН'!$G$22</f>
        <v>2097.9328718199999</v>
      </c>
      <c r="M71" s="36">
        <f>SUMIFS(СВЦЭМ!$C$39:$C$782,СВЦЭМ!$A$39:$A$782,$A71,СВЦЭМ!$B$39:$B$782,M$47)+'СЕТ СН'!$G$12+СВЦЭМ!$D$10+'СЕТ СН'!$G$6-'СЕТ СН'!$G$22</f>
        <v>2114.7593952299999</v>
      </c>
      <c r="N71" s="36">
        <f>SUMIFS(СВЦЭМ!$C$39:$C$782,СВЦЭМ!$A$39:$A$782,$A71,СВЦЭМ!$B$39:$B$782,N$47)+'СЕТ СН'!$G$12+СВЦЭМ!$D$10+'СЕТ СН'!$G$6-'СЕТ СН'!$G$22</f>
        <v>2127.7959189000003</v>
      </c>
      <c r="O71" s="36">
        <f>SUMIFS(СВЦЭМ!$C$39:$C$782,СВЦЭМ!$A$39:$A$782,$A71,СВЦЭМ!$B$39:$B$782,O$47)+'СЕТ СН'!$G$12+СВЦЭМ!$D$10+'СЕТ СН'!$G$6-'СЕТ СН'!$G$22</f>
        <v>2136.0154345400001</v>
      </c>
      <c r="P71" s="36">
        <f>SUMIFS(СВЦЭМ!$C$39:$C$782,СВЦЭМ!$A$39:$A$782,$A71,СВЦЭМ!$B$39:$B$782,P$47)+'СЕТ СН'!$G$12+СВЦЭМ!$D$10+'СЕТ СН'!$G$6-'СЕТ СН'!$G$22</f>
        <v>2140.4956376700002</v>
      </c>
      <c r="Q71" s="36">
        <f>SUMIFS(СВЦЭМ!$C$39:$C$782,СВЦЭМ!$A$39:$A$782,$A71,СВЦЭМ!$B$39:$B$782,Q$47)+'СЕТ СН'!$G$12+СВЦЭМ!$D$10+'СЕТ СН'!$G$6-'СЕТ СН'!$G$22</f>
        <v>2145.7095198900001</v>
      </c>
      <c r="R71" s="36">
        <f>SUMIFS(СВЦЭМ!$C$39:$C$782,СВЦЭМ!$A$39:$A$782,$A71,СВЦЭМ!$B$39:$B$782,R$47)+'СЕТ СН'!$G$12+СВЦЭМ!$D$10+'СЕТ СН'!$G$6-'СЕТ СН'!$G$22</f>
        <v>2142.6146538000003</v>
      </c>
      <c r="S71" s="36">
        <f>SUMIFS(СВЦЭМ!$C$39:$C$782,СВЦЭМ!$A$39:$A$782,$A71,СВЦЭМ!$B$39:$B$782,S$47)+'СЕТ СН'!$G$12+СВЦЭМ!$D$10+'СЕТ СН'!$G$6-'СЕТ СН'!$G$22</f>
        <v>2091.00372724</v>
      </c>
      <c r="T71" s="36">
        <f>SUMIFS(СВЦЭМ!$C$39:$C$782,СВЦЭМ!$A$39:$A$782,$A71,СВЦЭМ!$B$39:$B$782,T$47)+'СЕТ СН'!$G$12+СВЦЭМ!$D$10+'СЕТ СН'!$G$6-'СЕТ СН'!$G$22</f>
        <v>2055.6762575299999</v>
      </c>
      <c r="U71" s="36">
        <f>SUMIFS(СВЦЭМ!$C$39:$C$782,СВЦЭМ!$A$39:$A$782,$A71,СВЦЭМ!$B$39:$B$782,U$47)+'СЕТ СН'!$G$12+СВЦЭМ!$D$10+'СЕТ СН'!$G$6-'СЕТ СН'!$G$22</f>
        <v>2067.75091819</v>
      </c>
      <c r="V71" s="36">
        <f>SUMIFS(СВЦЭМ!$C$39:$C$782,СВЦЭМ!$A$39:$A$782,$A71,СВЦЭМ!$B$39:$B$782,V$47)+'СЕТ СН'!$G$12+СВЦЭМ!$D$10+'СЕТ СН'!$G$6-'СЕТ СН'!$G$22</f>
        <v>2102.7759593800001</v>
      </c>
      <c r="W71" s="36">
        <f>SUMIFS(СВЦЭМ!$C$39:$C$782,СВЦЭМ!$A$39:$A$782,$A71,СВЦЭМ!$B$39:$B$782,W$47)+'СЕТ СН'!$G$12+СВЦЭМ!$D$10+'СЕТ СН'!$G$6-'СЕТ СН'!$G$22</f>
        <v>2119.00153856</v>
      </c>
      <c r="X71" s="36">
        <f>SUMIFS(СВЦЭМ!$C$39:$C$782,СВЦЭМ!$A$39:$A$782,$A71,СВЦЭМ!$B$39:$B$782,X$47)+'СЕТ СН'!$G$12+СВЦЭМ!$D$10+'СЕТ СН'!$G$6-'СЕТ СН'!$G$22</f>
        <v>2128.3427549100002</v>
      </c>
      <c r="Y71" s="36">
        <f>SUMIFS(СВЦЭМ!$C$39:$C$782,СВЦЭМ!$A$39:$A$782,$A71,СВЦЭМ!$B$39:$B$782,Y$47)+'СЕТ СН'!$G$12+СВЦЭМ!$D$10+'СЕТ СН'!$G$6-'СЕТ СН'!$G$22</f>
        <v>2246.1744254800001</v>
      </c>
    </row>
    <row r="72" spans="1:27" ht="15.75" x14ac:dyDescent="0.2">
      <c r="A72" s="35">
        <f t="shared" si="1"/>
        <v>45255</v>
      </c>
      <c r="B72" s="36">
        <f>SUMIFS(СВЦЭМ!$C$39:$C$782,СВЦЭМ!$A$39:$A$782,$A72,СВЦЭМ!$B$39:$B$782,B$47)+'СЕТ СН'!$G$12+СВЦЭМ!$D$10+'СЕТ СН'!$G$6-'СЕТ СН'!$G$22</f>
        <v>2337.15665661</v>
      </c>
      <c r="C72" s="36">
        <f>SUMIFS(СВЦЭМ!$C$39:$C$782,СВЦЭМ!$A$39:$A$782,$A72,СВЦЭМ!$B$39:$B$782,C$47)+'СЕТ СН'!$G$12+СВЦЭМ!$D$10+'СЕТ СН'!$G$6-'СЕТ СН'!$G$22</f>
        <v>2304.8468797400001</v>
      </c>
      <c r="D72" s="36">
        <f>SUMIFS(СВЦЭМ!$C$39:$C$782,СВЦЭМ!$A$39:$A$782,$A72,СВЦЭМ!$B$39:$B$782,D$47)+'СЕТ СН'!$G$12+СВЦЭМ!$D$10+'СЕТ СН'!$G$6-'СЕТ СН'!$G$22</f>
        <v>2425.2735249299999</v>
      </c>
      <c r="E72" s="36">
        <f>SUMIFS(СВЦЭМ!$C$39:$C$782,СВЦЭМ!$A$39:$A$782,$A72,СВЦЭМ!$B$39:$B$782,E$47)+'СЕТ СН'!$G$12+СВЦЭМ!$D$10+'СЕТ СН'!$G$6-'СЕТ СН'!$G$22</f>
        <v>2399.1337107300001</v>
      </c>
      <c r="F72" s="36">
        <f>SUMIFS(СВЦЭМ!$C$39:$C$782,СВЦЭМ!$A$39:$A$782,$A72,СВЦЭМ!$B$39:$B$782,F$47)+'СЕТ СН'!$G$12+СВЦЭМ!$D$10+'СЕТ СН'!$G$6-'СЕТ СН'!$G$22</f>
        <v>2364.99630286</v>
      </c>
      <c r="G72" s="36">
        <f>SUMIFS(СВЦЭМ!$C$39:$C$782,СВЦЭМ!$A$39:$A$782,$A72,СВЦЭМ!$B$39:$B$782,G$47)+'СЕТ СН'!$G$12+СВЦЭМ!$D$10+'СЕТ СН'!$G$6-'СЕТ СН'!$G$22</f>
        <v>2381.5597459400001</v>
      </c>
      <c r="H72" s="36">
        <f>SUMIFS(СВЦЭМ!$C$39:$C$782,СВЦЭМ!$A$39:$A$782,$A72,СВЦЭМ!$B$39:$B$782,H$47)+'СЕТ СН'!$G$12+СВЦЭМ!$D$10+'СЕТ СН'!$G$6-'СЕТ СН'!$G$22</f>
        <v>2351.65221806</v>
      </c>
      <c r="I72" s="36">
        <f>SUMIFS(СВЦЭМ!$C$39:$C$782,СВЦЭМ!$A$39:$A$782,$A72,СВЦЭМ!$B$39:$B$782,I$47)+'СЕТ СН'!$G$12+СВЦЭМ!$D$10+'СЕТ СН'!$G$6-'СЕТ СН'!$G$22</f>
        <v>2344.9349785100003</v>
      </c>
      <c r="J72" s="36">
        <f>SUMIFS(СВЦЭМ!$C$39:$C$782,СВЦЭМ!$A$39:$A$782,$A72,СВЦЭМ!$B$39:$B$782,J$47)+'СЕТ СН'!$G$12+СВЦЭМ!$D$10+'СЕТ СН'!$G$6-'СЕТ СН'!$G$22</f>
        <v>2303.4374141600001</v>
      </c>
      <c r="K72" s="36">
        <f>SUMIFS(СВЦЭМ!$C$39:$C$782,СВЦЭМ!$A$39:$A$782,$A72,СВЦЭМ!$B$39:$B$782,K$47)+'СЕТ СН'!$G$12+СВЦЭМ!$D$10+'СЕТ СН'!$G$6-'СЕТ СН'!$G$22</f>
        <v>2270.63660089</v>
      </c>
      <c r="L72" s="36">
        <f>SUMIFS(СВЦЭМ!$C$39:$C$782,СВЦЭМ!$A$39:$A$782,$A72,СВЦЭМ!$B$39:$B$782,L$47)+'СЕТ СН'!$G$12+СВЦЭМ!$D$10+'СЕТ СН'!$G$6-'СЕТ СН'!$G$22</f>
        <v>2231.0687208700001</v>
      </c>
      <c r="M72" s="36">
        <f>SUMIFS(СВЦЭМ!$C$39:$C$782,СВЦЭМ!$A$39:$A$782,$A72,СВЦЭМ!$B$39:$B$782,M$47)+'СЕТ СН'!$G$12+СВЦЭМ!$D$10+'СЕТ СН'!$G$6-'СЕТ СН'!$G$22</f>
        <v>2222.2745836700001</v>
      </c>
      <c r="N72" s="36">
        <f>SUMIFS(СВЦЭМ!$C$39:$C$782,СВЦЭМ!$A$39:$A$782,$A72,СВЦЭМ!$B$39:$B$782,N$47)+'СЕТ СН'!$G$12+СВЦЭМ!$D$10+'СЕТ СН'!$G$6-'СЕТ СН'!$G$22</f>
        <v>2241.80133755</v>
      </c>
      <c r="O72" s="36">
        <f>SUMIFS(СВЦЭМ!$C$39:$C$782,СВЦЭМ!$A$39:$A$782,$A72,СВЦЭМ!$B$39:$B$782,O$47)+'СЕТ СН'!$G$12+СВЦЭМ!$D$10+'СЕТ СН'!$G$6-'СЕТ СН'!$G$22</f>
        <v>2261.3162859399999</v>
      </c>
      <c r="P72" s="36">
        <f>SUMIFS(СВЦЭМ!$C$39:$C$782,СВЦЭМ!$A$39:$A$782,$A72,СВЦЭМ!$B$39:$B$782,P$47)+'СЕТ СН'!$G$12+СВЦЭМ!$D$10+'СЕТ СН'!$G$6-'СЕТ СН'!$G$22</f>
        <v>2265.8952805700001</v>
      </c>
      <c r="Q72" s="36">
        <f>SUMIFS(СВЦЭМ!$C$39:$C$782,СВЦЭМ!$A$39:$A$782,$A72,СВЦЭМ!$B$39:$B$782,Q$47)+'СЕТ СН'!$G$12+СВЦЭМ!$D$10+'СЕТ СН'!$G$6-'СЕТ СН'!$G$22</f>
        <v>2270.9803675900002</v>
      </c>
      <c r="R72" s="36">
        <f>SUMIFS(СВЦЭМ!$C$39:$C$782,СВЦЭМ!$A$39:$A$782,$A72,СВЦЭМ!$B$39:$B$782,R$47)+'СЕТ СН'!$G$12+СВЦЭМ!$D$10+'СЕТ СН'!$G$6-'СЕТ СН'!$G$22</f>
        <v>2261.4696057199999</v>
      </c>
      <c r="S72" s="36">
        <f>SUMIFS(СВЦЭМ!$C$39:$C$782,СВЦЭМ!$A$39:$A$782,$A72,СВЦЭМ!$B$39:$B$782,S$47)+'СЕТ СН'!$G$12+СВЦЭМ!$D$10+'СЕТ СН'!$G$6-'СЕТ СН'!$G$22</f>
        <v>2229.9419019699999</v>
      </c>
      <c r="T72" s="36">
        <f>SUMIFS(СВЦЭМ!$C$39:$C$782,СВЦЭМ!$A$39:$A$782,$A72,СВЦЭМ!$B$39:$B$782,T$47)+'СЕТ СН'!$G$12+СВЦЭМ!$D$10+'СЕТ СН'!$G$6-'СЕТ СН'!$G$22</f>
        <v>2166.95937774</v>
      </c>
      <c r="U72" s="36">
        <f>SUMIFS(СВЦЭМ!$C$39:$C$782,СВЦЭМ!$A$39:$A$782,$A72,СВЦЭМ!$B$39:$B$782,U$47)+'СЕТ СН'!$G$12+СВЦЭМ!$D$10+'СЕТ СН'!$G$6-'СЕТ СН'!$G$22</f>
        <v>2187.0995985499999</v>
      </c>
      <c r="V72" s="36">
        <f>SUMIFS(СВЦЭМ!$C$39:$C$782,СВЦЭМ!$A$39:$A$782,$A72,СВЦЭМ!$B$39:$B$782,V$47)+'СЕТ СН'!$G$12+СВЦЭМ!$D$10+'СЕТ СН'!$G$6-'СЕТ СН'!$G$22</f>
        <v>2218.1736509500001</v>
      </c>
      <c r="W72" s="36">
        <f>SUMIFS(СВЦЭМ!$C$39:$C$782,СВЦЭМ!$A$39:$A$782,$A72,СВЦЭМ!$B$39:$B$782,W$47)+'СЕТ СН'!$G$12+СВЦЭМ!$D$10+'СЕТ СН'!$G$6-'СЕТ СН'!$G$22</f>
        <v>2233.5782072400002</v>
      </c>
      <c r="X72" s="36">
        <f>SUMIFS(СВЦЭМ!$C$39:$C$782,СВЦЭМ!$A$39:$A$782,$A72,СВЦЭМ!$B$39:$B$782,X$47)+'СЕТ СН'!$G$12+СВЦЭМ!$D$10+'СЕТ СН'!$G$6-'СЕТ СН'!$G$22</f>
        <v>2250.8486235999999</v>
      </c>
      <c r="Y72" s="36">
        <f>SUMIFS(СВЦЭМ!$C$39:$C$782,СВЦЭМ!$A$39:$A$782,$A72,СВЦЭМ!$B$39:$B$782,Y$47)+'СЕТ СН'!$G$12+СВЦЭМ!$D$10+'СЕТ СН'!$G$6-'СЕТ СН'!$G$22</f>
        <v>2276.1352987999999</v>
      </c>
    </row>
    <row r="73" spans="1:27" ht="15.75" x14ac:dyDescent="0.2">
      <c r="A73" s="35">
        <f t="shared" si="1"/>
        <v>45256</v>
      </c>
      <c r="B73" s="36">
        <f>SUMIFS(СВЦЭМ!$C$39:$C$782,СВЦЭМ!$A$39:$A$782,$A73,СВЦЭМ!$B$39:$B$782,B$47)+'СЕТ СН'!$G$12+СВЦЭМ!$D$10+'СЕТ СН'!$G$6-'СЕТ СН'!$G$22</f>
        <v>2349.17096365</v>
      </c>
      <c r="C73" s="36">
        <f>SUMIFS(СВЦЭМ!$C$39:$C$782,СВЦЭМ!$A$39:$A$782,$A73,СВЦЭМ!$B$39:$B$782,C$47)+'СЕТ СН'!$G$12+СВЦЭМ!$D$10+'СЕТ СН'!$G$6-'СЕТ СН'!$G$22</f>
        <v>2330.3874897400001</v>
      </c>
      <c r="D73" s="36">
        <f>SUMIFS(СВЦЭМ!$C$39:$C$782,СВЦЭМ!$A$39:$A$782,$A73,СВЦЭМ!$B$39:$B$782,D$47)+'СЕТ СН'!$G$12+СВЦЭМ!$D$10+'СЕТ СН'!$G$6-'СЕТ СН'!$G$22</f>
        <v>2336.1277576900002</v>
      </c>
      <c r="E73" s="36">
        <f>SUMIFS(СВЦЭМ!$C$39:$C$782,СВЦЭМ!$A$39:$A$782,$A73,СВЦЭМ!$B$39:$B$782,E$47)+'СЕТ СН'!$G$12+СВЦЭМ!$D$10+'СЕТ СН'!$G$6-'СЕТ СН'!$G$22</f>
        <v>2353.0889514800001</v>
      </c>
      <c r="F73" s="36">
        <f>SUMIFS(СВЦЭМ!$C$39:$C$782,СВЦЭМ!$A$39:$A$782,$A73,СВЦЭМ!$B$39:$B$782,F$47)+'СЕТ СН'!$G$12+СВЦЭМ!$D$10+'СЕТ СН'!$G$6-'СЕТ СН'!$G$22</f>
        <v>2350.11722435</v>
      </c>
      <c r="G73" s="36">
        <f>SUMIFS(СВЦЭМ!$C$39:$C$782,СВЦЭМ!$A$39:$A$782,$A73,СВЦЭМ!$B$39:$B$782,G$47)+'СЕТ СН'!$G$12+СВЦЭМ!$D$10+'СЕТ СН'!$G$6-'СЕТ СН'!$G$22</f>
        <v>2335.56993354</v>
      </c>
      <c r="H73" s="36">
        <f>SUMIFS(СВЦЭМ!$C$39:$C$782,СВЦЭМ!$A$39:$A$782,$A73,СВЦЭМ!$B$39:$B$782,H$47)+'СЕТ СН'!$G$12+СВЦЭМ!$D$10+'СЕТ СН'!$G$6-'СЕТ СН'!$G$22</f>
        <v>2316.2873280200001</v>
      </c>
      <c r="I73" s="36">
        <f>SUMIFS(СВЦЭМ!$C$39:$C$782,СВЦЭМ!$A$39:$A$782,$A73,СВЦЭМ!$B$39:$B$782,I$47)+'СЕТ СН'!$G$12+СВЦЭМ!$D$10+'СЕТ СН'!$G$6-'СЕТ СН'!$G$22</f>
        <v>2301.6406888400002</v>
      </c>
      <c r="J73" s="36">
        <f>SUMIFS(СВЦЭМ!$C$39:$C$782,СВЦЭМ!$A$39:$A$782,$A73,СВЦЭМ!$B$39:$B$782,J$47)+'СЕТ СН'!$G$12+СВЦЭМ!$D$10+'СЕТ СН'!$G$6-'СЕТ СН'!$G$22</f>
        <v>2284.6687580799999</v>
      </c>
      <c r="K73" s="36">
        <f>SUMIFS(СВЦЭМ!$C$39:$C$782,СВЦЭМ!$A$39:$A$782,$A73,СВЦЭМ!$B$39:$B$782,K$47)+'СЕТ СН'!$G$12+СВЦЭМ!$D$10+'СЕТ СН'!$G$6-'СЕТ СН'!$G$22</f>
        <v>2216.26093855</v>
      </c>
      <c r="L73" s="36">
        <f>SUMIFS(СВЦЭМ!$C$39:$C$782,СВЦЭМ!$A$39:$A$782,$A73,СВЦЭМ!$B$39:$B$782,L$47)+'СЕТ СН'!$G$12+СВЦЭМ!$D$10+'СЕТ СН'!$G$6-'СЕТ СН'!$G$22</f>
        <v>2186.5548855299999</v>
      </c>
      <c r="M73" s="36">
        <f>SUMIFS(СВЦЭМ!$C$39:$C$782,СВЦЭМ!$A$39:$A$782,$A73,СВЦЭМ!$B$39:$B$782,M$47)+'СЕТ СН'!$G$12+СВЦЭМ!$D$10+'СЕТ СН'!$G$6-'СЕТ СН'!$G$22</f>
        <v>2181.27980617</v>
      </c>
      <c r="N73" s="36">
        <f>SUMIFS(СВЦЭМ!$C$39:$C$782,СВЦЭМ!$A$39:$A$782,$A73,СВЦЭМ!$B$39:$B$782,N$47)+'СЕТ СН'!$G$12+СВЦЭМ!$D$10+'СЕТ СН'!$G$6-'СЕТ СН'!$G$22</f>
        <v>2185.0229845899999</v>
      </c>
      <c r="O73" s="36">
        <f>SUMIFS(СВЦЭМ!$C$39:$C$782,СВЦЭМ!$A$39:$A$782,$A73,СВЦЭМ!$B$39:$B$782,O$47)+'СЕТ СН'!$G$12+СВЦЭМ!$D$10+'СЕТ СН'!$G$6-'СЕТ СН'!$G$22</f>
        <v>2218.97049939</v>
      </c>
      <c r="P73" s="36">
        <f>SUMIFS(СВЦЭМ!$C$39:$C$782,СВЦЭМ!$A$39:$A$782,$A73,СВЦЭМ!$B$39:$B$782,P$47)+'СЕТ СН'!$G$12+СВЦЭМ!$D$10+'СЕТ СН'!$G$6-'СЕТ СН'!$G$22</f>
        <v>2227.7336956300001</v>
      </c>
      <c r="Q73" s="36">
        <f>SUMIFS(СВЦЭМ!$C$39:$C$782,СВЦЭМ!$A$39:$A$782,$A73,СВЦЭМ!$B$39:$B$782,Q$47)+'СЕТ СН'!$G$12+СВЦЭМ!$D$10+'СЕТ СН'!$G$6-'СЕТ СН'!$G$22</f>
        <v>2228.8254142400001</v>
      </c>
      <c r="R73" s="36">
        <f>SUMIFS(СВЦЭМ!$C$39:$C$782,СВЦЭМ!$A$39:$A$782,$A73,СВЦЭМ!$B$39:$B$782,R$47)+'СЕТ СН'!$G$12+СВЦЭМ!$D$10+'СЕТ СН'!$G$6-'СЕТ СН'!$G$22</f>
        <v>2229.08583365</v>
      </c>
      <c r="S73" s="36">
        <f>SUMIFS(СВЦЭМ!$C$39:$C$782,СВЦЭМ!$A$39:$A$782,$A73,СВЦЭМ!$B$39:$B$782,S$47)+'СЕТ СН'!$G$12+СВЦЭМ!$D$10+'СЕТ СН'!$G$6-'СЕТ СН'!$G$22</f>
        <v>2159.0724039699999</v>
      </c>
      <c r="T73" s="36">
        <f>SUMIFS(СВЦЭМ!$C$39:$C$782,СВЦЭМ!$A$39:$A$782,$A73,СВЦЭМ!$B$39:$B$782,T$47)+'СЕТ СН'!$G$12+СВЦЭМ!$D$10+'СЕТ СН'!$G$6-'СЕТ СН'!$G$22</f>
        <v>2100.23045869</v>
      </c>
      <c r="U73" s="36">
        <f>SUMIFS(СВЦЭМ!$C$39:$C$782,СВЦЭМ!$A$39:$A$782,$A73,СВЦЭМ!$B$39:$B$782,U$47)+'СЕТ СН'!$G$12+СВЦЭМ!$D$10+'СЕТ СН'!$G$6-'СЕТ СН'!$G$22</f>
        <v>2127.7086369200001</v>
      </c>
      <c r="V73" s="36">
        <f>SUMIFS(СВЦЭМ!$C$39:$C$782,СВЦЭМ!$A$39:$A$782,$A73,СВЦЭМ!$B$39:$B$782,V$47)+'СЕТ СН'!$G$12+СВЦЭМ!$D$10+'СЕТ СН'!$G$6-'СЕТ СН'!$G$22</f>
        <v>2157.4426087699999</v>
      </c>
      <c r="W73" s="36">
        <f>SUMIFS(СВЦЭМ!$C$39:$C$782,СВЦЭМ!$A$39:$A$782,$A73,СВЦЭМ!$B$39:$B$782,W$47)+'СЕТ СН'!$G$12+СВЦЭМ!$D$10+'СЕТ СН'!$G$6-'СЕТ СН'!$G$22</f>
        <v>2174.1074563800003</v>
      </c>
      <c r="X73" s="36">
        <f>SUMIFS(СВЦЭМ!$C$39:$C$782,СВЦЭМ!$A$39:$A$782,$A73,СВЦЭМ!$B$39:$B$782,X$47)+'СЕТ СН'!$G$12+СВЦЭМ!$D$10+'СЕТ СН'!$G$6-'СЕТ СН'!$G$22</f>
        <v>2189.4569887100001</v>
      </c>
      <c r="Y73" s="36">
        <f>SUMIFS(СВЦЭМ!$C$39:$C$782,СВЦЭМ!$A$39:$A$782,$A73,СВЦЭМ!$B$39:$B$782,Y$47)+'СЕТ СН'!$G$12+СВЦЭМ!$D$10+'СЕТ СН'!$G$6-'СЕТ СН'!$G$22</f>
        <v>2226.4448395100003</v>
      </c>
    </row>
    <row r="74" spans="1:27" ht="15.75" x14ac:dyDescent="0.2">
      <c r="A74" s="35">
        <f t="shared" si="1"/>
        <v>45257</v>
      </c>
      <c r="B74" s="36">
        <f>SUMIFS(СВЦЭМ!$C$39:$C$782,СВЦЭМ!$A$39:$A$782,$A74,СВЦЭМ!$B$39:$B$782,B$47)+'СЕТ СН'!$G$12+СВЦЭМ!$D$10+'СЕТ СН'!$G$6-'СЕТ СН'!$G$22</f>
        <v>2319.81553906</v>
      </c>
      <c r="C74" s="36">
        <f>SUMIFS(СВЦЭМ!$C$39:$C$782,СВЦЭМ!$A$39:$A$782,$A74,СВЦЭМ!$B$39:$B$782,C$47)+'СЕТ СН'!$G$12+СВЦЭМ!$D$10+'СЕТ СН'!$G$6-'СЕТ СН'!$G$22</f>
        <v>2370.5550346</v>
      </c>
      <c r="D74" s="36">
        <f>SUMIFS(СВЦЭМ!$C$39:$C$782,СВЦЭМ!$A$39:$A$782,$A74,СВЦЭМ!$B$39:$B$782,D$47)+'СЕТ СН'!$G$12+СВЦЭМ!$D$10+'СЕТ СН'!$G$6-'СЕТ СН'!$G$22</f>
        <v>2373.5323943900003</v>
      </c>
      <c r="E74" s="36">
        <f>SUMIFS(СВЦЭМ!$C$39:$C$782,СВЦЭМ!$A$39:$A$782,$A74,СВЦЭМ!$B$39:$B$782,E$47)+'СЕТ СН'!$G$12+СВЦЭМ!$D$10+'СЕТ СН'!$G$6-'СЕТ СН'!$G$22</f>
        <v>2376.0901850300002</v>
      </c>
      <c r="F74" s="36">
        <f>SUMIFS(СВЦЭМ!$C$39:$C$782,СВЦЭМ!$A$39:$A$782,$A74,СВЦЭМ!$B$39:$B$782,F$47)+'СЕТ СН'!$G$12+СВЦЭМ!$D$10+'СЕТ СН'!$G$6-'СЕТ СН'!$G$22</f>
        <v>2387.7164621699999</v>
      </c>
      <c r="G74" s="36">
        <f>SUMIFS(СВЦЭМ!$C$39:$C$782,СВЦЭМ!$A$39:$A$782,$A74,СВЦЭМ!$B$39:$B$782,G$47)+'СЕТ СН'!$G$12+СВЦЭМ!$D$10+'СЕТ СН'!$G$6-'СЕТ СН'!$G$22</f>
        <v>2381.0148657499999</v>
      </c>
      <c r="H74" s="36">
        <f>SUMIFS(СВЦЭМ!$C$39:$C$782,СВЦЭМ!$A$39:$A$782,$A74,СВЦЭМ!$B$39:$B$782,H$47)+'СЕТ СН'!$G$12+СВЦЭМ!$D$10+'СЕТ СН'!$G$6-'СЕТ СН'!$G$22</f>
        <v>2330.3076969600002</v>
      </c>
      <c r="I74" s="36">
        <f>SUMIFS(СВЦЭМ!$C$39:$C$782,СВЦЭМ!$A$39:$A$782,$A74,СВЦЭМ!$B$39:$B$782,I$47)+'СЕТ СН'!$G$12+СВЦЭМ!$D$10+'СЕТ СН'!$G$6-'СЕТ СН'!$G$22</f>
        <v>2255.0953263599999</v>
      </c>
      <c r="J74" s="36">
        <f>SUMIFS(СВЦЭМ!$C$39:$C$782,СВЦЭМ!$A$39:$A$782,$A74,СВЦЭМ!$B$39:$B$782,J$47)+'СЕТ СН'!$G$12+СВЦЭМ!$D$10+'СЕТ СН'!$G$6-'СЕТ СН'!$G$22</f>
        <v>2213.0120184800003</v>
      </c>
      <c r="K74" s="36">
        <f>SUMIFS(СВЦЭМ!$C$39:$C$782,СВЦЭМ!$A$39:$A$782,$A74,СВЦЭМ!$B$39:$B$782,K$47)+'СЕТ СН'!$G$12+СВЦЭМ!$D$10+'СЕТ СН'!$G$6-'СЕТ СН'!$G$22</f>
        <v>2200.1333838599999</v>
      </c>
      <c r="L74" s="36">
        <f>SUMIFS(СВЦЭМ!$C$39:$C$782,СВЦЭМ!$A$39:$A$782,$A74,СВЦЭМ!$B$39:$B$782,L$47)+'СЕТ СН'!$G$12+СВЦЭМ!$D$10+'СЕТ СН'!$G$6-'СЕТ СН'!$G$22</f>
        <v>2177.7892225000001</v>
      </c>
      <c r="M74" s="36">
        <f>SUMIFS(СВЦЭМ!$C$39:$C$782,СВЦЭМ!$A$39:$A$782,$A74,СВЦЭМ!$B$39:$B$782,M$47)+'СЕТ СН'!$G$12+СВЦЭМ!$D$10+'СЕТ СН'!$G$6-'СЕТ СН'!$G$22</f>
        <v>2191.7819795400001</v>
      </c>
      <c r="N74" s="36">
        <f>SUMIFS(СВЦЭМ!$C$39:$C$782,СВЦЭМ!$A$39:$A$782,$A74,СВЦЭМ!$B$39:$B$782,N$47)+'СЕТ СН'!$G$12+СВЦЭМ!$D$10+'СЕТ СН'!$G$6-'СЕТ СН'!$G$22</f>
        <v>2198.4205194000001</v>
      </c>
      <c r="O74" s="36">
        <f>SUMIFS(СВЦЭМ!$C$39:$C$782,СВЦЭМ!$A$39:$A$782,$A74,СВЦЭМ!$B$39:$B$782,O$47)+'СЕТ СН'!$G$12+СВЦЭМ!$D$10+'СЕТ СН'!$G$6-'СЕТ СН'!$G$22</f>
        <v>2205.55252075</v>
      </c>
      <c r="P74" s="36">
        <f>SUMIFS(СВЦЭМ!$C$39:$C$782,СВЦЭМ!$A$39:$A$782,$A74,СВЦЭМ!$B$39:$B$782,P$47)+'СЕТ СН'!$G$12+СВЦЭМ!$D$10+'СЕТ СН'!$G$6-'СЕТ СН'!$G$22</f>
        <v>2212.48396538</v>
      </c>
      <c r="Q74" s="36">
        <f>SUMIFS(СВЦЭМ!$C$39:$C$782,СВЦЭМ!$A$39:$A$782,$A74,СВЦЭМ!$B$39:$B$782,Q$47)+'СЕТ СН'!$G$12+СВЦЭМ!$D$10+'СЕТ СН'!$G$6-'СЕТ СН'!$G$22</f>
        <v>2222.0819896200001</v>
      </c>
      <c r="R74" s="36">
        <f>SUMIFS(СВЦЭМ!$C$39:$C$782,СВЦЭМ!$A$39:$A$782,$A74,СВЦЭМ!$B$39:$B$782,R$47)+'СЕТ СН'!$G$12+СВЦЭМ!$D$10+'СЕТ СН'!$G$6-'СЕТ СН'!$G$22</f>
        <v>2208.6290979999999</v>
      </c>
      <c r="S74" s="36">
        <f>SUMIFS(СВЦЭМ!$C$39:$C$782,СВЦЭМ!$A$39:$A$782,$A74,СВЦЭМ!$B$39:$B$782,S$47)+'СЕТ СН'!$G$12+СВЦЭМ!$D$10+'СЕТ СН'!$G$6-'СЕТ СН'!$G$22</f>
        <v>2177.2020877200002</v>
      </c>
      <c r="T74" s="36">
        <f>SUMIFS(СВЦЭМ!$C$39:$C$782,СВЦЭМ!$A$39:$A$782,$A74,СВЦЭМ!$B$39:$B$782,T$47)+'СЕТ СН'!$G$12+СВЦЭМ!$D$10+'СЕТ СН'!$G$6-'СЕТ СН'!$G$22</f>
        <v>2119.87397323</v>
      </c>
      <c r="U74" s="36">
        <f>SUMIFS(СВЦЭМ!$C$39:$C$782,СВЦЭМ!$A$39:$A$782,$A74,СВЦЭМ!$B$39:$B$782,U$47)+'СЕТ СН'!$G$12+СВЦЭМ!$D$10+'СЕТ СН'!$G$6-'СЕТ СН'!$G$22</f>
        <v>2128.9533226600001</v>
      </c>
      <c r="V74" s="36">
        <f>SUMIFS(СВЦЭМ!$C$39:$C$782,СВЦЭМ!$A$39:$A$782,$A74,СВЦЭМ!$B$39:$B$782,V$47)+'СЕТ СН'!$G$12+СВЦЭМ!$D$10+'СЕТ СН'!$G$6-'СЕТ СН'!$G$22</f>
        <v>2138.5212882700002</v>
      </c>
      <c r="W74" s="36">
        <f>SUMIFS(СВЦЭМ!$C$39:$C$782,СВЦЭМ!$A$39:$A$782,$A74,СВЦЭМ!$B$39:$B$782,W$47)+'СЕТ СН'!$G$12+СВЦЭМ!$D$10+'СЕТ СН'!$G$6-'СЕТ СН'!$G$22</f>
        <v>2155.0676668199999</v>
      </c>
      <c r="X74" s="36">
        <f>SUMIFS(СВЦЭМ!$C$39:$C$782,СВЦЭМ!$A$39:$A$782,$A74,СВЦЭМ!$B$39:$B$782,X$47)+'СЕТ СН'!$G$12+СВЦЭМ!$D$10+'СЕТ СН'!$G$6-'СЕТ СН'!$G$22</f>
        <v>2192.1935062400003</v>
      </c>
      <c r="Y74" s="36">
        <f>SUMIFS(СВЦЭМ!$C$39:$C$782,СВЦЭМ!$A$39:$A$782,$A74,СВЦЭМ!$B$39:$B$782,Y$47)+'СЕТ СН'!$G$12+СВЦЭМ!$D$10+'СЕТ СН'!$G$6-'СЕТ СН'!$G$22</f>
        <v>2212.1594020800003</v>
      </c>
    </row>
    <row r="75" spans="1:27" ht="15.75" x14ac:dyDescent="0.2">
      <c r="A75" s="35">
        <f t="shared" si="1"/>
        <v>45258</v>
      </c>
      <c r="B75" s="36">
        <f>SUMIFS(СВЦЭМ!$C$39:$C$782,СВЦЭМ!$A$39:$A$782,$A75,СВЦЭМ!$B$39:$B$782,B$47)+'СЕТ СН'!$G$12+СВЦЭМ!$D$10+'СЕТ СН'!$G$6-'СЕТ СН'!$G$22</f>
        <v>2143.3880834699999</v>
      </c>
      <c r="C75" s="36">
        <f>SUMIFS(СВЦЭМ!$C$39:$C$782,СВЦЭМ!$A$39:$A$782,$A75,СВЦЭМ!$B$39:$B$782,C$47)+'СЕТ СН'!$G$12+СВЦЭМ!$D$10+'СЕТ СН'!$G$6-'СЕТ СН'!$G$22</f>
        <v>2195.1377412800002</v>
      </c>
      <c r="D75" s="36">
        <f>SUMIFS(СВЦЭМ!$C$39:$C$782,СВЦЭМ!$A$39:$A$782,$A75,СВЦЭМ!$B$39:$B$782,D$47)+'СЕТ СН'!$G$12+СВЦЭМ!$D$10+'СЕТ СН'!$G$6-'СЕТ СН'!$G$22</f>
        <v>2246.1001111</v>
      </c>
      <c r="E75" s="36">
        <f>SUMIFS(СВЦЭМ!$C$39:$C$782,СВЦЭМ!$A$39:$A$782,$A75,СВЦЭМ!$B$39:$B$782,E$47)+'СЕТ СН'!$G$12+СВЦЭМ!$D$10+'СЕТ СН'!$G$6-'СЕТ СН'!$G$22</f>
        <v>2234.22919293</v>
      </c>
      <c r="F75" s="36">
        <f>SUMIFS(СВЦЭМ!$C$39:$C$782,СВЦЭМ!$A$39:$A$782,$A75,СВЦЭМ!$B$39:$B$782,F$47)+'СЕТ СН'!$G$12+СВЦЭМ!$D$10+'СЕТ СН'!$G$6-'СЕТ СН'!$G$22</f>
        <v>2240.0645216500002</v>
      </c>
      <c r="G75" s="36">
        <f>SUMIFS(СВЦЭМ!$C$39:$C$782,СВЦЭМ!$A$39:$A$782,$A75,СВЦЭМ!$B$39:$B$782,G$47)+'СЕТ СН'!$G$12+СВЦЭМ!$D$10+'СЕТ СН'!$G$6-'СЕТ СН'!$G$22</f>
        <v>2241.7525532700001</v>
      </c>
      <c r="H75" s="36">
        <f>SUMIFS(СВЦЭМ!$C$39:$C$782,СВЦЭМ!$A$39:$A$782,$A75,СВЦЭМ!$B$39:$B$782,H$47)+'СЕТ СН'!$G$12+СВЦЭМ!$D$10+'СЕТ СН'!$G$6-'СЕТ СН'!$G$22</f>
        <v>2174.1601947899999</v>
      </c>
      <c r="I75" s="36">
        <f>SUMIFS(СВЦЭМ!$C$39:$C$782,СВЦЭМ!$A$39:$A$782,$A75,СВЦЭМ!$B$39:$B$782,I$47)+'СЕТ СН'!$G$12+СВЦЭМ!$D$10+'СЕТ СН'!$G$6-'СЕТ СН'!$G$22</f>
        <v>2128.0676137200003</v>
      </c>
      <c r="J75" s="36">
        <f>SUMIFS(СВЦЭМ!$C$39:$C$782,СВЦЭМ!$A$39:$A$782,$A75,СВЦЭМ!$B$39:$B$782,J$47)+'СЕТ СН'!$G$12+СВЦЭМ!$D$10+'СЕТ СН'!$G$6-'СЕТ СН'!$G$22</f>
        <v>2083.7492545700002</v>
      </c>
      <c r="K75" s="36">
        <f>SUMIFS(СВЦЭМ!$C$39:$C$782,СВЦЭМ!$A$39:$A$782,$A75,СВЦЭМ!$B$39:$B$782,K$47)+'СЕТ СН'!$G$12+СВЦЭМ!$D$10+'СЕТ СН'!$G$6-'СЕТ СН'!$G$22</f>
        <v>2070.18366578</v>
      </c>
      <c r="L75" s="36">
        <f>SUMIFS(СВЦЭМ!$C$39:$C$782,СВЦЭМ!$A$39:$A$782,$A75,СВЦЭМ!$B$39:$B$782,L$47)+'СЕТ СН'!$G$12+СВЦЭМ!$D$10+'СЕТ СН'!$G$6-'СЕТ СН'!$G$22</f>
        <v>2054.7461215600001</v>
      </c>
      <c r="M75" s="36">
        <f>SUMIFS(СВЦЭМ!$C$39:$C$782,СВЦЭМ!$A$39:$A$782,$A75,СВЦЭМ!$B$39:$B$782,M$47)+'СЕТ СН'!$G$12+СВЦЭМ!$D$10+'СЕТ СН'!$G$6-'СЕТ СН'!$G$22</f>
        <v>2068.6460754899999</v>
      </c>
      <c r="N75" s="36">
        <f>SUMIFS(СВЦЭМ!$C$39:$C$782,СВЦЭМ!$A$39:$A$782,$A75,СВЦЭМ!$B$39:$B$782,N$47)+'СЕТ СН'!$G$12+СВЦЭМ!$D$10+'СЕТ СН'!$G$6-'СЕТ СН'!$G$22</f>
        <v>2064.7762758899999</v>
      </c>
      <c r="O75" s="36">
        <f>SUMIFS(СВЦЭМ!$C$39:$C$782,СВЦЭМ!$A$39:$A$782,$A75,СВЦЭМ!$B$39:$B$782,O$47)+'СЕТ СН'!$G$12+СВЦЭМ!$D$10+'СЕТ СН'!$G$6-'СЕТ СН'!$G$22</f>
        <v>2079.2935299400001</v>
      </c>
      <c r="P75" s="36">
        <f>SUMIFS(СВЦЭМ!$C$39:$C$782,СВЦЭМ!$A$39:$A$782,$A75,СВЦЭМ!$B$39:$B$782,P$47)+'СЕТ СН'!$G$12+СВЦЭМ!$D$10+'СЕТ СН'!$G$6-'СЕТ СН'!$G$22</f>
        <v>2089.1804585200002</v>
      </c>
      <c r="Q75" s="36">
        <f>SUMIFS(СВЦЭМ!$C$39:$C$782,СВЦЭМ!$A$39:$A$782,$A75,СВЦЭМ!$B$39:$B$782,Q$47)+'СЕТ СН'!$G$12+СВЦЭМ!$D$10+'СЕТ СН'!$G$6-'СЕТ СН'!$G$22</f>
        <v>2096.3867490400003</v>
      </c>
      <c r="R75" s="36">
        <f>SUMIFS(СВЦЭМ!$C$39:$C$782,СВЦЭМ!$A$39:$A$782,$A75,СВЦЭМ!$B$39:$B$782,R$47)+'СЕТ СН'!$G$12+СВЦЭМ!$D$10+'СЕТ СН'!$G$6-'СЕТ СН'!$G$22</f>
        <v>2091.3464293500001</v>
      </c>
      <c r="S75" s="36">
        <f>SUMIFS(СВЦЭМ!$C$39:$C$782,СВЦЭМ!$A$39:$A$782,$A75,СВЦЭМ!$B$39:$B$782,S$47)+'СЕТ СН'!$G$12+СВЦЭМ!$D$10+'СЕТ СН'!$G$6-'СЕТ СН'!$G$22</f>
        <v>2051.1497907799999</v>
      </c>
      <c r="T75" s="36">
        <f>SUMIFS(СВЦЭМ!$C$39:$C$782,СВЦЭМ!$A$39:$A$782,$A75,СВЦЭМ!$B$39:$B$782,T$47)+'СЕТ СН'!$G$12+СВЦЭМ!$D$10+'СЕТ СН'!$G$6-'СЕТ СН'!$G$22</f>
        <v>2010.6406170099999</v>
      </c>
      <c r="U75" s="36">
        <f>SUMIFS(СВЦЭМ!$C$39:$C$782,СВЦЭМ!$A$39:$A$782,$A75,СВЦЭМ!$B$39:$B$782,U$47)+'СЕТ СН'!$G$12+СВЦЭМ!$D$10+'СЕТ СН'!$G$6-'СЕТ СН'!$G$22</f>
        <v>2032.1983057500001</v>
      </c>
      <c r="V75" s="36">
        <f>SUMIFS(СВЦЭМ!$C$39:$C$782,СВЦЭМ!$A$39:$A$782,$A75,СВЦЭМ!$B$39:$B$782,V$47)+'СЕТ СН'!$G$12+СВЦЭМ!$D$10+'СЕТ СН'!$G$6-'СЕТ СН'!$G$22</f>
        <v>2056.6158894999999</v>
      </c>
      <c r="W75" s="36">
        <f>SUMIFS(СВЦЭМ!$C$39:$C$782,СВЦЭМ!$A$39:$A$782,$A75,СВЦЭМ!$B$39:$B$782,W$47)+'СЕТ СН'!$G$12+СВЦЭМ!$D$10+'СЕТ СН'!$G$6-'СЕТ СН'!$G$22</f>
        <v>2075.8856484600001</v>
      </c>
      <c r="X75" s="36">
        <f>SUMIFS(СВЦЭМ!$C$39:$C$782,СВЦЭМ!$A$39:$A$782,$A75,СВЦЭМ!$B$39:$B$782,X$47)+'СЕТ СН'!$G$12+СВЦЭМ!$D$10+'СЕТ СН'!$G$6-'СЕТ СН'!$G$22</f>
        <v>2086.7545334300003</v>
      </c>
      <c r="Y75" s="36">
        <f>SUMIFS(СВЦЭМ!$C$39:$C$782,СВЦЭМ!$A$39:$A$782,$A75,СВЦЭМ!$B$39:$B$782,Y$47)+'СЕТ СН'!$G$12+СВЦЭМ!$D$10+'СЕТ СН'!$G$6-'СЕТ СН'!$G$22</f>
        <v>2099.72597692</v>
      </c>
    </row>
    <row r="76" spans="1:27" ht="15.75" x14ac:dyDescent="0.2">
      <c r="A76" s="35">
        <f t="shared" si="1"/>
        <v>45259</v>
      </c>
      <c r="B76" s="36">
        <f>SUMIFS(СВЦЭМ!$C$39:$C$782,СВЦЭМ!$A$39:$A$782,$A76,СВЦЭМ!$B$39:$B$782,B$47)+'СЕТ СН'!$G$12+СВЦЭМ!$D$10+'СЕТ СН'!$G$6-'СЕТ СН'!$G$22</f>
        <v>2080.2733913500001</v>
      </c>
      <c r="C76" s="36">
        <f>SUMIFS(СВЦЭМ!$C$39:$C$782,СВЦЭМ!$A$39:$A$782,$A76,СВЦЭМ!$B$39:$B$782,C$47)+'СЕТ СН'!$G$12+СВЦЭМ!$D$10+'СЕТ СН'!$G$6-'СЕТ СН'!$G$22</f>
        <v>2159.49132964</v>
      </c>
      <c r="D76" s="36">
        <f>SUMIFS(СВЦЭМ!$C$39:$C$782,СВЦЭМ!$A$39:$A$782,$A76,СВЦЭМ!$B$39:$B$782,D$47)+'СЕТ СН'!$G$12+СВЦЭМ!$D$10+'СЕТ СН'!$G$6-'СЕТ СН'!$G$22</f>
        <v>2215.2270519900003</v>
      </c>
      <c r="E76" s="36">
        <f>SUMIFS(СВЦЭМ!$C$39:$C$782,СВЦЭМ!$A$39:$A$782,$A76,СВЦЭМ!$B$39:$B$782,E$47)+'СЕТ СН'!$G$12+СВЦЭМ!$D$10+'СЕТ СН'!$G$6-'СЕТ СН'!$G$22</f>
        <v>2222.2838172300003</v>
      </c>
      <c r="F76" s="36">
        <f>SUMIFS(СВЦЭМ!$C$39:$C$782,СВЦЭМ!$A$39:$A$782,$A76,СВЦЭМ!$B$39:$B$782,F$47)+'СЕТ СН'!$G$12+СВЦЭМ!$D$10+'СЕТ СН'!$G$6-'СЕТ СН'!$G$22</f>
        <v>2221.2577489800001</v>
      </c>
      <c r="G76" s="36">
        <f>SUMIFS(СВЦЭМ!$C$39:$C$782,СВЦЭМ!$A$39:$A$782,$A76,СВЦЭМ!$B$39:$B$782,G$47)+'СЕТ СН'!$G$12+СВЦЭМ!$D$10+'СЕТ СН'!$G$6-'СЕТ СН'!$G$22</f>
        <v>2205.2228125300003</v>
      </c>
      <c r="H76" s="36">
        <f>SUMIFS(СВЦЭМ!$C$39:$C$782,СВЦЭМ!$A$39:$A$782,$A76,СВЦЭМ!$B$39:$B$782,H$47)+'СЕТ СН'!$G$12+СВЦЭМ!$D$10+'СЕТ СН'!$G$6-'СЕТ СН'!$G$22</f>
        <v>2174.5734478700001</v>
      </c>
      <c r="I76" s="36">
        <f>SUMIFS(СВЦЭМ!$C$39:$C$782,СВЦЭМ!$A$39:$A$782,$A76,СВЦЭМ!$B$39:$B$782,I$47)+'СЕТ СН'!$G$12+СВЦЭМ!$D$10+'СЕТ СН'!$G$6-'СЕТ СН'!$G$22</f>
        <v>2121.8455615400003</v>
      </c>
      <c r="J76" s="36">
        <f>SUMIFS(СВЦЭМ!$C$39:$C$782,СВЦЭМ!$A$39:$A$782,$A76,СВЦЭМ!$B$39:$B$782,J$47)+'СЕТ СН'!$G$12+СВЦЭМ!$D$10+'СЕТ СН'!$G$6-'СЕТ СН'!$G$22</f>
        <v>2091.8917283300002</v>
      </c>
      <c r="K76" s="36">
        <f>SUMIFS(СВЦЭМ!$C$39:$C$782,СВЦЭМ!$A$39:$A$782,$A76,СВЦЭМ!$B$39:$B$782,K$47)+'СЕТ СН'!$G$12+СВЦЭМ!$D$10+'СЕТ СН'!$G$6-'СЕТ СН'!$G$22</f>
        <v>2065.09516282</v>
      </c>
      <c r="L76" s="36">
        <f>SUMIFS(СВЦЭМ!$C$39:$C$782,СВЦЭМ!$A$39:$A$782,$A76,СВЦЭМ!$B$39:$B$782,L$47)+'СЕТ СН'!$G$12+СВЦЭМ!$D$10+'СЕТ СН'!$G$6-'СЕТ СН'!$G$22</f>
        <v>2059.0107476399999</v>
      </c>
      <c r="M76" s="36">
        <f>SUMIFS(СВЦЭМ!$C$39:$C$782,СВЦЭМ!$A$39:$A$782,$A76,СВЦЭМ!$B$39:$B$782,M$47)+'СЕТ СН'!$G$12+СВЦЭМ!$D$10+'СЕТ СН'!$G$6-'СЕТ СН'!$G$22</f>
        <v>2061.4133880300001</v>
      </c>
      <c r="N76" s="36">
        <f>SUMIFS(СВЦЭМ!$C$39:$C$782,СВЦЭМ!$A$39:$A$782,$A76,СВЦЭМ!$B$39:$B$782,N$47)+'СЕТ СН'!$G$12+СВЦЭМ!$D$10+'СЕТ СН'!$G$6-'СЕТ СН'!$G$22</f>
        <v>2077.7663074500001</v>
      </c>
      <c r="O76" s="36">
        <f>SUMIFS(СВЦЭМ!$C$39:$C$782,СВЦЭМ!$A$39:$A$782,$A76,СВЦЭМ!$B$39:$B$782,O$47)+'СЕТ СН'!$G$12+СВЦЭМ!$D$10+'СЕТ СН'!$G$6-'СЕТ СН'!$G$22</f>
        <v>2097.8565297099999</v>
      </c>
      <c r="P76" s="36">
        <f>SUMIFS(СВЦЭМ!$C$39:$C$782,СВЦЭМ!$A$39:$A$782,$A76,СВЦЭМ!$B$39:$B$782,P$47)+'СЕТ СН'!$G$12+СВЦЭМ!$D$10+'СЕТ СН'!$G$6-'СЕТ СН'!$G$22</f>
        <v>2098.0080624900002</v>
      </c>
      <c r="Q76" s="36">
        <f>SUMIFS(СВЦЭМ!$C$39:$C$782,СВЦЭМ!$A$39:$A$782,$A76,СВЦЭМ!$B$39:$B$782,Q$47)+'СЕТ СН'!$G$12+СВЦЭМ!$D$10+'СЕТ СН'!$G$6-'СЕТ СН'!$G$22</f>
        <v>2105.9406693000001</v>
      </c>
      <c r="R76" s="36">
        <f>SUMIFS(СВЦЭМ!$C$39:$C$782,СВЦЭМ!$A$39:$A$782,$A76,СВЦЭМ!$B$39:$B$782,R$47)+'СЕТ СН'!$G$12+СВЦЭМ!$D$10+'СЕТ СН'!$G$6-'СЕТ СН'!$G$22</f>
        <v>2103.3339358500002</v>
      </c>
      <c r="S76" s="36">
        <f>SUMIFS(СВЦЭМ!$C$39:$C$782,СВЦЭМ!$A$39:$A$782,$A76,СВЦЭМ!$B$39:$B$782,S$47)+'СЕТ СН'!$G$12+СВЦЭМ!$D$10+'СЕТ СН'!$G$6-'СЕТ СН'!$G$22</f>
        <v>2061.6239996899999</v>
      </c>
      <c r="T76" s="36">
        <f>SUMIFS(СВЦЭМ!$C$39:$C$782,СВЦЭМ!$A$39:$A$782,$A76,СВЦЭМ!$B$39:$B$782,T$47)+'СЕТ СН'!$G$12+СВЦЭМ!$D$10+'СЕТ СН'!$G$6-'СЕТ СН'!$G$22</f>
        <v>2007.3369981300002</v>
      </c>
      <c r="U76" s="36">
        <f>SUMIFS(СВЦЭМ!$C$39:$C$782,СВЦЭМ!$A$39:$A$782,$A76,СВЦЭМ!$B$39:$B$782,U$47)+'СЕТ СН'!$G$12+СВЦЭМ!$D$10+'СЕТ СН'!$G$6-'СЕТ СН'!$G$22</f>
        <v>2029.79079004</v>
      </c>
      <c r="V76" s="36">
        <f>SUMIFS(СВЦЭМ!$C$39:$C$782,СВЦЭМ!$A$39:$A$782,$A76,СВЦЭМ!$B$39:$B$782,V$47)+'СЕТ СН'!$G$12+СВЦЭМ!$D$10+'СЕТ СН'!$G$6-'СЕТ СН'!$G$22</f>
        <v>2052.9728381800001</v>
      </c>
      <c r="W76" s="36">
        <f>SUMIFS(СВЦЭМ!$C$39:$C$782,СВЦЭМ!$A$39:$A$782,$A76,СВЦЭМ!$B$39:$B$782,W$47)+'СЕТ СН'!$G$12+СВЦЭМ!$D$10+'СЕТ СН'!$G$6-'СЕТ СН'!$G$22</f>
        <v>2064.6161615300002</v>
      </c>
      <c r="X76" s="36">
        <f>SUMIFS(СВЦЭМ!$C$39:$C$782,СВЦЭМ!$A$39:$A$782,$A76,СВЦЭМ!$B$39:$B$782,X$47)+'СЕТ СН'!$G$12+СВЦЭМ!$D$10+'СЕТ СН'!$G$6-'СЕТ СН'!$G$22</f>
        <v>2100.6709458599998</v>
      </c>
      <c r="Y76" s="36">
        <f>SUMIFS(СВЦЭМ!$C$39:$C$782,СВЦЭМ!$A$39:$A$782,$A76,СВЦЭМ!$B$39:$B$782,Y$47)+'СЕТ СН'!$G$12+СВЦЭМ!$D$10+'СЕТ СН'!$G$6-'СЕТ СН'!$G$22</f>
        <v>2128.9441824099999</v>
      </c>
    </row>
    <row r="77" spans="1:27" ht="15.75" x14ac:dyDescent="0.2">
      <c r="A77" s="35">
        <f t="shared" si="1"/>
        <v>45260</v>
      </c>
      <c r="B77" s="36">
        <f>SUMIFS(СВЦЭМ!$C$39:$C$782,СВЦЭМ!$A$39:$A$782,$A77,СВЦЭМ!$B$39:$B$782,B$47)+'СЕТ СН'!$G$12+СВЦЭМ!$D$10+'СЕТ СН'!$G$6-'СЕТ СН'!$G$22</f>
        <v>2170.2306592800001</v>
      </c>
      <c r="C77" s="36">
        <f>SUMIFS(СВЦЭМ!$C$39:$C$782,СВЦЭМ!$A$39:$A$782,$A77,СВЦЭМ!$B$39:$B$782,C$47)+'СЕТ СН'!$G$12+СВЦЭМ!$D$10+'СЕТ СН'!$G$6-'СЕТ СН'!$G$22</f>
        <v>2204.7574198400002</v>
      </c>
      <c r="D77" s="36">
        <f>SUMIFS(СВЦЭМ!$C$39:$C$782,СВЦЭМ!$A$39:$A$782,$A77,СВЦЭМ!$B$39:$B$782,D$47)+'СЕТ СН'!$G$12+СВЦЭМ!$D$10+'СЕТ СН'!$G$6-'СЕТ СН'!$G$22</f>
        <v>2239.8790165099999</v>
      </c>
      <c r="E77" s="36">
        <f>SUMIFS(СВЦЭМ!$C$39:$C$782,СВЦЭМ!$A$39:$A$782,$A77,СВЦЭМ!$B$39:$B$782,E$47)+'СЕТ СН'!$G$12+СВЦЭМ!$D$10+'СЕТ СН'!$G$6-'СЕТ СН'!$G$22</f>
        <v>2233.7816854500002</v>
      </c>
      <c r="F77" s="36">
        <f>SUMIFS(СВЦЭМ!$C$39:$C$782,СВЦЭМ!$A$39:$A$782,$A77,СВЦЭМ!$B$39:$B$782,F$47)+'СЕТ СН'!$G$12+СВЦЭМ!$D$10+'СЕТ СН'!$G$6-'СЕТ СН'!$G$22</f>
        <v>2239.1689873599998</v>
      </c>
      <c r="G77" s="36">
        <f>SUMIFS(СВЦЭМ!$C$39:$C$782,СВЦЭМ!$A$39:$A$782,$A77,СВЦЭМ!$B$39:$B$782,G$47)+'СЕТ СН'!$G$12+СВЦЭМ!$D$10+'СЕТ СН'!$G$6-'СЕТ СН'!$G$22</f>
        <v>2239.2980896500003</v>
      </c>
      <c r="H77" s="36">
        <f>SUMIFS(СВЦЭМ!$C$39:$C$782,СВЦЭМ!$A$39:$A$782,$A77,СВЦЭМ!$B$39:$B$782,H$47)+'СЕТ СН'!$G$12+СВЦЭМ!$D$10+'СЕТ СН'!$G$6-'СЕТ СН'!$G$22</f>
        <v>2180.8512942699999</v>
      </c>
      <c r="I77" s="36">
        <f>SUMIFS(СВЦЭМ!$C$39:$C$782,СВЦЭМ!$A$39:$A$782,$A77,СВЦЭМ!$B$39:$B$782,I$47)+'СЕТ СН'!$G$12+СВЦЭМ!$D$10+'СЕТ СН'!$G$6-'СЕТ СН'!$G$22</f>
        <v>2140.3544293800001</v>
      </c>
      <c r="J77" s="36">
        <f>SUMIFS(СВЦЭМ!$C$39:$C$782,СВЦЭМ!$A$39:$A$782,$A77,СВЦЭМ!$B$39:$B$782,J$47)+'СЕТ СН'!$G$12+СВЦЭМ!$D$10+'СЕТ СН'!$G$6-'СЕТ СН'!$G$22</f>
        <v>2085.3852869100001</v>
      </c>
      <c r="K77" s="36">
        <f>SUMIFS(СВЦЭМ!$C$39:$C$782,СВЦЭМ!$A$39:$A$782,$A77,СВЦЭМ!$B$39:$B$782,K$47)+'СЕТ СН'!$G$12+СВЦЭМ!$D$10+'СЕТ СН'!$G$6-'СЕТ СН'!$G$22</f>
        <v>2060.7787747100001</v>
      </c>
      <c r="L77" s="36">
        <f>SUMIFS(СВЦЭМ!$C$39:$C$782,СВЦЭМ!$A$39:$A$782,$A77,СВЦЭМ!$B$39:$B$782,L$47)+'СЕТ СН'!$G$12+СВЦЭМ!$D$10+'СЕТ СН'!$G$6-'СЕТ СН'!$G$22</f>
        <v>2047.8898395300002</v>
      </c>
      <c r="M77" s="36">
        <f>SUMIFS(СВЦЭМ!$C$39:$C$782,СВЦЭМ!$A$39:$A$782,$A77,СВЦЭМ!$B$39:$B$782,M$47)+'СЕТ СН'!$G$12+СВЦЭМ!$D$10+'СЕТ СН'!$G$6-'СЕТ СН'!$G$22</f>
        <v>2058.7200016199999</v>
      </c>
      <c r="N77" s="36">
        <f>SUMIFS(СВЦЭМ!$C$39:$C$782,СВЦЭМ!$A$39:$A$782,$A77,СВЦЭМ!$B$39:$B$782,N$47)+'СЕТ СН'!$G$12+СВЦЭМ!$D$10+'СЕТ СН'!$G$6-'СЕТ СН'!$G$22</f>
        <v>2075.0032488299998</v>
      </c>
      <c r="O77" s="36">
        <f>SUMIFS(СВЦЭМ!$C$39:$C$782,СВЦЭМ!$A$39:$A$782,$A77,СВЦЭМ!$B$39:$B$782,O$47)+'СЕТ СН'!$G$12+СВЦЭМ!$D$10+'СЕТ СН'!$G$6-'СЕТ СН'!$G$22</f>
        <v>2071.61849007</v>
      </c>
      <c r="P77" s="36">
        <f>SUMIFS(СВЦЭМ!$C$39:$C$782,СВЦЭМ!$A$39:$A$782,$A77,СВЦЭМ!$B$39:$B$782,P$47)+'СЕТ СН'!$G$12+СВЦЭМ!$D$10+'СЕТ СН'!$G$6-'СЕТ СН'!$G$22</f>
        <v>2079.0290349699999</v>
      </c>
      <c r="Q77" s="36">
        <f>SUMIFS(СВЦЭМ!$C$39:$C$782,СВЦЭМ!$A$39:$A$782,$A77,СВЦЭМ!$B$39:$B$782,Q$47)+'СЕТ СН'!$G$12+СВЦЭМ!$D$10+'СЕТ СН'!$G$6-'СЕТ СН'!$G$22</f>
        <v>2107.0349694900001</v>
      </c>
      <c r="R77" s="36">
        <f>SUMIFS(СВЦЭМ!$C$39:$C$782,СВЦЭМ!$A$39:$A$782,$A77,СВЦЭМ!$B$39:$B$782,R$47)+'СЕТ СН'!$G$12+СВЦЭМ!$D$10+'СЕТ СН'!$G$6-'СЕТ СН'!$G$22</f>
        <v>2094.4325911999999</v>
      </c>
      <c r="S77" s="36">
        <f>SUMIFS(СВЦЭМ!$C$39:$C$782,СВЦЭМ!$A$39:$A$782,$A77,СВЦЭМ!$B$39:$B$782,S$47)+'СЕТ СН'!$G$12+СВЦЭМ!$D$10+'СЕТ СН'!$G$6-'СЕТ СН'!$G$22</f>
        <v>2050.2956769299999</v>
      </c>
      <c r="T77" s="36">
        <f>SUMIFS(СВЦЭМ!$C$39:$C$782,СВЦЭМ!$A$39:$A$782,$A77,СВЦЭМ!$B$39:$B$782,T$47)+'СЕТ СН'!$G$12+СВЦЭМ!$D$10+'СЕТ СН'!$G$6-'СЕТ СН'!$G$22</f>
        <v>2006.8296348200001</v>
      </c>
      <c r="U77" s="36">
        <f>SUMIFS(СВЦЭМ!$C$39:$C$782,СВЦЭМ!$A$39:$A$782,$A77,СВЦЭМ!$B$39:$B$782,U$47)+'СЕТ СН'!$G$12+СВЦЭМ!$D$10+'СЕТ СН'!$G$6-'СЕТ СН'!$G$22</f>
        <v>2033.1362490300003</v>
      </c>
      <c r="V77" s="36">
        <f>SUMIFS(СВЦЭМ!$C$39:$C$782,СВЦЭМ!$A$39:$A$782,$A77,СВЦЭМ!$B$39:$B$782,V$47)+'СЕТ СН'!$G$12+СВЦЭМ!$D$10+'СЕТ СН'!$G$6-'СЕТ СН'!$G$22</f>
        <v>2061.5618772900002</v>
      </c>
      <c r="W77" s="36">
        <f>SUMIFS(СВЦЭМ!$C$39:$C$782,СВЦЭМ!$A$39:$A$782,$A77,СВЦЭМ!$B$39:$B$782,W$47)+'СЕТ СН'!$G$12+СВЦЭМ!$D$10+'СЕТ СН'!$G$6-'СЕТ СН'!$G$22</f>
        <v>2079.75792383</v>
      </c>
      <c r="X77" s="36">
        <f>SUMIFS(СВЦЭМ!$C$39:$C$782,СВЦЭМ!$A$39:$A$782,$A77,СВЦЭМ!$B$39:$B$782,X$47)+'СЕТ СН'!$G$12+СВЦЭМ!$D$10+'СЕТ СН'!$G$6-'СЕТ СН'!$G$22</f>
        <v>2113.7289172400001</v>
      </c>
      <c r="Y77" s="36">
        <f>SUMIFS(СВЦЭМ!$C$39:$C$782,СВЦЭМ!$A$39:$A$782,$A77,СВЦЭМ!$B$39:$B$782,Y$47)+'СЕТ СН'!$G$12+СВЦЭМ!$D$10+'СЕТ СН'!$G$6-'СЕТ СН'!$G$22</f>
        <v>2153.6439170500003</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01.11.2023</v>
      </c>
      <c r="B84" s="36">
        <f>SUMIFS(СВЦЭМ!$C$39:$C$782,СВЦЭМ!$A$39:$A$782,$A84,СВЦЭМ!$B$39:$B$782,B$83)+'СЕТ СН'!$H$12+СВЦЭМ!$D$10+'СЕТ СН'!$H$6-'СЕТ СН'!$H$22</f>
        <v>2492.4982252</v>
      </c>
      <c r="C84" s="36">
        <f>SUMIFS(СВЦЭМ!$C$39:$C$782,СВЦЭМ!$A$39:$A$782,$A84,СВЦЭМ!$B$39:$B$782,C$83)+'СЕТ СН'!$H$12+СВЦЭМ!$D$10+'СЕТ СН'!$H$6-'СЕТ СН'!$H$22</f>
        <v>2420.08151692</v>
      </c>
      <c r="D84" s="36">
        <f>SUMIFS(СВЦЭМ!$C$39:$C$782,СВЦЭМ!$A$39:$A$782,$A84,СВЦЭМ!$B$39:$B$782,D$83)+'СЕТ СН'!$H$12+СВЦЭМ!$D$10+'СЕТ СН'!$H$6-'СЕТ СН'!$H$22</f>
        <v>2498.14848471</v>
      </c>
      <c r="E84" s="36">
        <f>SUMIFS(СВЦЭМ!$C$39:$C$782,СВЦЭМ!$A$39:$A$782,$A84,СВЦЭМ!$B$39:$B$782,E$83)+'СЕТ СН'!$H$12+СВЦЭМ!$D$10+'СЕТ СН'!$H$6-'СЕТ СН'!$H$22</f>
        <v>2488.16495618</v>
      </c>
      <c r="F84" s="36">
        <f>SUMIFS(СВЦЭМ!$C$39:$C$782,СВЦЭМ!$A$39:$A$782,$A84,СВЦЭМ!$B$39:$B$782,F$83)+'СЕТ СН'!$H$12+СВЦЭМ!$D$10+'СЕТ СН'!$H$6-'СЕТ СН'!$H$22</f>
        <v>2499.5175895699999</v>
      </c>
      <c r="G84" s="36">
        <f>SUMIFS(СВЦЭМ!$C$39:$C$782,СВЦЭМ!$A$39:$A$782,$A84,СВЦЭМ!$B$39:$B$782,G$83)+'СЕТ СН'!$H$12+СВЦЭМ!$D$10+'СЕТ СН'!$H$6-'СЕТ СН'!$H$22</f>
        <v>2498.2850091199998</v>
      </c>
      <c r="H84" s="36">
        <f>SUMIFS(СВЦЭМ!$C$39:$C$782,СВЦЭМ!$A$39:$A$782,$A84,СВЦЭМ!$B$39:$B$782,H$83)+'СЕТ СН'!$H$12+СВЦЭМ!$D$10+'СЕТ СН'!$H$6-'СЕТ СН'!$H$22</f>
        <v>2423.5423322199999</v>
      </c>
      <c r="I84" s="36">
        <f>SUMIFS(СВЦЭМ!$C$39:$C$782,СВЦЭМ!$A$39:$A$782,$A84,СВЦЭМ!$B$39:$B$782,I$83)+'СЕТ СН'!$H$12+СВЦЭМ!$D$10+'СЕТ СН'!$H$6-'СЕТ СН'!$H$22</f>
        <v>2350.2283220500003</v>
      </c>
      <c r="J84" s="36">
        <f>SUMIFS(СВЦЭМ!$C$39:$C$782,СВЦЭМ!$A$39:$A$782,$A84,СВЦЭМ!$B$39:$B$782,J$83)+'СЕТ СН'!$H$12+СВЦЭМ!$D$10+'СЕТ СН'!$H$6-'СЕТ СН'!$H$22</f>
        <v>2312.09049413</v>
      </c>
      <c r="K84" s="36">
        <f>SUMIFS(СВЦЭМ!$C$39:$C$782,СВЦЭМ!$A$39:$A$782,$A84,СВЦЭМ!$B$39:$B$782,K$83)+'СЕТ СН'!$H$12+СВЦЭМ!$D$10+'СЕТ СН'!$H$6-'СЕТ СН'!$H$22</f>
        <v>2271.0353885700001</v>
      </c>
      <c r="L84" s="36">
        <f>SUMIFS(СВЦЭМ!$C$39:$C$782,СВЦЭМ!$A$39:$A$782,$A84,СВЦЭМ!$B$39:$B$782,L$83)+'СЕТ СН'!$H$12+СВЦЭМ!$D$10+'СЕТ СН'!$H$6-'СЕТ СН'!$H$22</f>
        <v>2286.6836542199999</v>
      </c>
      <c r="M84" s="36">
        <f>SUMIFS(СВЦЭМ!$C$39:$C$782,СВЦЭМ!$A$39:$A$782,$A84,СВЦЭМ!$B$39:$B$782,M$83)+'СЕТ СН'!$H$12+СВЦЭМ!$D$10+'СЕТ СН'!$H$6-'СЕТ СН'!$H$22</f>
        <v>2279.2792287000002</v>
      </c>
      <c r="N84" s="36">
        <f>SUMIFS(СВЦЭМ!$C$39:$C$782,СВЦЭМ!$A$39:$A$782,$A84,СВЦЭМ!$B$39:$B$782,N$83)+'СЕТ СН'!$H$12+СВЦЭМ!$D$10+'СЕТ СН'!$H$6-'СЕТ СН'!$H$22</f>
        <v>2299.5853738200003</v>
      </c>
      <c r="O84" s="36">
        <f>SUMIFS(СВЦЭМ!$C$39:$C$782,СВЦЭМ!$A$39:$A$782,$A84,СВЦЭМ!$B$39:$B$782,O$83)+'СЕТ СН'!$H$12+СВЦЭМ!$D$10+'СЕТ СН'!$H$6-'СЕТ СН'!$H$22</f>
        <v>2301.6711941800004</v>
      </c>
      <c r="P84" s="36">
        <f>SUMIFS(СВЦЭМ!$C$39:$C$782,СВЦЭМ!$A$39:$A$782,$A84,СВЦЭМ!$B$39:$B$782,P$83)+'СЕТ СН'!$H$12+СВЦЭМ!$D$10+'СЕТ СН'!$H$6-'СЕТ СН'!$H$22</f>
        <v>2309.28033495</v>
      </c>
      <c r="Q84" s="36">
        <f>SUMIFS(СВЦЭМ!$C$39:$C$782,СВЦЭМ!$A$39:$A$782,$A84,СВЦЭМ!$B$39:$B$782,Q$83)+'СЕТ СН'!$H$12+СВЦЭМ!$D$10+'СЕТ СН'!$H$6-'СЕТ СН'!$H$22</f>
        <v>2319.0731190200004</v>
      </c>
      <c r="R84" s="36">
        <f>SUMIFS(СВЦЭМ!$C$39:$C$782,СВЦЭМ!$A$39:$A$782,$A84,СВЦЭМ!$B$39:$B$782,R$83)+'СЕТ СН'!$H$12+СВЦЭМ!$D$10+'СЕТ СН'!$H$6-'СЕТ СН'!$H$22</f>
        <v>2322.6489367300001</v>
      </c>
      <c r="S84" s="36">
        <f>SUMIFS(СВЦЭМ!$C$39:$C$782,СВЦЭМ!$A$39:$A$782,$A84,СВЦЭМ!$B$39:$B$782,S$83)+'СЕТ СН'!$H$12+СВЦЭМ!$D$10+'СЕТ СН'!$H$6-'СЕТ СН'!$H$22</f>
        <v>2293.1022868099999</v>
      </c>
      <c r="T84" s="36">
        <f>SUMIFS(СВЦЭМ!$C$39:$C$782,СВЦЭМ!$A$39:$A$782,$A84,СВЦЭМ!$B$39:$B$782,T$83)+'СЕТ СН'!$H$12+СВЦЭМ!$D$10+'СЕТ СН'!$H$6-'СЕТ СН'!$H$22</f>
        <v>2230.7807897000002</v>
      </c>
      <c r="U84" s="36">
        <f>SUMIFS(СВЦЭМ!$C$39:$C$782,СВЦЭМ!$A$39:$A$782,$A84,СВЦЭМ!$B$39:$B$782,U$83)+'СЕТ СН'!$H$12+СВЦЭМ!$D$10+'СЕТ СН'!$H$6-'СЕТ СН'!$H$22</f>
        <v>2209.3203487400001</v>
      </c>
      <c r="V84" s="36">
        <f>SUMIFS(СВЦЭМ!$C$39:$C$782,СВЦЭМ!$A$39:$A$782,$A84,СВЦЭМ!$B$39:$B$782,V$83)+'СЕТ СН'!$H$12+СВЦЭМ!$D$10+'СЕТ СН'!$H$6-'СЕТ СН'!$H$22</f>
        <v>2234.2100635300003</v>
      </c>
      <c r="W84" s="36">
        <f>SUMIFS(СВЦЭМ!$C$39:$C$782,СВЦЭМ!$A$39:$A$782,$A84,СВЦЭМ!$B$39:$B$782,W$83)+'СЕТ СН'!$H$12+СВЦЭМ!$D$10+'СЕТ СН'!$H$6-'СЕТ СН'!$H$22</f>
        <v>2246.0369334400002</v>
      </c>
      <c r="X84" s="36">
        <f>SUMIFS(СВЦЭМ!$C$39:$C$782,СВЦЭМ!$A$39:$A$782,$A84,СВЦЭМ!$B$39:$B$782,X$83)+'СЕТ СН'!$H$12+СВЦЭМ!$D$10+'СЕТ СН'!$H$6-'СЕТ СН'!$H$22</f>
        <v>2285.6719287200003</v>
      </c>
      <c r="Y84" s="36">
        <f>SUMIFS(СВЦЭМ!$C$39:$C$782,СВЦЭМ!$A$39:$A$782,$A84,СВЦЭМ!$B$39:$B$782,Y$83)+'СЕТ СН'!$H$12+СВЦЭМ!$D$10+'СЕТ СН'!$H$6-'СЕТ СН'!$H$22</f>
        <v>2338.7758007800003</v>
      </c>
    </row>
    <row r="85" spans="1:25" ht="15.75" x14ac:dyDescent="0.2">
      <c r="A85" s="35">
        <f>A84+1</f>
        <v>45232</v>
      </c>
      <c r="B85" s="36">
        <f>SUMIFS(СВЦЭМ!$C$39:$C$782,СВЦЭМ!$A$39:$A$782,$A85,СВЦЭМ!$B$39:$B$782,B$83)+'СЕТ СН'!$H$12+СВЦЭМ!$D$10+'СЕТ СН'!$H$6-'СЕТ СН'!$H$22</f>
        <v>2338.8711485700001</v>
      </c>
      <c r="C85" s="36">
        <f>SUMIFS(СВЦЭМ!$C$39:$C$782,СВЦЭМ!$A$39:$A$782,$A85,СВЦЭМ!$B$39:$B$782,C$83)+'СЕТ СН'!$H$12+СВЦЭМ!$D$10+'СЕТ СН'!$H$6-'СЕТ СН'!$H$22</f>
        <v>2395.9984382600001</v>
      </c>
      <c r="D85" s="36">
        <f>SUMIFS(СВЦЭМ!$C$39:$C$782,СВЦЭМ!$A$39:$A$782,$A85,СВЦЭМ!$B$39:$B$782,D$83)+'СЕТ СН'!$H$12+СВЦЭМ!$D$10+'СЕТ СН'!$H$6-'СЕТ СН'!$H$22</f>
        <v>2456.6389491099999</v>
      </c>
      <c r="E85" s="36">
        <f>SUMIFS(СВЦЭМ!$C$39:$C$782,СВЦЭМ!$A$39:$A$782,$A85,СВЦЭМ!$B$39:$B$782,E$83)+'СЕТ СН'!$H$12+СВЦЭМ!$D$10+'СЕТ СН'!$H$6-'СЕТ СН'!$H$22</f>
        <v>2452.3200440799997</v>
      </c>
      <c r="F85" s="36">
        <f>SUMIFS(СВЦЭМ!$C$39:$C$782,СВЦЭМ!$A$39:$A$782,$A85,СВЦЭМ!$B$39:$B$782,F$83)+'СЕТ СН'!$H$12+СВЦЭМ!$D$10+'СЕТ СН'!$H$6-'СЕТ СН'!$H$22</f>
        <v>2446.39234033</v>
      </c>
      <c r="G85" s="36">
        <f>SUMIFS(СВЦЭМ!$C$39:$C$782,СВЦЭМ!$A$39:$A$782,$A85,СВЦЭМ!$B$39:$B$782,G$83)+'СЕТ СН'!$H$12+СВЦЭМ!$D$10+'СЕТ СН'!$H$6-'СЕТ СН'!$H$22</f>
        <v>2436.2329262999997</v>
      </c>
      <c r="H85" s="36">
        <f>SUMIFS(СВЦЭМ!$C$39:$C$782,СВЦЭМ!$A$39:$A$782,$A85,СВЦЭМ!$B$39:$B$782,H$83)+'СЕТ СН'!$H$12+СВЦЭМ!$D$10+'СЕТ СН'!$H$6-'СЕТ СН'!$H$22</f>
        <v>2365.0313777900001</v>
      </c>
      <c r="I85" s="36">
        <f>SUMIFS(СВЦЭМ!$C$39:$C$782,СВЦЭМ!$A$39:$A$782,$A85,СВЦЭМ!$B$39:$B$782,I$83)+'СЕТ СН'!$H$12+СВЦЭМ!$D$10+'СЕТ СН'!$H$6-'СЕТ СН'!$H$22</f>
        <v>2275.5260512599998</v>
      </c>
      <c r="J85" s="36">
        <f>SUMIFS(СВЦЭМ!$C$39:$C$782,СВЦЭМ!$A$39:$A$782,$A85,СВЦЭМ!$B$39:$B$782,J$83)+'СЕТ СН'!$H$12+СВЦЭМ!$D$10+'СЕТ СН'!$H$6-'СЕТ СН'!$H$22</f>
        <v>2223.2821316300001</v>
      </c>
      <c r="K85" s="36">
        <f>SUMIFS(СВЦЭМ!$C$39:$C$782,СВЦЭМ!$A$39:$A$782,$A85,СВЦЭМ!$B$39:$B$782,K$83)+'СЕТ СН'!$H$12+СВЦЭМ!$D$10+'СЕТ СН'!$H$6-'СЕТ СН'!$H$22</f>
        <v>2175.40311337</v>
      </c>
      <c r="L85" s="36">
        <f>SUMIFS(СВЦЭМ!$C$39:$C$782,СВЦЭМ!$A$39:$A$782,$A85,СВЦЭМ!$B$39:$B$782,L$83)+'СЕТ СН'!$H$12+СВЦЭМ!$D$10+'СЕТ СН'!$H$6-'СЕТ СН'!$H$22</f>
        <v>2179.2462391400004</v>
      </c>
      <c r="M85" s="36">
        <f>SUMIFS(СВЦЭМ!$C$39:$C$782,СВЦЭМ!$A$39:$A$782,$A85,СВЦЭМ!$B$39:$B$782,M$83)+'СЕТ СН'!$H$12+СВЦЭМ!$D$10+'СЕТ СН'!$H$6-'СЕТ СН'!$H$22</f>
        <v>2187.6631611399998</v>
      </c>
      <c r="N85" s="36">
        <f>SUMIFS(СВЦЭМ!$C$39:$C$782,СВЦЭМ!$A$39:$A$782,$A85,СВЦЭМ!$B$39:$B$782,N$83)+'СЕТ СН'!$H$12+СВЦЭМ!$D$10+'СЕТ СН'!$H$6-'СЕТ СН'!$H$22</f>
        <v>2223.47556803</v>
      </c>
      <c r="O85" s="36">
        <f>SUMIFS(СВЦЭМ!$C$39:$C$782,СВЦЭМ!$A$39:$A$782,$A85,СВЦЭМ!$B$39:$B$782,O$83)+'СЕТ СН'!$H$12+СВЦЭМ!$D$10+'СЕТ СН'!$H$6-'СЕТ СН'!$H$22</f>
        <v>2222.98748871</v>
      </c>
      <c r="P85" s="36">
        <f>SUMIFS(СВЦЭМ!$C$39:$C$782,СВЦЭМ!$A$39:$A$782,$A85,СВЦЭМ!$B$39:$B$782,P$83)+'СЕТ СН'!$H$12+СВЦЭМ!$D$10+'СЕТ СН'!$H$6-'СЕТ СН'!$H$22</f>
        <v>2228.7592258300001</v>
      </c>
      <c r="Q85" s="36">
        <f>SUMIFS(СВЦЭМ!$C$39:$C$782,СВЦЭМ!$A$39:$A$782,$A85,СВЦЭМ!$B$39:$B$782,Q$83)+'СЕТ СН'!$H$12+СВЦЭМ!$D$10+'СЕТ СН'!$H$6-'СЕТ СН'!$H$22</f>
        <v>2240.4663054399998</v>
      </c>
      <c r="R85" s="36">
        <f>SUMIFS(СВЦЭМ!$C$39:$C$782,СВЦЭМ!$A$39:$A$782,$A85,СВЦЭМ!$B$39:$B$782,R$83)+'СЕТ СН'!$H$12+СВЦЭМ!$D$10+'СЕТ СН'!$H$6-'СЕТ СН'!$H$22</f>
        <v>2232.0635464000002</v>
      </c>
      <c r="S85" s="36">
        <f>SUMIFS(СВЦЭМ!$C$39:$C$782,СВЦЭМ!$A$39:$A$782,$A85,СВЦЭМ!$B$39:$B$782,S$83)+'СЕТ СН'!$H$12+СВЦЭМ!$D$10+'СЕТ СН'!$H$6-'СЕТ СН'!$H$22</f>
        <v>2212.3561841700002</v>
      </c>
      <c r="T85" s="36">
        <f>SUMIFS(СВЦЭМ!$C$39:$C$782,СВЦЭМ!$A$39:$A$782,$A85,СВЦЭМ!$B$39:$B$782,T$83)+'СЕТ СН'!$H$12+СВЦЭМ!$D$10+'СЕТ СН'!$H$6-'СЕТ СН'!$H$22</f>
        <v>2150.58148192</v>
      </c>
      <c r="U85" s="36">
        <f>SUMIFS(СВЦЭМ!$C$39:$C$782,СВЦЭМ!$A$39:$A$782,$A85,СВЦЭМ!$B$39:$B$782,U$83)+'СЕТ СН'!$H$12+СВЦЭМ!$D$10+'СЕТ СН'!$H$6-'СЕТ СН'!$H$22</f>
        <v>2129.21275272</v>
      </c>
      <c r="V85" s="36">
        <f>SUMIFS(СВЦЭМ!$C$39:$C$782,СВЦЭМ!$A$39:$A$782,$A85,СВЦЭМ!$B$39:$B$782,V$83)+'СЕТ СН'!$H$12+СВЦЭМ!$D$10+'СЕТ СН'!$H$6-'СЕТ СН'!$H$22</f>
        <v>2151.4261862000003</v>
      </c>
      <c r="W85" s="36">
        <f>SUMIFS(СВЦЭМ!$C$39:$C$782,СВЦЭМ!$A$39:$A$782,$A85,СВЦЭМ!$B$39:$B$782,W$83)+'СЕТ СН'!$H$12+СВЦЭМ!$D$10+'СЕТ СН'!$H$6-'СЕТ СН'!$H$22</f>
        <v>2177.4738712500002</v>
      </c>
      <c r="X85" s="36">
        <f>SUMIFS(СВЦЭМ!$C$39:$C$782,СВЦЭМ!$A$39:$A$782,$A85,СВЦЭМ!$B$39:$B$782,X$83)+'СЕТ СН'!$H$12+СВЦЭМ!$D$10+'СЕТ СН'!$H$6-'СЕТ СН'!$H$22</f>
        <v>2225.85986232</v>
      </c>
      <c r="Y85" s="36">
        <f>SUMIFS(СВЦЭМ!$C$39:$C$782,СВЦЭМ!$A$39:$A$782,$A85,СВЦЭМ!$B$39:$B$782,Y$83)+'СЕТ СН'!$H$12+СВЦЭМ!$D$10+'СЕТ СН'!$H$6-'СЕТ СН'!$H$22</f>
        <v>2285.5358384199999</v>
      </c>
    </row>
    <row r="86" spans="1:25" ht="15.75" x14ac:dyDescent="0.2">
      <c r="A86" s="35">
        <f t="shared" ref="A86:A113" si="2">A85+1</f>
        <v>45233</v>
      </c>
      <c r="B86" s="36">
        <f>SUMIFS(СВЦЭМ!$C$39:$C$782,СВЦЭМ!$A$39:$A$782,$A86,СВЦЭМ!$B$39:$B$782,B$83)+'СЕТ СН'!$H$12+СВЦЭМ!$D$10+'СЕТ СН'!$H$6-'СЕТ СН'!$H$22</f>
        <v>2321.4330408599999</v>
      </c>
      <c r="C86" s="36">
        <f>SUMIFS(СВЦЭМ!$C$39:$C$782,СВЦЭМ!$A$39:$A$782,$A86,СВЦЭМ!$B$39:$B$782,C$83)+'СЕТ СН'!$H$12+СВЦЭМ!$D$10+'СЕТ СН'!$H$6-'СЕТ СН'!$H$22</f>
        <v>2376.2232334800001</v>
      </c>
      <c r="D86" s="36">
        <f>SUMIFS(СВЦЭМ!$C$39:$C$782,СВЦЭМ!$A$39:$A$782,$A86,СВЦЭМ!$B$39:$B$782,D$83)+'СЕТ СН'!$H$12+СВЦЭМ!$D$10+'СЕТ СН'!$H$6-'СЕТ СН'!$H$22</f>
        <v>2409.9443172199999</v>
      </c>
      <c r="E86" s="36">
        <f>SUMIFS(СВЦЭМ!$C$39:$C$782,СВЦЭМ!$A$39:$A$782,$A86,СВЦЭМ!$B$39:$B$782,E$83)+'СЕТ СН'!$H$12+СВЦЭМ!$D$10+'СЕТ СН'!$H$6-'СЕТ СН'!$H$22</f>
        <v>2442.20417391</v>
      </c>
      <c r="F86" s="36">
        <f>SUMIFS(СВЦЭМ!$C$39:$C$782,СВЦЭМ!$A$39:$A$782,$A86,СВЦЭМ!$B$39:$B$782,F$83)+'СЕТ СН'!$H$12+СВЦЭМ!$D$10+'СЕТ СН'!$H$6-'СЕТ СН'!$H$22</f>
        <v>2454.8868540099998</v>
      </c>
      <c r="G86" s="36">
        <f>SUMIFS(СВЦЭМ!$C$39:$C$782,СВЦЭМ!$A$39:$A$782,$A86,СВЦЭМ!$B$39:$B$782,G$83)+'СЕТ СН'!$H$12+СВЦЭМ!$D$10+'СЕТ СН'!$H$6-'СЕТ СН'!$H$22</f>
        <v>2446.3685310999999</v>
      </c>
      <c r="H86" s="36">
        <f>SUMIFS(СВЦЭМ!$C$39:$C$782,СВЦЭМ!$A$39:$A$782,$A86,СВЦЭМ!$B$39:$B$782,H$83)+'СЕТ СН'!$H$12+СВЦЭМ!$D$10+'СЕТ СН'!$H$6-'СЕТ СН'!$H$22</f>
        <v>2379.3154981300004</v>
      </c>
      <c r="I86" s="36">
        <f>SUMIFS(СВЦЭМ!$C$39:$C$782,СВЦЭМ!$A$39:$A$782,$A86,СВЦЭМ!$B$39:$B$782,I$83)+'СЕТ СН'!$H$12+СВЦЭМ!$D$10+'СЕТ СН'!$H$6-'СЕТ СН'!$H$22</f>
        <v>2303.6140523200002</v>
      </c>
      <c r="J86" s="36">
        <f>SUMIFS(СВЦЭМ!$C$39:$C$782,СВЦЭМ!$A$39:$A$782,$A86,СВЦЭМ!$B$39:$B$782,J$83)+'СЕТ СН'!$H$12+СВЦЭМ!$D$10+'СЕТ СН'!$H$6-'СЕТ СН'!$H$22</f>
        <v>2264.09144234</v>
      </c>
      <c r="K86" s="36">
        <f>SUMIFS(СВЦЭМ!$C$39:$C$782,СВЦЭМ!$A$39:$A$782,$A86,СВЦЭМ!$B$39:$B$782,K$83)+'СЕТ СН'!$H$12+СВЦЭМ!$D$10+'СЕТ СН'!$H$6-'СЕТ СН'!$H$22</f>
        <v>2220.2772938200001</v>
      </c>
      <c r="L86" s="36">
        <f>SUMIFS(СВЦЭМ!$C$39:$C$782,СВЦЭМ!$A$39:$A$782,$A86,СВЦЭМ!$B$39:$B$782,L$83)+'СЕТ СН'!$H$12+СВЦЭМ!$D$10+'СЕТ СН'!$H$6-'СЕТ СН'!$H$22</f>
        <v>2242.5378457100001</v>
      </c>
      <c r="M86" s="36">
        <f>SUMIFS(СВЦЭМ!$C$39:$C$782,СВЦЭМ!$A$39:$A$782,$A86,СВЦЭМ!$B$39:$B$782,M$83)+'СЕТ СН'!$H$12+СВЦЭМ!$D$10+'СЕТ СН'!$H$6-'СЕТ СН'!$H$22</f>
        <v>2249.06694156</v>
      </c>
      <c r="N86" s="36">
        <f>SUMIFS(СВЦЭМ!$C$39:$C$782,СВЦЭМ!$A$39:$A$782,$A86,СВЦЭМ!$B$39:$B$782,N$83)+'СЕТ СН'!$H$12+СВЦЭМ!$D$10+'СЕТ СН'!$H$6-'СЕТ СН'!$H$22</f>
        <v>2286.3646538600001</v>
      </c>
      <c r="O86" s="36">
        <f>SUMIFS(СВЦЭМ!$C$39:$C$782,СВЦЭМ!$A$39:$A$782,$A86,СВЦЭМ!$B$39:$B$782,O$83)+'СЕТ СН'!$H$12+СВЦЭМ!$D$10+'СЕТ СН'!$H$6-'СЕТ СН'!$H$22</f>
        <v>2271.7298500900001</v>
      </c>
      <c r="P86" s="36">
        <f>SUMIFS(СВЦЭМ!$C$39:$C$782,СВЦЭМ!$A$39:$A$782,$A86,СВЦЭМ!$B$39:$B$782,P$83)+'СЕТ СН'!$H$12+СВЦЭМ!$D$10+'СЕТ СН'!$H$6-'СЕТ СН'!$H$22</f>
        <v>2270.3484781300003</v>
      </c>
      <c r="Q86" s="36">
        <f>SUMIFS(СВЦЭМ!$C$39:$C$782,СВЦЭМ!$A$39:$A$782,$A86,СВЦЭМ!$B$39:$B$782,Q$83)+'СЕТ СН'!$H$12+СВЦЭМ!$D$10+'СЕТ СН'!$H$6-'СЕТ СН'!$H$22</f>
        <v>2275.2581855899998</v>
      </c>
      <c r="R86" s="36">
        <f>SUMIFS(СВЦЭМ!$C$39:$C$782,СВЦЭМ!$A$39:$A$782,$A86,СВЦЭМ!$B$39:$B$782,R$83)+'СЕТ СН'!$H$12+СВЦЭМ!$D$10+'СЕТ СН'!$H$6-'СЕТ СН'!$H$22</f>
        <v>2274.2156591600001</v>
      </c>
      <c r="S86" s="36">
        <f>SUMIFS(СВЦЭМ!$C$39:$C$782,СВЦЭМ!$A$39:$A$782,$A86,СВЦЭМ!$B$39:$B$782,S$83)+'СЕТ СН'!$H$12+СВЦЭМ!$D$10+'СЕТ СН'!$H$6-'СЕТ СН'!$H$22</f>
        <v>2240.8521884399997</v>
      </c>
      <c r="T86" s="36">
        <f>SUMIFS(СВЦЭМ!$C$39:$C$782,СВЦЭМ!$A$39:$A$782,$A86,СВЦЭМ!$B$39:$B$782,T$83)+'СЕТ СН'!$H$12+СВЦЭМ!$D$10+'СЕТ СН'!$H$6-'СЕТ СН'!$H$22</f>
        <v>2177.1031285400004</v>
      </c>
      <c r="U86" s="36">
        <f>SUMIFS(СВЦЭМ!$C$39:$C$782,СВЦЭМ!$A$39:$A$782,$A86,СВЦЭМ!$B$39:$B$782,U$83)+'СЕТ СН'!$H$12+СВЦЭМ!$D$10+'СЕТ СН'!$H$6-'СЕТ СН'!$H$22</f>
        <v>2148.5823074099999</v>
      </c>
      <c r="V86" s="36">
        <f>SUMIFS(СВЦЭМ!$C$39:$C$782,СВЦЭМ!$A$39:$A$782,$A86,СВЦЭМ!$B$39:$B$782,V$83)+'СЕТ СН'!$H$12+СВЦЭМ!$D$10+'СЕТ СН'!$H$6-'СЕТ СН'!$H$22</f>
        <v>2178.7364611499997</v>
      </c>
      <c r="W86" s="36">
        <f>SUMIFS(СВЦЭМ!$C$39:$C$782,СВЦЭМ!$A$39:$A$782,$A86,СВЦЭМ!$B$39:$B$782,W$83)+'СЕТ СН'!$H$12+СВЦЭМ!$D$10+'СЕТ СН'!$H$6-'СЕТ СН'!$H$22</f>
        <v>2187.31728449</v>
      </c>
      <c r="X86" s="36">
        <f>SUMIFS(СВЦЭМ!$C$39:$C$782,СВЦЭМ!$A$39:$A$782,$A86,СВЦЭМ!$B$39:$B$782,X$83)+'СЕТ СН'!$H$12+СВЦЭМ!$D$10+'СЕТ СН'!$H$6-'СЕТ СН'!$H$22</f>
        <v>2239.6621875700002</v>
      </c>
      <c r="Y86" s="36">
        <f>SUMIFS(СВЦЭМ!$C$39:$C$782,СВЦЭМ!$A$39:$A$782,$A86,СВЦЭМ!$B$39:$B$782,Y$83)+'СЕТ СН'!$H$12+СВЦЭМ!$D$10+'СЕТ СН'!$H$6-'СЕТ СН'!$H$22</f>
        <v>2366.5516301400003</v>
      </c>
    </row>
    <row r="87" spans="1:25" ht="15.75" x14ac:dyDescent="0.2">
      <c r="A87" s="35">
        <f t="shared" si="2"/>
        <v>45234</v>
      </c>
      <c r="B87" s="36">
        <f>SUMIFS(СВЦЭМ!$C$39:$C$782,СВЦЭМ!$A$39:$A$782,$A87,СВЦЭМ!$B$39:$B$782,B$83)+'СЕТ СН'!$H$12+СВЦЭМ!$D$10+'СЕТ СН'!$H$6-'СЕТ СН'!$H$22</f>
        <v>2166.3766793300001</v>
      </c>
      <c r="C87" s="36">
        <f>SUMIFS(СВЦЭМ!$C$39:$C$782,СВЦЭМ!$A$39:$A$782,$A87,СВЦЭМ!$B$39:$B$782,C$83)+'СЕТ СН'!$H$12+СВЦЭМ!$D$10+'СЕТ СН'!$H$6-'СЕТ СН'!$H$22</f>
        <v>2230.4554610200003</v>
      </c>
      <c r="D87" s="36">
        <f>SUMIFS(СВЦЭМ!$C$39:$C$782,СВЦЭМ!$A$39:$A$782,$A87,СВЦЭМ!$B$39:$B$782,D$83)+'СЕТ СН'!$H$12+СВЦЭМ!$D$10+'СЕТ СН'!$H$6-'СЕТ СН'!$H$22</f>
        <v>2303.7492332500001</v>
      </c>
      <c r="E87" s="36">
        <f>SUMIFS(СВЦЭМ!$C$39:$C$782,СВЦЭМ!$A$39:$A$782,$A87,СВЦЭМ!$B$39:$B$782,E$83)+'СЕТ СН'!$H$12+СВЦЭМ!$D$10+'СЕТ СН'!$H$6-'СЕТ СН'!$H$22</f>
        <v>2322.6458167800001</v>
      </c>
      <c r="F87" s="36">
        <f>SUMIFS(СВЦЭМ!$C$39:$C$782,СВЦЭМ!$A$39:$A$782,$A87,СВЦЭМ!$B$39:$B$782,F$83)+'СЕТ СН'!$H$12+СВЦЭМ!$D$10+'СЕТ СН'!$H$6-'СЕТ СН'!$H$22</f>
        <v>2328.24250416</v>
      </c>
      <c r="G87" s="36">
        <f>SUMIFS(СВЦЭМ!$C$39:$C$782,СВЦЭМ!$A$39:$A$782,$A87,СВЦЭМ!$B$39:$B$782,G$83)+'СЕТ СН'!$H$12+СВЦЭМ!$D$10+'СЕТ СН'!$H$6-'СЕТ СН'!$H$22</f>
        <v>2329.28710009</v>
      </c>
      <c r="H87" s="36">
        <f>SUMIFS(СВЦЭМ!$C$39:$C$782,СВЦЭМ!$A$39:$A$782,$A87,СВЦЭМ!$B$39:$B$782,H$83)+'СЕТ СН'!$H$12+СВЦЭМ!$D$10+'СЕТ СН'!$H$6-'СЕТ СН'!$H$22</f>
        <v>2316.0370120300004</v>
      </c>
      <c r="I87" s="36">
        <f>SUMIFS(СВЦЭМ!$C$39:$C$782,СВЦЭМ!$A$39:$A$782,$A87,СВЦЭМ!$B$39:$B$782,I$83)+'СЕТ СН'!$H$12+СВЦЭМ!$D$10+'СЕТ СН'!$H$6-'СЕТ СН'!$H$22</f>
        <v>2205.1864651300002</v>
      </c>
      <c r="J87" s="36">
        <f>SUMIFS(СВЦЭМ!$C$39:$C$782,СВЦЭМ!$A$39:$A$782,$A87,СВЦЭМ!$B$39:$B$782,J$83)+'СЕТ СН'!$H$12+СВЦЭМ!$D$10+'СЕТ СН'!$H$6-'СЕТ СН'!$H$22</f>
        <v>2118.6005350100004</v>
      </c>
      <c r="K87" s="36">
        <f>SUMIFS(СВЦЭМ!$C$39:$C$782,СВЦЭМ!$A$39:$A$782,$A87,СВЦЭМ!$B$39:$B$782,K$83)+'СЕТ СН'!$H$12+СВЦЭМ!$D$10+'СЕТ СН'!$H$6-'СЕТ СН'!$H$22</f>
        <v>2060.9802253500002</v>
      </c>
      <c r="L87" s="36">
        <f>SUMIFS(СВЦЭМ!$C$39:$C$782,СВЦЭМ!$A$39:$A$782,$A87,СВЦЭМ!$B$39:$B$782,L$83)+'СЕТ СН'!$H$12+СВЦЭМ!$D$10+'СЕТ СН'!$H$6-'СЕТ СН'!$H$22</f>
        <v>2036.9543379000002</v>
      </c>
      <c r="M87" s="36">
        <f>SUMIFS(СВЦЭМ!$C$39:$C$782,СВЦЭМ!$A$39:$A$782,$A87,СВЦЭМ!$B$39:$B$782,M$83)+'СЕТ СН'!$H$12+СВЦЭМ!$D$10+'СЕТ СН'!$H$6-'СЕТ СН'!$H$22</f>
        <v>2028.76398079</v>
      </c>
      <c r="N87" s="36">
        <f>SUMIFS(СВЦЭМ!$C$39:$C$782,СВЦЭМ!$A$39:$A$782,$A87,СВЦЭМ!$B$39:$B$782,N$83)+'СЕТ СН'!$H$12+СВЦЭМ!$D$10+'СЕТ СН'!$H$6-'СЕТ СН'!$H$22</f>
        <v>2056.3900347899998</v>
      </c>
      <c r="O87" s="36">
        <f>SUMIFS(СВЦЭМ!$C$39:$C$782,СВЦЭМ!$A$39:$A$782,$A87,СВЦЭМ!$B$39:$B$782,O$83)+'СЕТ СН'!$H$12+СВЦЭМ!$D$10+'СЕТ СН'!$H$6-'СЕТ СН'!$H$22</f>
        <v>2082.3950905800002</v>
      </c>
      <c r="P87" s="36">
        <f>SUMIFS(СВЦЭМ!$C$39:$C$782,СВЦЭМ!$A$39:$A$782,$A87,СВЦЭМ!$B$39:$B$782,P$83)+'СЕТ СН'!$H$12+СВЦЭМ!$D$10+'СЕТ СН'!$H$6-'СЕТ СН'!$H$22</f>
        <v>2104.5198582100002</v>
      </c>
      <c r="Q87" s="36">
        <f>SUMIFS(СВЦЭМ!$C$39:$C$782,СВЦЭМ!$A$39:$A$782,$A87,СВЦЭМ!$B$39:$B$782,Q$83)+'СЕТ СН'!$H$12+СВЦЭМ!$D$10+'СЕТ СН'!$H$6-'СЕТ СН'!$H$22</f>
        <v>2108.8328533399999</v>
      </c>
      <c r="R87" s="36">
        <f>SUMIFS(СВЦЭМ!$C$39:$C$782,СВЦЭМ!$A$39:$A$782,$A87,СВЦЭМ!$B$39:$B$782,R$83)+'СЕТ СН'!$H$12+СВЦЭМ!$D$10+'СЕТ СН'!$H$6-'СЕТ СН'!$H$22</f>
        <v>2103.4415750400003</v>
      </c>
      <c r="S87" s="36">
        <f>SUMIFS(СВЦЭМ!$C$39:$C$782,СВЦЭМ!$A$39:$A$782,$A87,СВЦЭМ!$B$39:$B$782,S$83)+'СЕТ СН'!$H$12+СВЦЭМ!$D$10+'СЕТ СН'!$H$6-'СЕТ СН'!$H$22</f>
        <v>2075.61429189</v>
      </c>
      <c r="T87" s="36">
        <f>SUMIFS(СВЦЭМ!$C$39:$C$782,СВЦЭМ!$A$39:$A$782,$A87,СВЦЭМ!$B$39:$B$782,T$83)+'СЕТ СН'!$H$12+СВЦЭМ!$D$10+'СЕТ СН'!$H$6-'СЕТ СН'!$H$22</f>
        <v>2006.4990437400002</v>
      </c>
      <c r="U87" s="36">
        <f>SUMIFS(СВЦЭМ!$C$39:$C$782,СВЦЭМ!$A$39:$A$782,$A87,СВЦЭМ!$B$39:$B$782,U$83)+'СЕТ СН'!$H$12+СВЦЭМ!$D$10+'СЕТ СН'!$H$6-'СЕТ СН'!$H$22</f>
        <v>1992.12062885</v>
      </c>
      <c r="V87" s="36">
        <f>SUMIFS(СВЦЭМ!$C$39:$C$782,СВЦЭМ!$A$39:$A$782,$A87,СВЦЭМ!$B$39:$B$782,V$83)+'СЕТ СН'!$H$12+СВЦЭМ!$D$10+'СЕТ СН'!$H$6-'СЕТ СН'!$H$22</f>
        <v>2014.70385164</v>
      </c>
      <c r="W87" s="36">
        <f>SUMIFS(СВЦЭМ!$C$39:$C$782,СВЦЭМ!$A$39:$A$782,$A87,СВЦЭМ!$B$39:$B$782,W$83)+'СЕТ СН'!$H$12+СВЦЭМ!$D$10+'СЕТ СН'!$H$6-'СЕТ СН'!$H$22</f>
        <v>2040.72156986</v>
      </c>
      <c r="X87" s="36">
        <f>SUMIFS(СВЦЭМ!$C$39:$C$782,СВЦЭМ!$A$39:$A$782,$A87,СВЦЭМ!$B$39:$B$782,X$83)+'СЕТ СН'!$H$12+СВЦЭМ!$D$10+'СЕТ СН'!$H$6-'СЕТ СН'!$H$22</f>
        <v>2085.5281873900003</v>
      </c>
      <c r="Y87" s="36">
        <f>SUMIFS(СВЦЭМ!$C$39:$C$782,СВЦЭМ!$A$39:$A$782,$A87,СВЦЭМ!$B$39:$B$782,Y$83)+'СЕТ СН'!$H$12+СВЦЭМ!$D$10+'СЕТ СН'!$H$6-'СЕТ СН'!$H$22</f>
        <v>2125.3573258900001</v>
      </c>
    </row>
    <row r="88" spans="1:25" ht="15.75" x14ac:dyDescent="0.2">
      <c r="A88" s="35">
        <f t="shared" si="2"/>
        <v>45235</v>
      </c>
      <c r="B88" s="36">
        <f>SUMIFS(СВЦЭМ!$C$39:$C$782,СВЦЭМ!$A$39:$A$782,$A88,СВЦЭМ!$B$39:$B$782,B$83)+'СЕТ СН'!$H$12+СВЦЭМ!$D$10+'СЕТ СН'!$H$6-'СЕТ СН'!$H$22</f>
        <v>2275.53315238</v>
      </c>
      <c r="C88" s="36">
        <f>SUMIFS(СВЦЭМ!$C$39:$C$782,СВЦЭМ!$A$39:$A$782,$A88,СВЦЭМ!$B$39:$B$782,C$83)+'СЕТ СН'!$H$12+СВЦЭМ!$D$10+'СЕТ СН'!$H$6-'СЕТ СН'!$H$22</f>
        <v>2324.1824897000001</v>
      </c>
      <c r="D88" s="36">
        <f>SUMIFS(СВЦЭМ!$C$39:$C$782,СВЦЭМ!$A$39:$A$782,$A88,СВЦЭМ!$B$39:$B$782,D$83)+'СЕТ СН'!$H$12+СВЦЭМ!$D$10+'СЕТ СН'!$H$6-'СЕТ СН'!$H$22</f>
        <v>2386.03975206</v>
      </c>
      <c r="E88" s="36">
        <f>SUMIFS(СВЦЭМ!$C$39:$C$782,СВЦЭМ!$A$39:$A$782,$A88,СВЦЭМ!$B$39:$B$782,E$83)+'СЕТ СН'!$H$12+СВЦЭМ!$D$10+'СЕТ СН'!$H$6-'СЕТ СН'!$H$22</f>
        <v>2382.3439894100002</v>
      </c>
      <c r="F88" s="36">
        <f>SUMIFS(СВЦЭМ!$C$39:$C$782,СВЦЭМ!$A$39:$A$782,$A88,СВЦЭМ!$B$39:$B$782,F$83)+'СЕТ СН'!$H$12+СВЦЭМ!$D$10+'СЕТ СН'!$H$6-'СЕТ СН'!$H$22</f>
        <v>2393.4123334000001</v>
      </c>
      <c r="G88" s="36">
        <f>SUMIFS(СВЦЭМ!$C$39:$C$782,СВЦЭМ!$A$39:$A$782,$A88,СВЦЭМ!$B$39:$B$782,G$83)+'СЕТ СН'!$H$12+СВЦЭМ!$D$10+'СЕТ СН'!$H$6-'СЕТ СН'!$H$22</f>
        <v>2389.8189880600003</v>
      </c>
      <c r="H88" s="36">
        <f>SUMIFS(СВЦЭМ!$C$39:$C$782,СВЦЭМ!$A$39:$A$782,$A88,СВЦЭМ!$B$39:$B$782,H$83)+'СЕТ СН'!$H$12+СВЦЭМ!$D$10+'СЕТ СН'!$H$6-'СЕТ СН'!$H$22</f>
        <v>2367.1306273999999</v>
      </c>
      <c r="I88" s="36">
        <f>SUMIFS(СВЦЭМ!$C$39:$C$782,СВЦЭМ!$A$39:$A$782,$A88,СВЦЭМ!$B$39:$B$782,I$83)+'СЕТ СН'!$H$12+СВЦЭМ!$D$10+'СЕТ СН'!$H$6-'СЕТ СН'!$H$22</f>
        <v>2339.2609953600004</v>
      </c>
      <c r="J88" s="36">
        <f>SUMIFS(СВЦЭМ!$C$39:$C$782,СВЦЭМ!$A$39:$A$782,$A88,СВЦЭМ!$B$39:$B$782,J$83)+'СЕТ СН'!$H$12+СВЦЭМ!$D$10+'СЕТ СН'!$H$6-'СЕТ СН'!$H$22</f>
        <v>2282.2983353300001</v>
      </c>
      <c r="K88" s="36">
        <f>SUMIFS(СВЦЭМ!$C$39:$C$782,СВЦЭМ!$A$39:$A$782,$A88,СВЦЭМ!$B$39:$B$782,K$83)+'СЕТ СН'!$H$12+СВЦЭМ!$D$10+'СЕТ СН'!$H$6-'СЕТ СН'!$H$22</f>
        <v>2209.21049541</v>
      </c>
      <c r="L88" s="36">
        <f>SUMIFS(СВЦЭМ!$C$39:$C$782,СВЦЭМ!$A$39:$A$782,$A88,СВЦЭМ!$B$39:$B$782,L$83)+'СЕТ СН'!$H$12+СВЦЭМ!$D$10+'СЕТ СН'!$H$6-'СЕТ СН'!$H$22</f>
        <v>2187.6240284300002</v>
      </c>
      <c r="M88" s="36">
        <f>SUMIFS(СВЦЭМ!$C$39:$C$782,СВЦЭМ!$A$39:$A$782,$A88,СВЦЭМ!$B$39:$B$782,M$83)+'СЕТ СН'!$H$12+СВЦЭМ!$D$10+'СЕТ СН'!$H$6-'СЕТ СН'!$H$22</f>
        <v>2190.8104670700004</v>
      </c>
      <c r="N88" s="36">
        <f>SUMIFS(СВЦЭМ!$C$39:$C$782,СВЦЭМ!$A$39:$A$782,$A88,СВЦЭМ!$B$39:$B$782,N$83)+'СЕТ СН'!$H$12+СВЦЭМ!$D$10+'СЕТ СН'!$H$6-'СЕТ СН'!$H$22</f>
        <v>2190.35354968</v>
      </c>
      <c r="O88" s="36">
        <f>SUMIFS(СВЦЭМ!$C$39:$C$782,СВЦЭМ!$A$39:$A$782,$A88,СВЦЭМ!$B$39:$B$782,O$83)+'СЕТ СН'!$H$12+СВЦЭМ!$D$10+'СЕТ СН'!$H$6-'СЕТ СН'!$H$22</f>
        <v>2211.1398249800004</v>
      </c>
      <c r="P88" s="36">
        <f>SUMIFS(СВЦЭМ!$C$39:$C$782,СВЦЭМ!$A$39:$A$782,$A88,СВЦЭМ!$B$39:$B$782,P$83)+'СЕТ СН'!$H$12+СВЦЭМ!$D$10+'СЕТ СН'!$H$6-'СЕТ СН'!$H$22</f>
        <v>2233.5469900600001</v>
      </c>
      <c r="Q88" s="36">
        <f>SUMIFS(СВЦЭМ!$C$39:$C$782,СВЦЭМ!$A$39:$A$782,$A88,СВЦЭМ!$B$39:$B$782,Q$83)+'СЕТ СН'!$H$12+СВЦЭМ!$D$10+'СЕТ СН'!$H$6-'СЕТ СН'!$H$22</f>
        <v>2248.2488197900002</v>
      </c>
      <c r="R88" s="36">
        <f>SUMIFS(СВЦЭМ!$C$39:$C$782,СВЦЭМ!$A$39:$A$782,$A88,СВЦЭМ!$B$39:$B$782,R$83)+'СЕТ СН'!$H$12+СВЦЭМ!$D$10+'СЕТ СН'!$H$6-'СЕТ СН'!$H$22</f>
        <v>2239.47281217</v>
      </c>
      <c r="S88" s="36">
        <f>SUMIFS(СВЦЭМ!$C$39:$C$782,СВЦЭМ!$A$39:$A$782,$A88,СВЦЭМ!$B$39:$B$782,S$83)+'СЕТ СН'!$H$12+СВЦЭМ!$D$10+'СЕТ СН'!$H$6-'СЕТ СН'!$H$22</f>
        <v>2212.6531626800002</v>
      </c>
      <c r="T88" s="36">
        <f>SUMIFS(СВЦЭМ!$C$39:$C$782,СВЦЭМ!$A$39:$A$782,$A88,СВЦЭМ!$B$39:$B$782,T$83)+'СЕТ СН'!$H$12+СВЦЭМ!$D$10+'СЕТ СН'!$H$6-'СЕТ СН'!$H$22</f>
        <v>2139.5395519900003</v>
      </c>
      <c r="U88" s="36">
        <f>SUMIFS(СВЦЭМ!$C$39:$C$782,СВЦЭМ!$A$39:$A$782,$A88,СВЦЭМ!$B$39:$B$782,U$83)+'СЕТ СН'!$H$12+СВЦЭМ!$D$10+'СЕТ СН'!$H$6-'СЕТ СН'!$H$22</f>
        <v>2128.9474291200004</v>
      </c>
      <c r="V88" s="36">
        <f>SUMIFS(СВЦЭМ!$C$39:$C$782,СВЦЭМ!$A$39:$A$782,$A88,СВЦЭМ!$B$39:$B$782,V$83)+'СЕТ СН'!$H$12+СВЦЭМ!$D$10+'СЕТ СН'!$H$6-'СЕТ СН'!$H$22</f>
        <v>2148.2401684900001</v>
      </c>
      <c r="W88" s="36">
        <f>SUMIFS(СВЦЭМ!$C$39:$C$782,СВЦЭМ!$A$39:$A$782,$A88,СВЦЭМ!$B$39:$B$782,W$83)+'СЕТ СН'!$H$12+СВЦЭМ!$D$10+'СЕТ СН'!$H$6-'СЕТ СН'!$H$22</f>
        <v>2165.5733565800001</v>
      </c>
      <c r="X88" s="36">
        <f>SUMIFS(СВЦЭМ!$C$39:$C$782,СВЦЭМ!$A$39:$A$782,$A88,СВЦЭМ!$B$39:$B$782,X$83)+'СЕТ СН'!$H$12+СВЦЭМ!$D$10+'СЕТ СН'!$H$6-'СЕТ СН'!$H$22</f>
        <v>2210.1218079300002</v>
      </c>
      <c r="Y88" s="36">
        <f>SUMIFS(СВЦЭМ!$C$39:$C$782,СВЦЭМ!$A$39:$A$782,$A88,СВЦЭМ!$B$39:$B$782,Y$83)+'СЕТ СН'!$H$12+СВЦЭМ!$D$10+'СЕТ СН'!$H$6-'СЕТ СН'!$H$22</f>
        <v>2269.1600000400003</v>
      </c>
    </row>
    <row r="89" spans="1:25" ht="15.75" x14ac:dyDescent="0.2">
      <c r="A89" s="35">
        <f t="shared" si="2"/>
        <v>45236</v>
      </c>
      <c r="B89" s="36">
        <f>SUMIFS(СВЦЭМ!$C$39:$C$782,СВЦЭМ!$A$39:$A$782,$A89,СВЦЭМ!$B$39:$B$782,B$83)+'СЕТ СН'!$H$12+СВЦЭМ!$D$10+'СЕТ СН'!$H$6-'СЕТ СН'!$H$22</f>
        <v>2182.7339375700003</v>
      </c>
      <c r="C89" s="36">
        <f>SUMIFS(СВЦЭМ!$C$39:$C$782,СВЦЭМ!$A$39:$A$782,$A89,СВЦЭМ!$B$39:$B$782,C$83)+'СЕТ СН'!$H$12+СВЦЭМ!$D$10+'СЕТ СН'!$H$6-'СЕТ СН'!$H$22</f>
        <v>2233.6537928400003</v>
      </c>
      <c r="D89" s="36">
        <f>SUMIFS(СВЦЭМ!$C$39:$C$782,СВЦЭМ!$A$39:$A$782,$A89,СВЦЭМ!$B$39:$B$782,D$83)+'СЕТ СН'!$H$12+СВЦЭМ!$D$10+'СЕТ СН'!$H$6-'СЕТ СН'!$H$22</f>
        <v>2254.5637171099997</v>
      </c>
      <c r="E89" s="36">
        <f>SUMIFS(СВЦЭМ!$C$39:$C$782,СВЦЭМ!$A$39:$A$782,$A89,СВЦЭМ!$B$39:$B$782,E$83)+'СЕТ СН'!$H$12+СВЦЭМ!$D$10+'СЕТ СН'!$H$6-'СЕТ СН'!$H$22</f>
        <v>2271.37503844</v>
      </c>
      <c r="F89" s="36">
        <f>SUMIFS(СВЦЭМ!$C$39:$C$782,СВЦЭМ!$A$39:$A$782,$A89,СВЦЭМ!$B$39:$B$782,F$83)+'СЕТ СН'!$H$12+СВЦЭМ!$D$10+'СЕТ СН'!$H$6-'СЕТ СН'!$H$22</f>
        <v>2271.4592067100002</v>
      </c>
      <c r="G89" s="36">
        <f>SUMIFS(СВЦЭМ!$C$39:$C$782,СВЦЭМ!$A$39:$A$782,$A89,СВЦЭМ!$B$39:$B$782,G$83)+'СЕТ СН'!$H$12+СВЦЭМ!$D$10+'СЕТ СН'!$H$6-'СЕТ СН'!$H$22</f>
        <v>2258.1688915</v>
      </c>
      <c r="H89" s="36">
        <f>SUMIFS(СВЦЭМ!$C$39:$C$782,СВЦЭМ!$A$39:$A$782,$A89,СВЦЭМ!$B$39:$B$782,H$83)+'СЕТ СН'!$H$12+СВЦЭМ!$D$10+'СЕТ СН'!$H$6-'СЕТ СН'!$H$22</f>
        <v>2254.07702032</v>
      </c>
      <c r="I89" s="36">
        <f>SUMIFS(СВЦЭМ!$C$39:$C$782,СВЦЭМ!$A$39:$A$782,$A89,СВЦЭМ!$B$39:$B$782,I$83)+'СЕТ СН'!$H$12+СВЦЭМ!$D$10+'СЕТ СН'!$H$6-'СЕТ СН'!$H$22</f>
        <v>2218.2224053500004</v>
      </c>
      <c r="J89" s="36">
        <f>SUMIFS(СВЦЭМ!$C$39:$C$782,СВЦЭМ!$A$39:$A$782,$A89,СВЦЭМ!$B$39:$B$782,J$83)+'СЕТ СН'!$H$12+СВЦЭМ!$D$10+'СЕТ СН'!$H$6-'СЕТ СН'!$H$22</f>
        <v>2168.4543483300004</v>
      </c>
      <c r="K89" s="36">
        <f>SUMIFS(СВЦЭМ!$C$39:$C$782,СВЦЭМ!$A$39:$A$782,$A89,СВЦЭМ!$B$39:$B$782,K$83)+'СЕТ СН'!$H$12+СВЦЭМ!$D$10+'СЕТ СН'!$H$6-'СЕТ СН'!$H$22</f>
        <v>2089.9788822</v>
      </c>
      <c r="L89" s="36">
        <f>SUMIFS(СВЦЭМ!$C$39:$C$782,СВЦЭМ!$A$39:$A$782,$A89,СВЦЭМ!$B$39:$B$782,L$83)+'СЕТ СН'!$H$12+СВЦЭМ!$D$10+'СЕТ СН'!$H$6-'СЕТ СН'!$H$22</f>
        <v>2054.0884659600001</v>
      </c>
      <c r="M89" s="36">
        <f>SUMIFS(СВЦЭМ!$C$39:$C$782,СВЦЭМ!$A$39:$A$782,$A89,СВЦЭМ!$B$39:$B$782,M$83)+'СЕТ СН'!$H$12+СВЦЭМ!$D$10+'СЕТ СН'!$H$6-'СЕТ СН'!$H$22</f>
        <v>2056.5169610600001</v>
      </c>
      <c r="N89" s="36">
        <f>SUMIFS(СВЦЭМ!$C$39:$C$782,СВЦЭМ!$A$39:$A$782,$A89,СВЦЭМ!$B$39:$B$782,N$83)+'СЕТ СН'!$H$12+СВЦЭМ!$D$10+'СЕТ СН'!$H$6-'СЕТ СН'!$H$22</f>
        <v>2062.0935232299998</v>
      </c>
      <c r="O89" s="36">
        <f>SUMIFS(СВЦЭМ!$C$39:$C$782,СВЦЭМ!$A$39:$A$782,$A89,СВЦЭМ!$B$39:$B$782,O$83)+'СЕТ СН'!$H$12+СВЦЭМ!$D$10+'СЕТ СН'!$H$6-'СЕТ СН'!$H$22</f>
        <v>2085.02703496</v>
      </c>
      <c r="P89" s="36">
        <f>SUMIFS(СВЦЭМ!$C$39:$C$782,СВЦЭМ!$A$39:$A$782,$A89,СВЦЭМ!$B$39:$B$782,P$83)+'СЕТ СН'!$H$12+СВЦЭМ!$D$10+'СЕТ СН'!$H$6-'СЕТ СН'!$H$22</f>
        <v>2092.44320272</v>
      </c>
      <c r="Q89" s="36">
        <f>SUMIFS(СВЦЭМ!$C$39:$C$782,СВЦЭМ!$A$39:$A$782,$A89,СВЦЭМ!$B$39:$B$782,Q$83)+'СЕТ СН'!$H$12+СВЦЭМ!$D$10+'СЕТ СН'!$H$6-'СЕТ СН'!$H$22</f>
        <v>2106.2042569100004</v>
      </c>
      <c r="R89" s="36">
        <f>SUMIFS(СВЦЭМ!$C$39:$C$782,СВЦЭМ!$A$39:$A$782,$A89,СВЦЭМ!$B$39:$B$782,R$83)+'СЕТ СН'!$H$12+СВЦЭМ!$D$10+'СЕТ СН'!$H$6-'СЕТ СН'!$H$22</f>
        <v>2095.76267878</v>
      </c>
      <c r="S89" s="36">
        <f>SUMIFS(СВЦЭМ!$C$39:$C$782,СВЦЭМ!$A$39:$A$782,$A89,СВЦЭМ!$B$39:$B$782,S$83)+'СЕТ СН'!$H$12+СВЦЭМ!$D$10+'СЕТ СН'!$H$6-'СЕТ СН'!$H$22</f>
        <v>2063.5083075700004</v>
      </c>
      <c r="T89" s="36">
        <f>SUMIFS(СВЦЭМ!$C$39:$C$782,СВЦЭМ!$A$39:$A$782,$A89,СВЦЭМ!$B$39:$B$782,T$83)+'СЕТ СН'!$H$12+СВЦЭМ!$D$10+'СЕТ СН'!$H$6-'СЕТ СН'!$H$22</f>
        <v>1988.1908343600001</v>
      </c>
      <c r="U89" s="36">
        <f>SUMIFS(СВЦЭМ!$C$39:$C$782,СВЦЭМ!$A$39:$A$782,$A89,СВЦЭМ!$B$39:$B$782,U$83)+'СЕТ СН'!$H$12+СВЦЭМ!$D$10+'СЕТ СН'!$H$6-'СЕТ СН'!$H$22</f>
        <v>1971.0277179300001</v>
      </c>
      <c r="V89" s="36">
        <f>SUMIFS(СВЦЭМ!$C$39:$C$782,СВЦЭМ!$A$39:$A$782,$A89,СВЦЭМ!$B$39:$B$782,V$83)+'СЕТ СН'!$H$12+СВЦЭМ!$D$10+'СЕТ СН'!$H$6-'СЕТ СН'!$H$22</f>
        <v>2004.5069659600001</v>
      </c>
      <c r="W89" s="36">
        <f>SUMIFS(СВЦЭМ!$C$39:$C$782,СВЦЭМ!$A$39:$A$782,$A89,СВЦЭМ!$B$39:$B$782,W$83)+'СЕТ СН'!$H$12+СВЦЭМ!$D$10+'СЕТ СН'!$H$6-'СЕТ СН'!$H$22</f>
        <v>2028.7044317</v>
      </c>
      <c r="X89" s="36">
        <f>SUMIFS(СВЦЭМ!$C$39:$C$782,СВЦЭМ!$A$39:$A$782,$A89,СВЦЭМ!$B$39:$B$782,X$83)+'СЕТ СН'!$H$12+СВЦЭМ!$D$10+'СЕТ СН'!$H$6-'СЕТ СН'!$H$22</f>
        <v>2072.9700049600001</v>
      </c>
      <c r="Y89" s="36">
        <f>SUMIFS(СВЦЭМ!$C$39:$C$782,СВЦЭМ!$A$39:$A$782,$A89,СВЦЭМ!$B$39:$B$782,Y$83)+'СЕТ СН'!$H$12+СВЦЭМ!$D$10+'СЕТ СН'!$H$6-'СЕТ СН'!$H$22</f>
        <v>2120.4560094200001</v>
      </c>
    </row>
    <row r="90" spans="1:25" ht="15.75" x14ac:dyDescent="0.2">
      <c r="A90" s="35">
        <f t="shared" si="2"/>
        <v>45237</v>
      </c>
      <c r="B90" s="36">
        <f>SUMIFS(СВЦЭМ!$C$39:$C$782,СВЦЭМ!$A$39:$A$782,$A90,СВЦЭМ!$B$39:$B$782,B$83)+'СЕТ СН'!$H$12+СВЦЭМ!$D$10+'СЕТ СН'!$H$6-'СЕТ СН'!$H$22</f>
        <v>2129.8313605200001</v>
      </c>
      <c r="C90" s="36">
        <f>SUMIFS(СВЦЭМ!$C$39:$C$782,СВЦЭМ!$A$39:$A$782,$A90,СВЦЭМ!$B$39:$B$782,C$83)+'СЕТ СН'!$H$12+СВЦЭМ!$D$10+'СЕТ СН'!$H$6-'СЕТ СН'!$H$22</f>
        <v>2182.7699368600001</v>
      </c>
      <c r="D90" s="36">
        <f>SUMIFS(СВЦЭМ!$C$39:$C$782,СВЦЭМ!$A$39:$A$782,$A90,СВЦЭМ!$B$39:$B$782,D$83)+'СЕТ СН'!$H$12+СВЦЭМ!$D$10+'СЕТ СН'!$H$6-'СЕТ СН'!$H$22</f>
        <v>2243.9175093800004</v>
      </c>
      <c r="E90" s="36">
        <f>SUMIFS(СВЦЭМ!$C$39:$C$782,СВЦЭМ!$A$39:$A$782,$A90,СВЦЭМ!$B$39:$B$782,E$83)+'СЕТ СН'!$H$12+СВЦЭМ!$D$10+'СЕТ СН'!$H$6-'СЕТ СН'!$H$22</f>
        <v>2229.5093585</v>
      </c>
      <c r="F90" s="36">
        <f>SUMIFS(СВЦЭМ!$C$39:$C$782,СВЦЭМ!$A$39:$A$782,$A90,СВЦЭМ!$B$39:$B$782,F$83)+'СЕТ СН'!$H$12+СВЦЭМ!$D$10+'СЕТ СН'!$H$6-'СЕТ СН'!$H$22</f>
        <v>2231.70431517</v>
      </c>
      <c r="G90" s="36">
        <f>SUMIFS(СВЦЭМ!$C$39:$C$782,СВЦЭМ!$A$39:$A$782,$A90,СВЦЭМ!$B$39:$B$782,G$83)+'СЕТ СН'!$H$12+СВЦЭМ!$D$10+'СЕТ СН'!$H$6-'СЕТ СН'!$H$22</f>
        <v>2215.98590401</v>
      </c>
      <c r="H90" s="36">
        <f>SUMIFS(СВЦЭМ!$C$39:$C$782,СВЦЭМ!$A$39:$A$782,$A90,СВЦЭМ!$B$39:$B$782,H$83)+'СЕТ СН'!$H$12+СВЦЭМ!$D$10+'СЕТ СН'!$H$6-'СЕТ СН'!$H$22</f>
        <v>2206.1563245100001</v>
      </c>
      <c r="I90" s="36">
        <f>SUMIFS(СВЦЭМ!$C$39:$C$782,СВЦЭМ!$A$39:$A$782,$A90,СВЦЭМ!$B$39:$B$782,I$83)+'СЕТ СН'!$H$12+СВЦЭМ!$D$10+'СЕТ СН'!$H$6-'СЕТ СН'!$H$22</f>
        <v>2156.97733612</v>
      </c>
      <c r="J90" s="36">
        <f>SUMIFS(СВЦЭМ!$C$39:$C$782,СВЦЭМ!$A$39:$A$782,$A90,СВЦЭМ!$B$39:$B$782,J$83)+'СЕТ СН'!$H$12+СВЦЭМ!$D$10+'СЕТ СН'!$H$6-'СЕТ СН'!$H$22</f>
        <v>2112.8736859000001</v>
      </c>
      <c r="K90" s="36">
        <f>SUMIFS(СВЦЭМ!$C$39:$C$782,СВЦЭМ!$A$39:$A$782,$A90,СВЦЭМ!$B$39:$B$782,K$83)+'СЕТ СН'!$H$12+СВЦЭМ!$D$10+'СЕТ СН'!$H$6-'СЕТ СН'!$H$22</f>
        <v>2097.36717434</v>
      </c>
      <c r="L90" s="36">
        <f>SUMIFS(СВЦЭМ!$C$39:$C$782,СВЦЭМ!$A$39:$A$782,$A90,СВЦЭМ!$B$39:$B$782,L$83)+'СЕТ СН'!$H$12+СВЦЭМ!$D$10+'СЕТ СН'!$H$6-'СЕТ СН'!$H$22</f>
        <v>2059.9943239499999</v>
      </c>
      <c r="M90" s="36">
        <f>SUMIFS(СВЦЭМ!$C$39:$C$782,СВЦЭМ!$A$39:$A$782,$A90,СВЦЭМ!$B$39:$B$782,M$83)+'СЕТ СН'!$H$12+СВЦЭМ!$D$10+'СЕТ СН'!$H$6-'СЕТ СН'!$H$22</f>
        <v>2069.4316986499998</v>
      </c>
      <c r="N90" s="36">
        <f>SUMIFS(СВЦЭМ!$C$39:$C$782,СВЦЭМ!$A$39:$A$782,$A90,СВЦЭМ!$B$39:$B$782,N$83)+'СЕТ СН'!$H$12+СВЦЭМ!$D$10+'СЕТ СН'!$H$6-'СЕТ СН'!$H$22</f>
        <v>2086.9785287100003</v>
      </c>
      <c r="O90" s="36">
        <f>SUMIFS(СВЦЭМ!$C$39:$C$782,СВЦЭМ!$A$39:$A$782,$A90,СВЦЭМ!$B$39:$B$782,O$83)+'СЕТ СН'!$H$12+СВЦЭМ!$D$10+'СЕТ СН'!$H$6-'СЕТ СН'!$H$22</f>
        <v>2106.84260584</v>
      </c>
      <c r="P90" s="36">
        <f>SUMIFS(СВЦЭМ!$C$39:$C$782,СВЦЭМ!$A$39:$A$782,$A90,СВЦЭМ!$B$39:$B$782,P$83)+'СЕТ СН'!$H$12+СВЦЭМ!$D$10+'СЕТ СН'!$H$6-'СЕТ СН'!$H$22</f>
        <v>2107.2061274500002</v>
      </c>
      <c r="Q90" s="36">
        <f>SUMIFS(СВЦЭМ!$C$39:$C$782,СВЦЭМ!$A$39:$A$782,$A90,СВЦЭМ!$B$39:$B$782,Q$83)+'СЕТ СН'!$H$12+СВЦЭМ!$D$10+'СЕТ СН'!$H$6-'СЕТ СН'!$H$22</f>
        <v>2125.3064665399997</v>
      </c>
      <c r="R90" s="36">
        <f>SUMIFS(СВЦЭМ!$C$39:$C$782,СВЦЭМ!$A$39:$A$782,$A90,СВЦЭМ!$B$39:$B$782,R$83)+'СЕТ СН'!$H$12+СВЦЭМ!$D$10+'СЕТ СН'!$H$6-'СЕТ СН'!$H$22</f>
        <v>2114.0782451599998</v>
      </c>
      <c r="S90" s="36">
        <f>SUMIFS(СВЦЭМ!$C$39:$C$782,СВЦЭМ!$A$39:$A$782,$A90,СВЦЭМ!$B$39:$B$782,S$83)+'СЕТ СН'!$H$12+СВЦЭМ!$D$10+'СЕТ СН'!$H$6-'СЕТ СН'!$H$22</f>
        <v>2083.58553041</v>
      </c>
      <c r="T90" s="36">
        <f>SUMIFS(СВЦЭМ!$C$39:$C$782,СВЦЭМ!$A$39:$A$782,$A90,СВЦЭМ!$B$39:$B$782,T$83)+'СЕТ СН'!$H$12+СВЦЭМ!$D$10+'СЕТ СН'!$H$6-'СЕТ СН'!$H$22</f>
        <v>2028.5497866200001</v>
      </c>
      <c r="U90" s="36">
        <f>SUMIFS(СВЦЭМ!$C$39:$C$782,СВЦЭМ!$A$39:$A$782,$A90,СВЦЭМ!$B$39:$B$782,U$83)+'СЕТ СН'!$H$12+СВЦЭМ!$D$10+'СЕТ СН'!$H$6-'СЕТ СН'!$H$22</f>
        <v>2023.1026470500001</v>
      </c>
      <c r="V90" s="36">
        <f>SUMIFS(СВЦЭМ!$C$39:$C$782,СВЦЭМ!$A$39:$A$782,$A90,СВЦЭМ!$B$39:$B$782,V$83)+'СЕТ СН'!$H$12+СВЦЭМ!$D$10+'СЕТ СН'!$H$6-'СЕТ СН'!$H$22</f>
        <v>2037.67043618</v>
      </c>
      <c r="W90" s="36">
        <f>SUMIFS(СВЦЭМ!$C$39:$C$782,СВЦЭМ!$A$39:$A$782,$A90,СВЦЭМ!$B$39:$B$782,W$83)+'СЕТ СН'!$H$12+СВЦЭМ!$D$10+'СЕТ СН'!$H$6-'СЕТ СН'!$H$22</f>
        <v>2055.2038211500003</v>
      </c>
      <c r="X90" s="36">
        <f>SUMIFS(СВЦЭМ!$C$39:$C$782,СВЦЭМ!$A$39:$A$782,$A90,СВЦЭМ!$B$39:$B$782,X$83)+'СЕТ СН'!$H$12+СВЦЭМ!$D$10+'СЕТ СН'!$H$6-'СЕТ СН'!$H$22</f>
        <v>2115.5542139400004</v>
      </c>
      <c r="Y90" s="36">
        <f>SUMIFS(СВЦЭМ!$C$39:$C$782,СВЦЭМ!$A$39:$A$782,$A90,СВЦЭМ!$B$39:$B$782,Y$83)+'СЕТ СН'!$H$12+СВЦЭМ!$D$10+'СЕТ СН'!$H$6-'СЕТ СН'!$H$22</f>
        <v>2156.9633151400003</v>
      </c>
    </row>
    <row r="91" spans="1:25" ht="15.75" x14ac:dyDescent="0.2">
      <c r="A91" s="35">
        <f t="shared" si="2"/>
        <v>45238</v>
      </c>
      <c r="B91" s="36">
        <f>SUMIFS(СВЦЭМ!$C$39:$C$782,СВЦЭМ!$A$39:$A$782,$A91,СВЦЭМ!$B$39:$B$782,B$83)+'СЕТ СН'!$H$12+СВЦЭМ!$D$10+'СЕТ СН'!$H$6-'СЕТ СН'!$H$22</f>
        <v>2185.4710669400001</v>
      </c>
      <c r="C91" s="36">
        <f>SUMIFS(СВЦЭМ!$C$39:$C$782,СВЦЭМ!$A$39:$A$782,$A91,СВЦЭМ!$B$39:$B$782,C$83)+'СЕТ СН'!$H$12+СВЦЭМ!$D$10+'СЕТ СН'!$H$6-'СЕТ СН'!$H$22</f>
        <v>2275.9014653200002</v>
      </c>
      <c r="D91" s="36">
        <f>SUMIFS(СВЦЭМ!$C$39:$C$782,СВЦЭМ!$A$39:$A$782,$A91,СВЦЭМ!$B$39:$B$782,D$83)+'СЕТ СН'!$H$12+СВЦЭМ!$D$10+'СЕТ СН'!$H$6-'СЕТ СН'!$H$22</f>
        <v>2359.83939319</v>
      </c>
      <c r="E91" s="36">
        <f>SUMIFS(СВЦЭМ!$C$39:$C$782,СВЦЭМ!$A$39:$A$782,$A91,СВЦЭМ!$B$39:$B$782,E$83)+'СЕТ СН'!$H$12+СВЦЭМ!$D$10+'СЕТ СН'!$H$6-'СЕТ СН'!$H$22</f>
        <v>2376.3870354000001</v>
      </c>
      <c r="F91" s="36">
        <f>SUMIFS(СВЦЭМ!$C$39:$C$782,СВЦЭМ!$A$39:$A$782,$A91,СВЦЭМ!$B$39:$B$782,F$83)+'СЕТ СН'!$H$12+СВЦЭМ!$D$10+'СЕТ СН'!$H$6-'СЕТ СН'!$H$22</f>
        <v>2383.5622007900001</v>
      </c>
      <c r="G91" s="36">
        <f>SUMIFS(СВЦЭМ!$C$39:$C$782,СВЦЭМ!$A$39:$A$782,$A91,СВЦЭМ!$B$39:$B$782,G$83)+'СЕТ СН'!$H$12+СВЦЭМ!$D$10+'СЕТ СН'!$H$6-'СЕТ СН'!$H$22</f>
        <v>2367.3133877199998</v>
      </c>
      <c r="H91" s="36">
        <f>SUMIFS(СВЦЭМ!$C$39:$C$782,СВЦЭМ!$A$39:$A$782,$A91,СВЦЭМ!$B$39:$B$782,H$83)+'СЕТ СН'!$H$12+СВЦЭМ!$D$10+'СЕТ СН'!$H$6-'СЕТ СН'!$H$22</f>
        <v>2307.3614942599997</v>
      </c>
      <c r="I91" s="36">
        <f>SUMIFS(СВЦЭМ!$C$39:$C$782,СВЦЭМ!$A$39:$A$782,$A91,СВЦЭМ!$B$39:$B$782,I$83)+'СЕТ СН'!$H$12+СВЦЭМ!$D$10+'СЕТ СН'!$H$6-'СЕТ СН'!$H$22</f>
        <v>2344.9664486000001</v>
      </c>
      <c r="J91" s="36">
        <f>SUMIFS(СВЦЭМ!$C$39:$C$782,СВЦЭМ!$A$39:$A$782,$A91,СВЦЭМ!$B$39:$B$782,J$83)+'СЕТ СН'!$H$12+СВЦЭМ!$D$10+'СЕТ СН'!$H$6-'СЕТ СН'!$H$22</f>
        <v>2307.2382309300001</v>
      </c>
      <c r="K91" s="36">
        <f>SUMIFS(СВЦЭМ!$C$39:$C$782,СВЦЭМ!$A$39:$A$782,$A91,СВЦЭМ!$B$39:$B$782,K$83)+'СЕТ СН'!$H$12+СВЦЭМ!$D$10+'СЕТ СН'!$H$6-'СЕТ СН'!$H$22</f>
        <v>2260.8833541900003</v>
      </c>
      <c r="L91" s="36">
        <f>SUMIFS(СВЦЭМ!$C$39:$C$782,СВЦЭМ!$A$39:$A$782,$A91,СВЦЭМ!$B$39:$B$782,L$83)+'СЕТ СН'!$H$12+СВЦЭМ!$D$10+'СЕТ СН'!$H$6-'СЕТ СН'!$H$22</f>
        <v>2239.4090970500001</v>
      </c>
      <c r="M91" s="36">
        <f>SUMIFS(СВЦЭМ!$C$39:$C$782,СВЦЭМ!$A$39:$A$782,$A91,СВЦЭМ!$B$39:$B$782,M$83)+'СЕТ СН'!$H$12+СВЦЭМ!$D$10+'СЕТ СН'!$H$6-'СЕТ СН'!$H$22</f>
        <v>2237.3070712400004</v>
      </c>
      <c r="N91" s="36">
        <f>SUMIFS(СВЦЭМ!$C$39:$C$782,СВЦЭМ!$A$39:$A$782,$A91,СВЦЭМ!$B$39:$B$782,N$83)+'СЕТ СН'!$H$12+СВЦЭМ!$D$10+'СЕТ СН'!$H$6-'СЕТ СН'!$H$22</f>
        <v>2213.7047594200003</v>
      </c>
      <c r="O91" s="36">
        <f>SUMIFS(СВЦЭМ!$C$39:$C$782,СВЦЭМ!$A$39:$A$782,$A91,СВЦЭМ!$B$39:$B$782,O$83)+'СЕТ СН'!$H$12+СВЦЭМ!$D$10+'СЕТ СН'!$H$6-'СЕТ СН'!$H$22</f>
        <v>2232.60666494</v>
      </c>
      <c r="P91" s="36">
        <f>SUMIFS(СВЦЭМ!$C$39:$C$782,СВЦЭМ!$A$39:$A$782,$A91,СВЦЭМ!$B$39:$B$782,P$83)+'СЕТ СН'!$H$12+СВЦЭМ!$D$10+'СЕТ СН'!$H$6-'СЕТ СН'!$H$22</f>
        <v>2284.6435660900001</v>
      </c>
      <c r="Q91" s="36">
        <f>SUMIFS(СВЦЭМ!$C$39:$C$782,СВЦЭМ!$A$39:$A$782,$A91,СВЦЭМ!$B$39:$B$782,Q$83)+'СЕТ СН'!$H$12+СВЦЭМ!$D$10+'СЕТ СН'!$H$6-'СЕТ СН'!$H$22</f>
        <v>2271.17795905</v>
      </c>
      <c r="R91" s="36">
        <f>SUMIFS(СВЦЭМ!$C$39:$C$782,СВЦЭМ!$A$39:$A$782,$A91,СВЦЭМ!$B$39:$B$782,R$83)+'СЕТ СН'!$H$12+СВЦЭМ!$D$10+'СЕТ СН'!$H$6-'СЕТ СН'!$H$22</f>
        <v>2270.8378475300001</v>
      </c>
      <c r="S91" s="36">
        <f>SUMIFS(СВЦЭМ!$C$39:$C$782,СВЦЭМ!$A$39:$A$782,$A91,СВЦЭМ!$B$39:$B$782,S$83)+'СЕТ СН'!$H$12+СВЦЭМ!$D$10+'СЕТ СН'!$H$6-'СЕТ СН'!$H$22</f>
        <v>2252.36758826</v>
      </c>
      <c r="T91" s="36">
        <f>SUMIFS(СВЦЭМ!$C$39:$C$782,СВЦЭМ!$A$39:$A$782,$A91,СВЦЭМ!$B$39:$B$782,T$83)+'СЕТ СН'!$H$12+СВЦЭМ!$D$10+'СЕТ СН'!$H$6-'СЕТ СН'!$H$22</f>
        <v>2194.7155214300001</v>
      </c>
      <c r="U91" s="36">
        <f>SUMIFS(СВЦЭМ!$C$39:$C$782,СВЦЭМ!$A$39:$A$782,$A91,СВЦЭМ!$B$39:$B$782,U$83)+'СЕТ СН'!$H$12+СВЦЭМ!$D$10+'СЕТ СН'!$H$6-'СЕТ СН'!$H$22</f>
        <v>2193.6598896200003</v>
      </c>
      <c r="V91" s="36">
        <f>SUMIFS(СВЦЭМ!$C$39:$C$782,СВЦЭМ!$A$39:$A$782,$A91,СВЦЭМ!$B$39:$B$782,V$83)+'СЕТ СН'!$H$12+СВЦЭМ!$D$10+'СЕТ СН'!$H$6-'СЕТ СН'!$H$22</f>
        <v>2221.9692266500001</v>
      </c>
      <c r="W91" s="36">
        <f>SUMIFS(СВЦЭМ!$C$39:$C$782,СВЦЭМ!$A$39:$A$782,$A91,СВЦЭМ!$B$39:$B$782,W$83)+'СЕТ СН'!$H$12+СВЦЭМ!$D$10+'СЕТ СН'!$H$6-'СЕТ СН'!$H$22</f>
        <v>2223.5447295000004</v>
      </c>
      <c r="X91" s="36">
        <f>SUMIFS(СВЦЭМ!$C$39:$C$782,СВЦЭМ!$A$39:$A$782,$A91,СВЦЭМ!$B$39:$B$782,X$83)+'СЕТ СН'!$H$12+СВЦЭМ!$D$10+'СЕТ СН'!$H$6-'СЕТ СН'!$H$22</f>
        <v>2268.3259304100002</v>
      </c>
      <c r="Y91" s="36">
        <f>SUMIFS(СВЦЭМ!$C$39:$C$782,СВЦЭМ!$A$39:$A$782,$A91,СВЦЭМ!$B$39:$B$782,Y$83)+'СЕТ СН'!$H$12+СВЦЭМ!$D$10+'СЕТ СН'!$H$6-'СЕТ СН'!$H$22</f>
        <v>2308.18281497</v>
      </c>
    </row>
    <row r="92" spans="1:25" ht="15.75" x14ac:dyDescent="0.2">
      <c r="A92" s="35">
        <f t="shared" si="2"/>
        <v>45239</v>
      </c>
      <c r="B92" s="36">
        <f>SUMIFS(СВЦЭМ!$C$39:$C$782,СВЦЭМ!$A$39:$A$782,$A92,СВЦЭМ!$B$39:$B$782,B$83)+'СЕТ СН'!$H$12+СВЦЭМ!$D$10+'СЕТ СН'!$H$6-'СЕТ СН'!$H$22</f>
        <v>2283.5105260300002</v>
      </c>
      <c r="C92" s="36">
        <f>SUMIFS(СВЦЭМ!$C$39:$C$782,СВЦЭМ!$A$39:$A$782,$A92,СВЦЭМ!$B$39:$B$782,C$83)+'СЕТ СН'!$H$12+СВЦЭМ!$D$10+'СЕТ СН'!$H$6-'СЕТ СН'!$H$22</f>
        <v>2305.1369028099998</v>
      </c>
      <c r="D92" s="36">
        <f>SUMIFS(СВЦЭМ!$C$39:$C$782,СВЦЭМ!$A$39:$A$782,$A92,СВЦЭМ!$B$39:$B$782,D$83)+'СЕТ СН'!$H$12+СВЦЭМ!$D$10+'СЕТ СН'!$H$6-'СЕТ СН'!$H$22</f>
        <v>2418.34784085</v>
      </c>
      <c r="E92" s="36">
        <f>SUMIFS(СВЦЭМ!$C$39:$C$782,СВЦЭМ!$A$39:$A$782,$A92,СВЦЭМ!$B$39:$B$782,E$83)+'СЕТ СН'!$H$12+СВЦЭМ!$D$10+'СЕТ СН'!$H$6-'СЕТ СН'!$H$22</f>
        <v>2467.9235142699999</v>
      </c>
      <c r="F92" s="36">
        <f>SUMIFS(СВЦЭМ!$C$39:$C$782,СВЦЭМ!$A$39:$A$782,$A92,СВЦЭМ!$B$39:$B$782,F$83)+'СЕТ СН'!$H$12+СВЦЭМ!$D$10+'СЕТ СН'!$H$6-'СЕТ СН'!$H$22</f>
        <v>2486.8833491400001</v>
      </c>
      <c r="G92" s="36">
        <f>SUMIFS(СВЦЭМ!$C$39:$C$782,СВЦЭМ!$A$39:$A$782,$A92,СВЦЭМ!$B$39:$B$782,G$83)+'СЕТ СН'!$H$12+СВЦЭМ!$D$10+'СЕТ СН'!$H$6-'СЕТ СН'!$H$22</f>
        <v>2454.78019447</v>
      </c>
      <c r="H92" s="36">
        <f>SUMIFS(СВЦЭМ!$C$39:$C$782,СВЦЭМ!$A$39:$A$782,$A92,СВЦЭМ!$B$39:$B$782,H$83)+'СЕТ СН'!$H$12+СВЦЭМ!$D$10+'СЕТ СН'!$H$6-'СЕТ СН'!$H$22</f>
        <v>2384.7070709500003</v>
      </c>
      <c r="I92" s="36">
        <f>SUMIFS(СВЦЭМ!$C$39:$C$782,СВЦЭМ!$A$39:$A$782,$A92,СВЦЭМ!$B$39:$B$782,I$83)+'СЕТ СН'!$H$12+СВЦЭМ!$D$10+'СЕТ СН'!$H$6-'СЕТ СН'!$H$22</f>
        <v>2341.8156743099998</v>
      </c>
      <c r="J92" s="36">
        <f>SUMIFS(СВЦЭМ!$C$39:$C$782,СВЦЭМ!$A$39:$A$782,$A92,СВЦЭМ!$B$39:$B$782,J$83)+'СЕТ СН'!$H$12+СВЦЭМ!$D$10+'СЕТ СН'!$H$6-'СЕТ СН'!$H$22</f>
        <v>2319.69456446</v>
      </c>
      <c r="K92" s="36">
        <f>SUMIFS(СВЦЭМ!$C$39:$C$782,СВЦЭМ!$A$39:$A$782,$A92,СВЦЭМ!$B$39:$B$782,K$83)+'СЕТ СН'!$H$12+СВЦЭМ!$D$10+'СЕТ СН'!$H$6-'СЕТ СН'!$H$22</f>
        <v>2280.4592923999999</v>
      </c>
      <c r="L92" s="36">
        <f>SUMIFS(СВЦЭМ!$C$39:$C$782,СВЦЭМ!$A$39:$A$782,$A92,СВЦЭМ!$B$39:$B$782,L$83)+'СЕТ СН'!$H$12+СВЦЭМ!$D$10+'СЕТ СН'!$H$6-'СЕТ СН'!$H$22</f>
        <v>2273.6190174000003</v>
      </c>
      <c r="M92" s="36">
        <f>SUMIFS(СВЦЭМ!$C$39:$C$782,СВЦЭМ!$A$39:$A$782,$A92,СВЦЭМ!$B$39:$B$782,M$83)+'СЕТ СН'!$H$12+СВЦЭМ!$D$10+'СЕТ СН'!$H$6-'СЕТ СН'!$H$22</f>
        <v>2283.26287159</v>
      </c>
      <c r="N92" s="36">
        <f>SUMIFS(СВЦЭМ!$C$39:$C$782,СВЦЭМ!$A$39:$A$782,$A92,СВЦЭМ!$B$39:$B$782,N$83)+'СЕТ СН'!$H$12+СВЦЭМ!$D$10+'СЕТ СН'!$H$6-'СЕТ СН'!$H$22</f>
        <v>2294.1284125700004</v>
      </c>
      <c r="O92" s="36">
        <f>SUMIFS(СВЦЭМ!$C$39:$C$782,СВЦЭМ!$A$39:$A$782,$A92,СВЦЭМ!$B$39:$B$782,O$83)+'СЕТ СН'!$H$12+СВЦЭМ!$D$10+'СЕТ СН'!$H$6-'СЕТ СН'!$H$22</f>
        <v>2292.6156175200003</v>
      </c>
      <c r="P92" s="36">
        <f>SUMIFS(СВЦЭМ!$C$39:$C$782,СВЦЭМ!$A$39:$A$782,$A92,СВЦЭМ!$B$39:$B$782,P$83)+'СЕТ СН'!$H$12+СВЦЭМ!$D$10+'СЕТ СН'!$H$6-'СЕТ СН'!$H$22</f>
        <v>2303.7141971700003</v>
      </c>
      <c r="Q92" s="36">
        <f>SUMIFS(СВЦЭМ!$C$39:$C$782,СВЦЭМ!$A$39:$A$782,$A92,СВЦЭМ!$B$39:$B$782,Q$83)+'СЕТ СН'!$H$12+СВЦЭМ!$D$10+'СЕТ СН'!$H$6-'СЕТ СН'!$H$22</f>
        <v>2329.4183223199998</v>
      </c>
      <c r="R92" s="36">
        <f>SUMIFS(СВЦЭМ!$C$39:$C$782,СВЦЭМ!$A$39:$A$782,$A92,СВЦЭМ!$B$39:$B$782,R$83)+'СЕТ СН'!$H$12+СВЦЭМ!$D$10+'СЕТ СН'!$H$6-'СЕТ СН'!$H$22</f>
        <v>2299.8884566300003</v>
      </c>
      <c r="S92" s="36">
        <f>SUMIFS(СВЦЭМ!$C$39:$C$782,СВЦЭМ!$A$39:$A$782,$A92,СВЦЭМ!$B$39:$B$782,S$83)+'СЕТ СН'!$H$12+СВЦЭМ!$D$10+'СЕТ СН'!$H$6-'СЕТ СН'!$H$22</f>
        <v>2294.8302494099999</v>
      </c>
      <c r="T92" s="36">
        <f>SUMIFS(СВЦЭМ!$C$39:$C$782,СВЦЭМ!$A$39:$A$782,$A92,СВЦЭМ!$B$39:$B$782,T$83)+'СЕТ СН'!$H$12+СВЦЭМ!$D$10+'СЕТ СН'!$H$6-'СЕТ СН'!$H$22</f>
        <v>2246.1453293300001</v>
      </c>
      <c r="U92" s="36">
        <f>SUMIFS(СВЦЭМ!$C$39:$C$782,СВЦЭМ!$A$39:$A$782,$A92,СВЦЭМ!$B$39:$B$782,U$83)+'СЕТ СН'!$H$12+СВЦЭМ!$D$10+'СЕТ СН'!$H$6-'СЕТ СН'!$H$22</f>
        <v>2253.0028644399999</v>
      </c>
      <c r="V92" s="36">
        <f>SUMIFS(СВЦЭМ!$C$39:$C$782,СВЦЭМ!$A$39:$A$782,$A92,СВЦЭМ!$B$39:$B$782,V$83)+'СЕТ СН'!$H$12+СВЦЭМ!$D$10+'СЕТ СН'!$H$6-'СЕТ СН'!$H$22</f>
        <v>2265.87362536</v>
      </c>
      <c r="W92" s="36">
        <f>SUMIFS(СВЦЭМ!$C$39:$C$782,СВЦЭМ!$A$39:$A$782,$A92,СВЦЭМ!$B$39:$B$782,W$83)+'СЕТ СН'!$H$12+СВЦЭМ!$D$10+'СЕТ СН'!$H$6-'СЕТ СН'!$H$22</f>
        <v>2278.59861232</v>
      </c>
      <c r="X92" s="36">
        <f>SUMIFS(СВЦЭМ!$C$39:$C$782,СВЦЭМ!$A$39:$A$782,$A92,СВЦЭМ!$B$39:$B$782,X$83)+'СЕТ СН'!$H$12+СВЦЭМ!$D$10+'СЕТ СН'!$H$6-'СЕТ СН'!$H$22</f>
        <v>2336.7691713000004</v>
      </c>
      <c r="Y92" s="36">
        <f>SUMIFS(СВЦЭМ!$C$39:$C$782,СВЦЭМ!$A$39:$A$782,$A92,СВЦЭМ!$B$39:$B$782,Y$83)+'СЕТ СН'!$H$12+СВЦЭМ!$D$10+'СЕТ СН'!$H$6-'СЕТ СН'!$H$22</f>
        <v>2368.90293449</v>
      </c>
    </row>
    <row r="93" spans="1:25" ht="15.75" x14ac:dyDescent="0.2">
      <c r="A93" s="35">
        <f t="shared" si="2"/>
        <v>45240</v>
      </c>
      <c r="B93" s="36">
        <f>SUMIFS(СВЦЭМ!$C$39:$C$782,СВЦЭМ!$A$39:$A$782,$A93,СВЦЭМ!$B$39:$B$782,B$83)+'СЕТ СН'!$H$12+СВЦЭМ!$D$10+'СЕТ СН'!$H$6-'СЕТ СН'!$H$22</f>
        <v>2380.9007187300003</v>
      </c>
      <c r="C93" s="36">
        <f>SUMIFS(СВЦЭМ!$C$39:$C$782,СВЦЭМ!$A$39:$A$782,$A93,СВЦЭМ!$B$39:$B$782,C$83)+'СЕТ СН'!$H$12+СВЦЭМ!$D$10+'СЕТ СН'!$H$6-'СЕТ СН'!$H$22</f>
        <v>2413.8405270600001</v>
      </c>
      <c r="D93" s="36">
        <f>SUMIFS(СВЦЭМ!$C$39:$C$782,СВЦЭМ!$A$39:$A$782,$A93,СВЦЭМ!$B$39:$B$782,D$83)+'СЕТ СН'!$H$12+СВЦЭМ!$D$10+'СЕТ СН'!$H$6-'СЕТ СН'!$H$22</f>
        <v>2426.5225136399999</v>
      </c>
      <c r="E93" s="36">
        <f>SUMIFS(СВЦЭМ!$C$39:$C$782,СВЦЭМ!$A$39:$A$782,$A93,СВЦЭМ!$B$39:$B$782,E$83)+'СЕТ СН'!$H$12+СВЦЭМ!$D$10+'СЕТ СН'!$H$6-'СЕТ СН'!$H$22</f>
        <v>2441.8544991200001</v>
      </c>
      <c r="F93" s="36">
        <f>SUMIFS(СВЦЭМ!$C$39:$C$782,СВЦЭМ!$A$39:$A$782,$A93,СВЦЭМ!$B$39:$B$782,F$83)+'СЕТ СН'!$H$12+СВЦЭМ!$D$10+'СЕТ СН'!$H$6-'СЕТ СН'!$H$22</f>
        <v>2465.1412605699998</v>
      </c>
      <c r="G93" s="36">
        <f>SUMIFS(СВЦЭМ!$C$39:$C$782,СВЦЭМ!$A$39:$A$782,$A93,СВЦЭМ!$B$39:$B$782,G$83)+'СЕТ СН'!$H$12+СВЦЭМ!$D$10+'СЕТ СН'!$H$6-'СЕТ СН'!$H$22</f>
        <v>2445.2325596599999</v>
      </c>
      <c r="H93" s="36">
        <f>SUMIFS(СВЦЭМ!$C$39:$C$782,СВЦЭМ!$A$39:$A$782,$A93,СВЦЭМ!$B$39:$B$782,H$83)+'СЕТ СН'!$H$12+СВЦЭМ!$D$10+'СЕТ СН'!$H$6-'СЕТ СН'!$H$22</f>
        <v>2386.6998669000004</v>
      </c>
      <c r="I93" s="36">
        <f>SUMIFS(СВЦЭМ!$C$39:$C$782,СВЦЭМ!$A$39:$A$782,$A93,СВЦЭМ!$B$39:$B$782,I$83)+'СЕТ СН'!$H$12+СВЦЭМ!$D$10+'СЕТ СН'!$H$6-'СЕТ СН'!$H$22</f>
        <v>2328.6850921300002</v>
      </c>
      <c r="J93" s="36">
        <f>SUMIFS(СВЦЭМ!$C$39:$C$782,СВЦЭМ!$A$39:$A$782,$A93,СВЦЭМ!$B$39:$B$782,J$83)+'СЕТ СН'!$H$12+СВЦЭМ!$D$10+'СЕТ СН'!$H$6-'СЕТ СН'!$H$22</f>
        <v>2285.5943577799999</v>
      </c>
      <c r="K93" s="36">
        <f>SUMIFS(СВЦЭМ!$C$39:$C$782,СВЦЭМ!$A$39:$A$782,$A93,СВЦЭМ!$B$39:$B$782,K$83)+'СЕТ СН'!$H$12+СВЦЭМ!$D$10+'СЕТ СН'!$H$6-'СЕТ СН'!$H$22</f>
        <v>2248.7206464000001</v>
      </c>
      <c r="L93" s="36">
        <f>SUMIFS(СВЦЭМ!$C$39:$C$782,СВЦЭМ!$A$39:$A$782,$A93,СВЦЭМ!$B$39:$B$782,L$83)+'СЕТ СН'!$H$12+СВЦЭМ!$D$10+'СЕТ СН'!$H$6-'СЕТ СН'!$H$22</f>
        <v>2233.3096825000002</v>
      </c>
      <c r="M93" s="36">
        <f>SUMIFS(СВЦЭМ!$C$39:$C$782,СВЦЭМ!$A$39:$A$782,$A93,СВЦЭМ!$B$39:$B$782,M$83)+'СЕТ СН'!$H$12+СВЦЭМ!$D$10+'СЕТ СН'!$H$6-'СЕТ СН'!$H$22</f>
        <v>2251.6923442799998</v>
      </c>
      <c r="N93" s="36">
        <f>SUMIFS(СВЦЭМ!$C$39:$C$782,СВЦЭМ!$A$39:$A$782,$A93,СВЦЭМ!$B$39:$B$782,N$83)+'СЕТ СН'!$H$12+СВЦЭМ!$D$10+'СЕТ СН'!$H$6-'СЕТ СН'!$H$22</f>
        <v>2259.17268242</v>
      </c>
      <c r="O93" s="36">
        <f>SUMIFS(СВЦЭМ!$C$39:$C$782,СВЦЭМ!$A$39:$A$782,$A93,СВЦЭМ!$B$39:$B$782,O$83)+'СЕТ СН'!$H$12+СВЦЭМ!$D$10+'СЕТ СН'!$H$6-'СЕТ СН'!$H$22</f>
        <v>2276.8015643099998</v>
      </c>
      <c r="P93" s="36">
        <f>SUMIFS(СВЦЭМ!$C$39:$C$782,СВЦЭМ!$A$39:$A$782,$A93,СВЦЭМ!$B$39:$B$782,P$83)+'СЕТ СН'!$H$12+СВЦЭМ!$D$10+'СЕТ СН'!$H$6-'СЕТ СН'!$H$22</f>
        <v>2296.93825126</v>
      </c>
      <c r="Q93" s="36">
        <f>SUMIFS(СВЦЭМ!$C$39:$C$782,СВЦЭМ!$A$39:$A$782,$A93,СВЦЭМ!$B$39:$B$782,Q$83)+'СЕТ СН'!$H$12+СВЦЭМ!$D$10+'СЕТ СН'!$H$6-'СЕТ СН'!$H$22</f>
        <v>2330.7849719800001</v>
      </c>
      <c r="R93" s="36">
        <f>SUMIFS(СВЦЭМ!$C$39:$C$782,СВЦЭМ!$A$39:$A$782,$A93,СВЦЭМ!$B$39:$B$782,R$83)+'СЕТ СН'!$H$12+СВЦЭМ!$D$10+'СЕТ СН'!$H$6-'СЕТ СН'!$H$22</f>
        <v>2326.6419892100002</v>
      </c>
      <c r="S93" s="36">
        <f>SUMIFS(СВЦЭМ!$C$39:$C$782,СВЦЭМ!$A$39:$A$782,$A93,СВЦЭМ!$B$39:$B$782,S$83)+'СЕТ СН'!$H$12+СВЦЭМ!$D$10+'СЕТ СН'!$H$6-'СЕТ СН'!$H$22</f>
        <v>2277.6144158000002</v>
      </c>
      <c r="T93" s="36">
        <f>SUMIFS(СВЦЭМ!$C$39:$C$782,СВЦЭМ!$A$39:$A$782,$A93,СВЦЭМ!$B$39:$B$782,T$83)+'СЕТ СН'!$H$12+СВЦЭМ!$D$10+'СЕТ СН'!$H$6-'СЕТ СН'!$H$22</f>
        <v>2215.8779992</v>
      </c>
      <c r="U93" s="36">
        <f>SUMIFS(СВЦЭМ!$C$39:$C$782,СВЦЭМ!$A$39:$A$782,$A93,СВЦЭМ!$B$39:$B$782,U$83)+'СЕТ СН'!$H$12+СВЦЭМ!$D$10+'СЕТ СН'!$H$6-'СЕТ СН'!$H$22</f>
        <v>2217.0720479800002</v>
      </c>
      <c r="V93" s="36">
        <f>SUMIFS(СВЦЭМ!$C$39:$C$782,СВЦЭМ!$A$39:$A$782,$A93,СВЦЭМ!$B$39:$B$782,V$83)+'СЕТ СН'!$H$12+СВЦЭМ!$D$10+'СЕТ СН'!$H$6-'СЕТ СН'!$H$22</f>
        <v>2247.5196050499999</v>
      </c>
      <c r="W93" s="36">
        <f>SUMIFS(СВЦЭМ!$C$39:$C$782,СВЦЭМ!$A$39:$A$782,$A93,СВЦЭМ!$B$39:$B$782,W$83)+'СЕТ СН'!$H$12+СВЦЭМ!$D$10+'СЕТ СН'!$H$6-'СЕТ СН'!$H$22</f>
        <v>2271.3353912100001</v>
      </c>
      <c r="X93" s="36">
        <f>SUMIFS(СВЦЭМ!$C$39:$C$782,СВЦЭМ!$A$39:$A$782,$A93,СВЦЭМ!$B$39:$B$782,X$83)+'СЕТ СН'!$H$12+СВЦЭМ!$D$10+'СЕТ СН'!$H$6-'СЕТ СН'!$H$22</f>
        <v>2318.0777320900002</v>
      </c>
      <c r="Y93" s="36">
        <f>SUMIFS(СВЦЭМ!$C$39:$C$782,СВЦЭМ!$A$39:$A$782,$A93,СВЦЭМ!$B$39:$B$782,Y$83)+'СЕТ СН'!$H$12+СВЦЭМ!$D$10+'СЕТ СН'!$H$6-'СЕТ СН'!$H$22</f>
        <v>2418.66950309</v>
      </c>
    </row>
    <row r="94" spans="1:25" ht="15.75" x14ac:dyDescent="0.2">
      <c r="A94" s="35">
        <f t="shared" si="2"/>
        <v>45241</v>
      </c>
      <c r="B94" s="36">
        <f>SUMIFS(СВЦЭМ!$C$39:$C$782,СВЦЭМ!$A$39:$A$782,$A94,СВЦЭМ!$B$39:$B$782,B$83)+'СЕТ СН'!$H$12+СВЦЭМ!$D$10+'СЕТ СН'!$H$6-'СЕТ СН'!$H$22</f>
        <v>2284.2195067800003</v>
      </c>
      <c r="C94" s="36">
        <f>SUMIFS(СВЦЭМ!$C$39:$C$782,СВЦЭМ!$A$39:$A$782,$A94,СВЦЭМ!$B$39:$B$782,C$83)+'СЕТ СН'!$H$12+СВЦЭМ!$D$10+'СЕТ СН'!$H$6-'СЕТ СН'!$H$22</f>
        <v>2308.4692729899998</v>
      </c>
      <c r="D94" s="36">
        <f>SUMIFS(СВЦЭМ!$C$39:$C$782,СВЦЭМ!$A$39:$A$782,$A94,СВЦЭМ!$B$39:$B$782,D$83)+'СЕТ СН'!$H$12+СВЦЭМ!$D$10+'СЕТ СН'!$H$6-'СЕТ СН'!$H$22</f>
        <v>2354.1622031500001</v>
      </c>
      <c r="E94" s="36">
        <f>SUMIFS(СВЦЭМ!$C$39:$C$782,СВЦЭМ!$A$39:$A$782,$A94,СВЦЭМ!$B$39:$B$782,E$83)+'СЕТ СН'!$H$12+СВЦЭМ!$D$10+'СЕТ СН'!$H$6-'СЕТ СН'!$H$22</f>
        <v>2336.9389308700001</v>
      </c>
      <c r="F94" s="36">
        <f>SUMIFS(СВЦЭМ!$C$39:$C$782,СВЦЭМ!$A$39:$A$782,$A94,СВЦЭМ!$B$39:$B$782,F$83)+'СЕТ СН'!$H$12+СВЦЭМ!$D$10+'СЕТ СН'!$H$6-'СЕТ СН'!$H$22</f>
        <v>2341.53687971</v>
      </c>
      <c r="G94" s="36">
        <f>SUMIFS(СВЦЭМ!$C$39:$C$782,СВЦЭМ!$A$39:$A$782,$A94,СВЦЭМ!$B$39:$B$782,G$83)+'СЕТ СН'!$H$12+СВЦЭМ!$D$10+'СЕТ СН'!$H$6-'СЕТ СН'!$H$22</f>
        <v>2346.8212980799999</v>
      </c>
      <c r="H94" s="36">
        <f>SUMIFS(СВЦЭМ!$C$39:$C$782,СВЦЭМ!$A$39:$A$782,$A94,СВЦЭМ!$B$39:$B$782,H$83)+'СЕТ СН'!$H$12+СВЦЭМ!$D$10+'СЕТ СН'!$H$6-'СЕТ СН'!$H$22</f>
        <v>2313.4583915000003</v>
      </c>
      <c r="I94" s="36">
        <f>SUMIFS(СВЦЭМ!$C$39:$C$782,СВЦЭМ!$A$39:$A$782,$A94,СВЦЭМ!$B$39:$B$782,I$83)+'СЕТ СН'!$H$12+СВЦЭМ!$D$10+'СЕТ СН'!$H$6-'СЕТ СН'!$H$22</f>
        <v>2290.92959625</v>
      </c>
      <c r="J94" s="36">
        <f>SUMIFS(СВЦЭМ!$C$39:$C$782,СВЦЭМ!$A$39:$A$782,$A94,СВЦЭМ!$B$39:$B$782,J$83)+'СЕТ СН'!$H$12+СВЦЭМ!$D$10+'СЕТ СН'!$H$6-'СЕТ СН'!$H$22</f>
        <v>2288.8131999400002</v>
      </c>
      <c r="K94" s="36">
        <f>SUMIFS(СВЦЭМ!$C$39:$C$782,СВЦЭМ!$A$39:$A$782,$A94,СВЦЭМ!$B$39:$B$782,K$83)+'СЕТ СН'!$H$12+СВЦЭМ!$D$10+'СЕТ СН'!$H$6-'СЕТ СН'!$H$22</f>
        <v>2227.6013666600002</v>
      </c>
      <c r="L94" s="36">
        <f>SUMIFS(СВЦЭМ!$C$39:$C$782,СВЦЭМ!$A$39:$A$782,$A94,СВЦЭМ!$B$39:$B$782,L$83)+'СЕТ СН'!$H$12+СВЦЭМ!$D$10+'СЕТ СН'!$H$6-'СЕТ СН'!$H$22</f>
        <v>2190.30692017</v>
      </c>
      <c r="M94" s="36">
        <f>SUMIFS(СВЦЭМ!$C$39:$C$782,СВЦЭМ!$A$39:$A$782,$A94,СВЦЭМ!$B$39:$B$782,M$83)+'СЕТ СН'!$H$12+СВЦЭМ!$D$10+'СЕТ СН'!$H$6-'СЕТ СН'!$H$22</f>
        <v>2185.25724743</v>
      </c>
      <c r="N94" s="36">
        <f>SUMIFS(СВЦЭМ!$C$39:$C$782,СВЦЭМ!$A$39:$A$782,$A94,СВЦЭМ!$B$39:$B$782,N$83)+'СЕТ СН'!$H$12+СВЦЭМ!$D$10+'СЕТ СН'!$H$6-'СЕТ СН'!$H$22</f>
        <v>2203.5690443100002</v>
      </c>
      <c r="O94" s="36">
        <f>SUMIFS(СВЦЭМ!$C$39:$C$782,СВЦЭМ!$A$39:$A$782,$A94,СВЦЭМ!$B$39:$B$782,O$83)+'СЕТ СН'!$H$12+СВЦЭМ!$D$10+'СЕТ СН'!$H$6-'СЕТ СН'!$H$22</f>
        <v>2222.0321292099998</v>
      </c>
      <c r="P94" s="36">
        <f>SUMIFS(СВЦЭМ!$C$39:$C$782,СВЦЭМ!$A$39:$A$782,$A94,СВЦЭМ!$B$39:$B$782,P$83)+'СЕТ СН'!$H$12+СВЦЭМ!$D$10+'СЕТ СН'!$H$6-'СЕТ СН'!$H$22</f>
        <v>2230.1755328400004</v>
      </c>
      <c r="Q94" s="36">
        <f>SUMIFS(СВЦЭМ!$C$39:$C$782,СВЦЭМ!$A$39:$A$782,$A94,СВЦЭМ!$B$39:$B$782,Q$83)+'СЕТ СН'!$H$12+СВЦЭМ!$D$10+'СЕТ СН'!$H$6-'СЕТ СН'!$H$22</f>
        <v>2244.36846156</v>
      </c>
      <c r="R94" s="36">
        <f>SUMIFS(СВЦЭМ!$C$39:$C$782,СВЦЭМ!$A$39:$A$782,$A94,СВЦЭМ!$B$39:$B$782,R$83)+'СЕТ СН'!$H$12+СВЦЭМ!$D$10+'СЕТ СН'!$H$6-'СЕТ СН'!$H$22</f>
        <v>2236.2975339100003</v>
      </c>
      <c r="S94" s="36">
        <f>SUMIFS(СВЦЭМ!$C$39:$C$782,СВЦЭМ!$A$39:$A$782,$A94,СВЦЭМ!$B$39:$B$782,S$83)+'СЕТ СН'!$H$12+СВЦЭМ!$D$10+'СЕТ СН'!$H$6-'СЕТ СН'!$H$22</f>
        <v>2199.5258880000001</v>
      </c>
      <c r="T94" s="36">
        <f>SUMIFS(СВЦЭМ!$C$39:$C$782,СВЦЭМ!$A$39:$A$782,$A94,СВЦЭМ!$B$39:$B$782,T$83)+'СЕТ СН'!$H$12+СВЦЭМ!$D$10+'СЕТ СН'!$H$6-'СЕТ СН'!$H$22</f>
        <v>2132.9728372500003</v>
      </c>
      <c r="U94" s="36">
        <f>SUMIFS(СВЦЭМ!$C$39:$C$782,СВЦЭМ!$A$39:$A$782,$A94,СВЦЭМ!$B$39:$B$782,U$83)+'СЕТ СН'!$H$12+СВЦЭМ!$D$10+'СЕТ СН'!$H$6-'СЕТ СН'!$H$22</f>
        <v>2135.3299483800001</v>
      </c>
      <c r="V94" s="36">
        <f>SUMIFS(СВЦЭМ!$C$39:$C$782,СВЦЭМ!$A$39:$A$782,$A94,СВЦЭМ!$B$39:$B$782,V$83)+'СЕТ СН'!$H$12+СВЦЭМ!$D$10+'СЕТ СН'!$H$6-'СЕТ СН'!$H$22</f>
        <v>2164.3607470400002</v>
      </c>
      <c r="W94" s="36">
        <f>SUMIFS(СВЦЭМ!$C$39:$C$782,СВЦЭМ!$A$39:$A$782,$A94,СВЦЭМ!$B$39:$B$782,W$83)+'СЕТ СН'!$H$12+СВЦЭМ!$D$10+'СЕТ СН'!$H$6-'СЕТ СН'!$H$22</f>
        <v>2188.38557451</v>
      </c>
      <c r="X94" s="36">
        <f>SUMIFS(СВЦЭМ!$C$39:$C$782,СВЦЭМ!$A$39:$A$782,$A94,СВЦЭМ!$B$39:$B$782,X$83)+'СЕТ СН'!$H$12+СВЦЭМ!$D$10+'СЕТ СН'!$H$6-'СЕТ СН'!$H$22</f>
        <v>2230.4420698900003</v>
      </c>
      <c r="Y94" s="36">
        <f>SUMIFS(СВЦЭМ!$C$39:$C$782,СВЦЭМ!$A$39:$A$782,$A94,СВЦЭМ!$B$39:$B$782,Y$83)+'СЕТ СН'!$H$12+СВЦЭМ!$D$10+'СЕТ СН'!$H$6-'СЕТ СН'!$H$22</f>
        <v>2255.67049271</v>
      </c>
    </row>
    <row r="95" spans="1:25" ht="15.75" x14ac:dyDescent="0.2">
      <c r="A95" s="35">
        <f t="shared" si="2"/>
        <v>45242</v>
      </c>
      <c r="B95" s="36">
        <f>SUMIFS(СВЦЭМ!$C$39:$C$782,СВЦЭМ!$A$39:$A$782,$A95,СВЦЭМ!$B$39:$B$782,B$83)+'СЕТ СН'!$H$12+СВЦЭМ!$D$10+'СЕТ СН'!$H$6-'СЕТ СН'!$H$22</f>
        <v>2168.9928781200001</v>
      </c>
      <c r="C95" s="36">
        <f>SUMIFS(СВЦЭМ!$C$39:$C$782,СВЦЭМ!$A$39:$A$782,$A95,СВЦЭМ!$B$39:$B$782,C$83)+'СЕТ СН'!$H$12+СВЦЭМ!$D$10+'СЕТ СН'!$H$6-'СЕТ СН'!$H$22</f>
        <v>2214.9689652000002</v>
      </c>
      <c r="D95" s="36">
        <f>SUMIFS(СВЦЭМ!$C$39:$C$782,СВЦЭМ!$A$39:$A$782,$A95,СВЦЭМ!$B$39:$B$782,D$83)+'СЕТ СН'!$H$12+СВЦЭМ!$D$10+'СЕТ СН'!$H$6-'СЕТ СН'!$H$22</f>
        <v>2244.31410938</v>
      </c>
      <c r="E95" s="36">
        <f>SUMIFS(СВЦЭМ!$C$39:$C$782,СВЦЭМ!$A$39:$A$782,$A95,СВЦЭМ!$B$39:$B$782,E$83)+'СЕТ СН'!$H$12+СВЦЭМ!$D$10+'СЕТ СН'!$H$6-'СЕТ СН'!$H$22</f>
        <v>2237.8268278699998</v>
      </c>
      <c r="F95" s="36">
        <f>SUMIFS(СВЦЭМ!$C$39:$C$782,СВЦЭМ!$A$39:$A$782,$A95,СВЦЭМ!$B$39:$B$782,F$83)+'СЕТ СН'!$H$12+СВЦЭМ!$D$10+'СЕТ СН'!$H$6-'СЕТ СН'!$H$22</f>
        <v>2240.2344858200004</v>
      </c>
      <c r="G95" s="36">
        <f>SUMIFS(СВЦЭМ!$C$39:$C$782,СВЦЭМ!$A$39:$A$782,$A95,СВЦЭМ!$B$39:$B$782,G$83)+'СЕТ СН'!$H$12+СВЦЭМ!$D$10+'СЕТ СН'!$H$6-'СЕТ СН'!$H$22</f>
        <v>2243.7929875099999</v>
      </c>
      <c r="H95" s="36">
        <f>SUMIFS(СВЦЭМ!$C$39:$C$782,СВЦЭМ!$A$39:$A$782,$A95,СВЦЭМ!$B$39:$B$782,H$83)+'СЕТ СН'!$H$12+СВЦЭМ!$D$10+'СЕТ СН'!$H$6-'СЕТ СН'!$H$22</f>
        <v>2246.11317766</v>
      </c>
      <c r="I95" s="36">
        <f>SUMIFS(СВЦЭМ!$C$39:$C$782,СВЦЭМ!$A$39:$A$782,$A95,СВЦЭМ!$B$39:$B$782,I$83)+'СЕТ СН'!$H$12+СВЦЭМ!$D$10+'СЕТ СН'!$H$6-'СЕТ СН'!$H$22</f>
        <v>2234.0563756700003</v>
      </c>
      <c r="J95" s="36">
        <f>SUMIFS(СВЦЭМ!$C$39:$C$782,СВЦЭМ!$A$39:$A$782,$A95,СВЦЭМ!$B$39:$B$782,J$83)+'СЕТ СН'!$H$12+СВЦЭМ!$D$10+'СЕТ СН'!$H$6-'СЕТ СН'!$H$22</f>
        <v>2207.4167685700004</v>
      </c>
      <c r="K95" s="36">
        <f>SUMIFS(СВЦЭМ!$C$39:$C$782,СВЦЭМ!$A$39:$A$782,$A95,СВЦЭМ!$B$39:$B$782,K$83)+'СЕТ СН'!$H$12+СВЦЭМ!$D$10+'СЕТ СН'!$H$6-'СЕТ СН'!$H$22</f>
        <v>2158.4443872000002</v>
      </c>
      <c r="L95" s="36">
        <f>SUMIFS(СВЦЭМ!$C$39:$C$782,СВЦЭМ!$A$39:$A$782,$A95,СВЦЭМ!$B$39:$B$782,L$83)+'СЕТ СН'!$H$12+СВЦЭМ!$D$10+'СЕТ СН'!$H$6-'СЕТ СН'!$H$22</f>
        <v>2122.3456486499999</v>
      </c>
      <c r="M95" s="36">
        <f>SUMIFS(СВЦЭМ!$C$39:$C$782,СВЦЭМ!$A$39:$A$782,$A95,СВЦЭМ!$B$39:$B$782,M$83)+'СЕТ СН'!$H$12+СВЦЭМ!$D$10+'СЕТ СН'!$H$6-'СЕТ СН'!$H$22</f>
        <v>2109.7860459499998</v>
      </c>
      <c r="N95" s="36">
        <f>SUMIFS(СВЦЭМ!$C$39:$C$782,СВЦЭМ!$A$39:$A$782,$A95,СВЦЭМ!$B$39:$B$782,N$83)+'СЕТ СН'!$H$12+СВЦЭМ!$D$10+'СЕТ СН'!$H$6-'СЕТ СН'!$H$22</f>
        <v>2110.3557440200002</v>
      </c>
      <c r="O95" s="36">
        <f>SUMIFS(СВЦЭМ!$C$39:$C$782,СВЦЭМ!$A$39:$A$782,$A95,СВЦЭМ!$B$39:$B$782,O$83)+'СЕТ СН'!$H$12+СВЦЭМ!$D$10+'СЕТ СН'!$H$6-'СЕТ СН'!$H$22</f>
        <v>2135.2753525400003</v>
      </c>
      <c r="P95" s="36">
        <f>SUMIFS(СВЦЭМ!$C$39:$C$782,СВЦЭМ!$A$39:$A$782,$A95,СВЦЭМ!$B$39:$B$782,P$83)+'СЕТ СН'!$H$12+СВЦЭМ!$D$10+'СЕТ СН'!$H$6-'СЕТ СН'!$H$22</f>
        <v>2151.21770926</v>
      </c>
      <c r="Q95" s="36">
        <f>SUMIFS(СВЦЭМ!$C$39:$C$782,СВЦЭМ!$A$39:$A$782,$A95,СВЦЭМ!$B$39:$B$782,Q$83)+'СЕТ СН'!$H$12+СВЦЭМ!$D$10+'СЕТ СН'!$H$6-'СЕТ СН'!$H$22</f>
        <v>2154.8868823600001</v>
      </c>
      <c r="R95" s="36">
        <f>SUMIFS(СВЦЭМ!$C$39:$C$782,СВЦЭМ!$A$39:$A$782,$A95,СВЦЭМ!$B$39:$B$782,R$83)+'СЕТ СН'!$H$12+СВЦЭМ!$D$10+'СЕТ СН'!$H$6-'СЕТ СН'!$H$22</f>
        <v>2141.2233750699997</v>
      </c>
      <c r="S95" s="36">
        <f>SUMIFS(СВЦЭМ!$C$39:$C$782,СВЦЭМ!$A$39:$A$782,$A95,СВЦЭМ!$B$39:$B$782,S$83)+'СЕТ СН'!$H$12+СВЦЭМ!$D$10+'СЕТ СН'!$H$6-'СЕТ СН'!$H$22</f>
        <v>2096.7901647400004</v>
      </c>
      <c r="T95" s="36">
        <f>SUMIFS(СВЦЭМ!$C$39:$C$782,СВЦЭМ!$A$39:$A$782,$A95,СВЦЭМ!$B$39:$B$782,T$83)+'СЕТ СН'!$H$12+СВЦЭМ!$D$10+'СЕТ СН'!$H$6-'СЕТ СН'!$H$22</f>
        <v>2050.8182904300002</v>
      </c>
      <c r="U95" s="36">
        <f>SUMIFS(СВЦЭМ!$C$39:$C$782,СВЦЭМ!$A$39:$A$782,$A95,СВЦЭМ!$B$39:$B$782,U$83)+'СЕТ СН'!$H$12+СВЦЭМ!$D$10+'СЕТ СН'!$H$6-'СЕТ СН'!$H$22</f>
        <v>2050.3478138800001</v>
      </c>
      <c r="V95" s="36">
        <f>SUMIFS(СВЦЭМ!$C$39:$C$782,СВЦЭМ!$A$39:$A$782,$A95,СВЦЭМ!$B$39:$B$782,V$83)+'СЕТ СН'!$H$12+СВЦЭМ!$D$10+'СЕТ СН'!$H$6-'СЕТ СН'!$H$22</f>
        <v>2079.3895921900003</v>
      </c>
      <c r="W95" s="36">
        <f>SUMIFS(СВЦЭМ!$C$39:$C$782,СВЦЭМ!$A$39:$A$782,$A95,СВЦЭМ!$B$39:$B$782,W$83)+'СЕТ СН'!$H$12+СВЦЭМ!$D$10+'СЕТ СН'!$H$6-'СЕТ СН'!$H$22</f>
        <v>2090.9173447499998</v>
      </c>
      <c r="X95" s="36">
        <f>SUMIFS(СВЦЭМ!$C$39:$C$782,СВЦЭМ!$A$39:$A$782,$A95,СВЦЭМ!$B$39:$B$782,X$83)+'СЕТ СН'!$H$12+СВЦЭМ!$D$10+'СЕТ СН'!$H$6-'СЕТ СН'!$H$22</f>
        <v>2135.8504894799999</v>
      </c>
      <c r="Y95" s="36">
        <f>SUMIFS(СВЦЭМ!$C$39:$C$782,СВЦЭМ!$A$39:$A$782,$A95,СВЦЭМ!$B$39:$B$782,Y$83)+'СЕТ СН'!$H$12+СВЦЭМ!$D$10+'СЕТ СН'!$H$6-'СЕТ СН'!$H$22</f>
        <v>2193.5262127599999</v>
      </c>
    </row>
    <row r="96" spans="1:25" ht="15.75" x14ac:dyDescent="0.2">
      <c r="A96" s="35">
        <f t="shared" si="2"/>
        <v>45243</v>
      </c>
      <c r="B96" s="36">
        <f>SUMIFS(СВЦЭМ!$C$39:$C$782,СВЦЭМ!$A$39:$A$782,$A96,СВЦЭМ!$B$39:$B$782,B$83)+'СЕТ СН'!$H$12+СВЦЭМ!$D$10+'СЕТ СН'!$H$6-'СЕТ СН'!$H$22</f>
        <v>2215.57205286</v>
      </c>
      <c r="C96" s="36">
        <f>SUMIFS(СВЦЭМ!$C$39:$C$782,СВЦЭМ!$A$39:$A$782,$A96,СВЦЭМ!$B$39:$B$782,C$83)+'СЕТ СН'!$H$12+СВЦЭМ!$D$10+'СЕТ СН'!$H$6-'СЕТ СН'!$H$22</f>
        <v>2267.2988369499999</v>
      </c>
      <c r="D96" s="36">
        <f>SUMIFS(СВЦЭМ!$C$39:$C$782,СВЦЭМ!$A$39:$A$782,$A96,СВЦЭМ!$B$39:$B$782,D$83)+'СЕТ СН'!$H$12+СВЦЭМ!$D$10+'СЕТ СН'!$H$6-'СЕТ СН'!$H$22</f>
        <v>2287.26271894</v>
      </c>
      <c r="E96" s="36">
        <f>SUMIFS(СВЦЭМ!$C$39:$C$782,СВЦЭМ!$A$39:$A$782,$A96,СВЦЭМ!$B$39:$B$782,E$83)+'СЕТ СН'!$H$12+СВЦЭМ!$D$10+'СЕТ СН'!$H$6-'СЕТ СН'!$H$22</f>
        <v>2274.6641861100002</v>
      </c>
      <c r="F96" s="36">
        <f>SUMIFS(СВЦЭМ!$C$39:$C$782,СВЦЭМ!$A$39:$A$782,$A96,СВЦЭМ!$B$39:$B$782,F$83)+'СЕТ СН'!$H$12+СВЦЭМ!$D$10+'СЕТ СН'!$H$6-'СЕТ СН'!$H$22</f>
        <v>2271.6677674399998</v>
      </c>
      <c r="G96" s="36">
        <f>SUMIFS(СВЦЭМ!$C$39:$C$782,СВЦЭМ!$A$39:$A$782,$A96,СВЦЭМ!$B$39:$B$782,G$83)+'СЕТ СН'!$H$12+СВЦЭМ!$D$10+'СЕТ СН'!$H$6-'СЕТ СН'!$H$22</f>
        <v>2273.3825828600002</v>
      </c>
      <c r="H96" s="36">
        <f>SUMIFS(СВЦЭМ!$C$39:$C$782,СВЦЭМ!$A$39:$A$782,$A96,СВЦЭМ!$B$39:$B$782,H$83)+'СЕТ СН'!$H$12+СВЦЭМ!$D$10+'СЕТ СН'!$H$6-'СЕТ СН'!$H$22</f>
        <v>2234.1902544000004</v>
      </c>
      <c r="I96" s="36">
        <f>SUMIFS(СВЦЭМ!$C$39:$C$782,СВЦЭМ!$A$39:$A$782,$A96,СВЦЭМ!$B$39:$B$782,I$83)+'СЕТ СН'!$H$12+СВЦЭМ!$D$10+'СЕТ СН'!$H$6-'СЕТ СН'!$H$22</f>
        <v>2164.1210062099999</v>
      </c>
      <c r="J96" s="36">
        <f>SUMIFS(СВЦЭМ!$C$39:$C$782,СВЦЭМ!$A$39:$A$782,$A96,СВЦЭМ!$B$39:$B$782,J$83)+'СЕТ СН'!$H$12+СВЦЭМ!$D$10+'СЕТ СН'!$H$6-'СЕТ СН'!$H$22</f>
        <v>2135.3532570100001</v>
      </c>
      <c r="K96" s="36">
        <f>SUMIFS(СВЦЭМ!$C$39:$C$782,СВЦЭМ!$A$39:$A$782,$A96,СВЦЭМ!$B$39:$B$782,K$83)+'СЕТ СН'!$H$12+СВЦЭМ!$D$10+'СЕТ СН'!$H$6-'СЕТ СН'!$H$22</f>
        <v>2108.06557806</v>
      </c>
      <c r="L96" s="36">
        <f>SUMIFS(СВЦЭМ!$C$39:$C$782,СВЦЭМ!$A$39:$A$782,$A96,СВЦЭМ!$B$39:$B$782,L$83)+'СЕТ СН'!$H$12+СВЦЭМ!$D$10+'СЕТ СН'!$H$6-'СЕТ СН'!$H$22</f>
        <v>2127.0250458999999</v>
      </c>
      <c r="M96" s="36">
        <f>SUMIFS(СВЦЭМ!$C$39:$C$782,СВЦЭМ!$A$39:$A$782,$A96,СВЦЭМ!$B$39:$B$782,M$83)+'СЕТ СН'!$H$12+СВЦЭМ!$D$10+'СЕТ СН'!$H$6-'СЕТ СН'!$H$22</f>
        <v>2129.6302904599997</v>
      </c>
      <c r="N96" s="36">
        <f>SUMIFS(СВЦЭМ!$C$39:$C$782,СВЦЭМ!$A$39:$A$782,$A96,СВЦЭМ!$B$39:$B$782,N$83)+'СЕТ СН'!$H$12+СВЦЭМ!$D$10+'СЕТ СН'!$H$6-'СЕТ СН'!$H$22</f>
        <v>2147.9331131500003</v>
      </c>
      <c r="O96" s="36">
        <f>SUMIFS(СВЦЭМ!$C$39:$C$782,СВЦЭМ!$A$39:$A$782,$A96,СВЦЭМ!$B$39:$B$782,O$83)+'СЕТ СН'!$H$12+СВЦЭМ!$D$10+'СЕТ СН'!$H$6-'СЕТ СН'!$H$22</f>
        <v>2167.6416906599998</v>
      </c>
      <c r="P96" s="36">
        <f>SUMIFS(СВЦЭМ!$C$39:$C$782,СВЦЭМ!$A$39:$A$782,$A96,СВЦЭМ!$B$39:$B$782,P$83)+'СЕТ СН'!$H$12+СВЦЭМ!$D$10+'СЕТ СН'!$H$6-'СЕТ СН'!$H$22</f>
        <v>2180.6154499900003</v>
      </c>
      <c r="Q96" s="36">
        <f>SUMIFS(СВЦЭМ!$C$39:$C$782,СВЦЭМ!$A$39:$A$782,$A96,СВЦЭМ!$B$39:$B$782,Q$83)+'СЕТ СН'!$H$12+СВЦЭМ!$D$10+'СЕТ СН'!$H$6-'СЕТ СН'!$H$22</f>
        <v>2211.4309119300001</v>
      </c>
      <c r="R96" s="36">
        <f>SUMIFS(СВЦЭМ!$C$39:$C$782,СВЦЭМ!$A$39:$A$782,$A96,СВЦЭМ!$B$39:$B$782,R$83)+'СЕТ СН'!$H$12+СВЦЭМ!$D$10+'СЕТ СН'!$H$6-'СЕТ СН'!$H$22</f>
        <v>2212.9033044300004</v>
      </c>
      <c r="S96" s="36">
        <f>SUMIFS(СВЦЭМ!$C$39:$C$782,СВЦЭМ!$A$39:$A$782,$A96,СВЦЭМ!$B$39:$B$782,S$83)+'СЕТ СН'!$H$12+СВЦЭМ!$D$10+'СЕТ СН'!$H$6-'СЕТ СН'!$H$22</f>
        <v>2164.95372649</v>
      </c>
      <c r="T96" s="36">
        <f>SUMIFS(СВЦЭМ!$C$39:$C$782,СВЦЭМ!$A$39:$A$782,$A96,СВЦЭМ!$B$39:$B$782,T$83)+'СЕТ СН'!$H$12+СВЦЭМ!$D$10+'СЕТ СН'!$H$6-'СЕТ СН'!$H$22</f>
        <v>2072.1322942100001</v>
      </c>
      <c r="U96" s="36">
        <f>SUMIFS(СВЦЭМ!$C$39:$C$782,СВЦЭМ!$A$39:$A$782,$A96,СВЦЭМ!$B$39:$B$782,U$83)+'СЕТ СН'!$H$12+СВЦЭМ!$D$10+'СЕТ СН'!$H$6-'СЕТ СН'!$H$22</f>
        <v>2062.1854254300001</v>
      </c>
      <c r="V96" s="36">
        <f>SUMIFS(СВЦЭМ!$C$39:$C$782,СВЦЭМ!$A$39:$A$782,$A96,СВЦЭМ!$B$39:$B$782,V$83)+'СЕТ СН'!$H$12+СВЦЭМ!$D$10+'СЕТ СН'!$H$6-'СЕТ СН'!$H$22</f>
        <v>2092.4531566800001</v>
      </c>
      <c r="W96" s="36">
        <f>SUMIFS(СВЦЭМ!$C$39:$C$782,СВЦЭМ!$A$39:$A$782,$A96,СВЦЭМ!$B$39:$B$782,W$83)+'СЕТ СН'!$H$12+СВЦЭМ!$D$10+'СЕТ СН'!$H$6-'СЕТ СН'!$H$22</f>
        <v>2118.38603332</v>
      </c>
      <c r="X96" s="36">
        <f>SUMIFS(СВЦЭМ!$C$39:$C$782,СВЦЭМ!$A$39:$A$782,$A96,СВЦЭМ!$B$39:$B$782,X$83)+'СЕТ СН'!$H$12+СВЦЭМ!$D$10+'СЕТ СН'!$H$6-'СЕТ СН'!$H$22</f>
        <v>2158.58184854</v>
      </c>
      <c r="Y96" s="36">
        <f>SUMIFS(СВЦЭМ!$C$39:$C$782,СВЦЭМ!$A$39:$A$782,$A96,СВЦЭМ!$B$39:$B$782,Y$83)+'СЕТ СН'!$H$12+СВЦЭМ!$D$10+'СЕТ СН'!$H$6-'СЕТ СН'!$H$22</f>
        <v>2188.9899125800002</v>
      </c>
    </row>
    <row r="97" spans="1:25" ht="15.75" x14ac:dyDescent="0.2">
      <c r="A97" s="35">
        <f t="shared" si="2"/>
        <v>45244</v>
      </c>
      <c r="B97" s="36">
        <f>SUMIFS(СВЦЭМ!$C$39:$C$782,СВЦЭМ!$A$39:$A$782,$A97,СВЦЭМ!$B$39:$B$782,B$83)+'СЕТ СН'!$H$12+СВЦЭМ!$D$10+'СЕТ СН'!$H$6-'СЕТ СН'!$H$22</f>
        <v>2308.0374510000001</v>
      </c>
      <c r="C97" s="36">
        <f>SUMIFS(СВЦЭМ!$C$39:$C$782,СВЦЭМ!$A$39:$A$782,$A97,СВЦЭМ!$B$39:$B$782,C$83)+'СЕТ СН'!$H$12+СВЦЭМ!$D$10+'СЕТ СН'!$H$6-'СЕТ СН'!$H$22</f>
        <v>2332.4732778699999</v>
      </c>
      <c r="D97" s="36">
        <f>SUMIFS(СВЦЭМ!$C$39:$C$782,СВЦЭМ!$A$39:$A$782,$A97,СВЦЭМ!$B$39:$B$782,D$83)+'СЕТ СН'!$H$12+СВЦЭМ!$D$10+'СЕТ СН'!$H$6-'СЕТ СН'!$H$22</f>
        <v>2359.6400952600002</v>
      </c>
      <c r="E97" s="36">
        <f>SUMIFS(СВЦЭМ!$C$39:$C$782,СВЦЭМ!$A$39:$A$782,$A97,СВЦЭМ!$B$39:$B$782,E$83)+'СЕТ СН'!$H$12+СВЦЭМ!$D$10+'СЕТ СН'!$H$6-'СЕТ СН'!$H$22</f>
        <v>2328.0605215699998</v>
      </c>
      <c r="F97" s="36">
        <f>SUMIFS(СВЦЭМ!$C$39:$C$782,СВЦЭМ!$A$39:$A$782,$A97,СВЦЭМ!$B$39:$B$782,F$83)+'СЕТ СН'!$H$12+СВЦЭМ!$D$10+'СЕТ СН'!$H$6-'СЕТ СН'!$H$22</f>
        <v>2329.9341757500001</v>
      </c>
      <c r="G97" s="36">
        <f>SUMIFS(СВЦЭМ!$C$39:$C$782,СВЦЭМ!$A$39:$A$782,$A97,СВЦЭМ!$B$39:$B$782,G$83)+'СЕТ СН'!$H$12+СВЦЭМ!$D$10+'СЕТ СН'!$H$6-'СЕТ СН'!$H$22</f>
        <v>2336.50063056</v>
      </c>
      <c r="H97" s="36">
        <f>SUMIFS(СВЦЭМ!$C$39:$C$782,СВЦЭМ!$A$39:$A$782,$A97,СВЦЭМ!$B$39:$B$782,H$83)+'СЕТ СН'!$H$12+СВЦЭМ!$D$10+'СЕТ СН'!$H$6-'СЕТ СН'!$H$22</f>
        <v>2300.3311172100002</v>
      </c>
      <c r="I97" s="36">
        <f>SUMIFS(СВЦЭМ!$C$39:$C$782,СВЦЭМ!$A$39:$A$782,$A97,СВЦЭМ!$B$39:$B$782,I$83)+'СЕТ СН'!$H$12+СВЦЭМ!$D$10+'СЕТ СН'!$H$6-'СЕТ СН'!$H$22</f>
        <v>2277.2376548000002</v>
      </c>
      <c r="J97" s="36">
        <f>SUMIFS(СВЦЭМ!$C$39:$C$782,СВЦЭМ!$A$39:$A$782,$A97,СВЦЭМ!$B$39:$B$782,J$83)+'СЕТ СН'!$H$12+СВЦЭМ!$D$10+'СЕТ СН'!$H$6-'СЕТ СН'!$H$22</f>
        <v>2232.82578556</v>
      </c>
      <c r="K97" s="36">
        <f>SUMIFS(СВЦЭМ!$C$39:$C$782,СВЦЭМ!$A$39:$A$782,$A97,СВЦЭМ!$B$39:$B$782,K$83)+'СЕТ СН'!$H$12+СВЦЭМ!$D$10+'СЕТ СН'!$H$6-'СЕТ СН'!$H$22</f>
        <v>2188.4107789999998</v>
      </c>
      <c r="L97" s="36">
        <f>SUMIFS(СВЦЭМ!$C$39:$C$782,СВЦЭМ!$A$39:$A$782,$A97,СВЦЭМ!$B$39:$B$782,L$83)+'СЕТ СН'!$H$12+СВЦЭМ!$D$10+'СЕТ СН'!$H$6-'СЕТ СН'!$H$22</f>
        <v>2176.8230620499999</v>
      </c>
      <c r="M97" s="36">
        <f>SUMIFS(СВЦЭМ!$C$39:$C$782,СВЦЭМ!$A$39:$A$782,$A97,СВЦЭМ!$B$39:$B$782,M$83)+'СЕТ СН'!$H$12+СВЦЭМ!$D$10+'СЕТ СН'!$H$6-'СЕТ СН'!$H$22</f>
        <v>2195.7016301100002</v>
      </c>
      <c r="N97" s="36">
        <f>SUMIFS(СВЦЭМ!$C$39:$C$782,СВЦЭМ!$A$39:$A$782,$A97,СВЦЭМ!$B$39:$B$782,N$83)+'СЕТ СН'!$H$12+СВЦЭМ!$D$10+'СЕТ СН'!$H$6-'СЕТ СН'!$H$22</f>
        <v>2215.4760975099998</v>
      </c>
      <c r="O97" s="36">
        <f>SUMIFS(СВЦЭМ!$C$39:$C$782,СВЦЭМ!$A$39:$A$782,$A97,СВЦЭМ!$B$39:$B$782,O$83)+'СЕТ СН'!$H$12+СВЦЭМ!$D$10+'СЕТ СН'!$H$6-'СЕТ СН'!$H$22</f>
        <v>2232.21503226</v>
      </c>
      <c r="P97" s="36">
        <f>SUMIFS(СВЦЭМ!$C$39:$C$782,СВЦЭМ!$A$39:$A$782,$A97,СВЦЭМ!$B$39:$B$782,P$83)+'СЕТ СН'!$H$12+СВЦЭМ!$D$10+'СЕТ СН'!$H$6-'СЕТ СН'!$H$22</f>
        <v>2226.0564061</v>
      </c>
      <c r="Q97" s="36">
        <f>SUMIFS(СВЦЭМ!$C$39:$C$782,СВЦЭМ!$A$39:$A$782,$A97,СВЦЭМ!$B$39:$B$782,Q$83)+'СЕТ СН'!$H$12+СВЦЭМ!$D$10+'СЕТ СН'!$H$6-'СЕТ СН'!$H$22</f>
        <v>2228.72358115</v>
      </c>
      <c r="R97" s="36">
        <f>SUMIFS(СВЦЭМ!$C$39:$C$782,СВЦЭМ!$A$39:$A$782,$A97,СВЦЭМ!$B$39:$B$782,R$83)+'СЕТ СН'!$H$12+СВЦЭМ!$D$10+'СЕТ СН'!$H$6-'СЕТ СН'!$H$22</f>
        <v>2216.9122114199999</v>
      </c>
      <c r="S97" s="36">
        <f>SUMIFS(СВЦЭМ!$C$39:$C$782,СВЦЭМ!$A$39:$A$782,$A97,СВЦЭМ!$B$39:$B$782,S$83)+'СЕТ СН'!$H$12+СВЦЭМ!$D$10+'СЕТ СН'!$H$6-'СЕТ СН'!$H$22</f>
        <v>2176.0747358400004</v>
      </c>
      <c r="T97" s="36">
        <f>SUMIFS(СВЦЭМ!$C$39:$C$782,СВЦЭМ!$A$39:$A$782,$A97,СВЦЭМ!$B$39:$B$782,T$83)+'СЕТ СН'!$H$12+СВЦЭМ!$D$10+'СЕТ СН'!$H$6-'СЕТ СН'!$H$22</f>
        <v>2122.3628543200002</v>
      </c>
      <c r="U97" s="36">
        <f>SUMIFS(СВЦЭМ!$C$39:$C$782,СВЦЭМ!$A$39:$A$782,$A97,СВЦЭМ!$B$39:$B$782,U$83)+'СЕТ СН'!$H$12+СВЦЭМ!$D$10+'СЕТ СН'!$H$6-'СЕТ СН'!$H$22</f>
        <v>2114.3524904599999</v>
      </c>
      <c r="V97" s="36">
        <f>SUMIFS(СВЦЭМ!$C$39:$C$782,СВЦЭМ!$A$39:$A$782,$A97,СВЦЭМ!$B$39:$B$782,V$83)+'СЕТ СН'!$H$12+СВЦЭМ!$D$10+'СЕТ СН'!$H$6-'СЕТ СН'!$H$22</f>
        <v>2160.9741722600002</v>
      </c>
      <c r="W97" s="36">
        <f>SUMIFS(СВЦЭМ!$C$39:$C$782,СВЦЭМ!$A$39:$A$782,$A97,СВЦЭМ!$B$39:$B$782,W$83)+'СЕТ СН'!$H$12+СВЦЭМ!$D$10+'СЕТ СН'!$H$6-'СЕТ СН'!$H$22</f>
        <v>2169.6386511600003</v>
      </c>
      <c r="X97" s="36">
        <f>SUMIFS(СВЦЭМ!$C$39:$C$782,СВЦЭМ!$A$39:$A$782,$A97,СВЦЭМ!$B$39:$B$782,X$83)+'СЕТ СН'!$H$12+СВЦЭМ!$D$10+'СЕТ СН'!$H$6-'СЕТ СН'!$H$22</f>
        <v>2218.06084431</v>
      </c>
      <c r="Y97" s="36">
        <f>SUMIFS(СВЦЭМ!$C$39:$C$782,СВЦЭМ!$A$39:$A$782,$A97,СВЦЭМ!$B$39:$B$782,Y$83)+'СЕТ СН'!$H$12+СВЦЭМ!$D$10+'СЕТ СН'!$H$6-'СЕТ СН'!$H$22</f>
        <v>2266.9350494400001</v>
      </c>
    </row>
    <row r="98" spans="1:25" ht="15.75" x14ac:dyDescent="0.2">
      <c r="A98" s="35">
        <f t="shared" si="2"/>
        <v>45245</v>
      </c>
      <c r="B98" s="36">
        <f>SUMIFS(СВЦЭМ!$C$39:$C$782,СВЦЭМ!$A$39:$A$782,$A98,СВЦЭМ!$B$39:$B$782,B$83)+'СЕТ СН'!$H$12+СВЦЭМ!$D$10+'СЕТ СН'!$H$6-'СЕТ СН'!$H$22</f>
        <v>2367.3945496900001</v>
      </c>
      <c r="C98" s="36">
        <f>SUMIFS(СВЦЭМ!$C$39:$C$782,СВЦЭМ!$A$39:$A$782,$A98,СВЦЭМ!$B$39:$B$782,C$83)+'СЕТ СН'!$H$12+СВЦЭМ!$D$10+'СЕТ СН'!$H$6-'СЕТ СН'!$H$22</f>
        <v>2428.8038209900001</v>
      </c>
      <c r="D98" s="36">
        <f>SUMIFS(СВЦЭМ!$C$39:$C$782,СВЦЭМ!$A$39:$A$782,$A98,СВЦЭМ!$B$39:$B$782,D$83)+'СЕТ СН'!$H$12+СВЦЭМ!$D$10+'СЕТ СН'!$H$6-'СЕТ СН'!$H$22</f>
        <v>2444.1374406700002</v>
      </c>
      <c r="E98" s="36">
        <f>SUMIFS(СВЦЭМ!$C$39:$C$782,СВЦЭМ!$A$39:$A$782,$A98,СВЦЭМ!$B$39:$B$782,E$83)+'СЕТ СН'!$H$12+СВЦЭМ!$D$10+'СЕТ СН'!$H$6-'СЕТ СН'!$H$22</f>
        <v>2439.0563450599998</v>
      </c>
      <c r="F98" s="36">
        <f>SUMIFS(СВЦЭМ!$C$39:$C$782,СВЦЭМ!$A$39:$A$782,$A98,СВЦЭМ!$B$39:$B$782,F$83)+'СЕТ СН'!$H$12+СВЦЭМ!$D$10+'СЕТ СН'!$H$6-'СЕТ СН'!$H$22</f>
        <v>2431.1724804599999</v>
      </c>
      <c r="G98" s="36">
        <f>SUMIFS(СВЦЭМ!$C$39:$C$782,СВЦЭМ!$A$39:$A$782,$A98,СВЦЭМ!$B$39:$B$782,G$83)+'СЕТ СН'!$H$12+СВЦЭМ!$D$10+'СЕТ СН'!$H$6-'СЕТ СН'!$H$22</f>
        <v>2439.2193923899999</v>
      </c>
      <c r="H98" s="36">
        <f>SUMIFS(СВЦЭМ!$C$39:$C$782,СВЦЭМ!$A$39:$A$782,$A98,СВЦЭМ!$B$39:$B$782,H$83)+'СЕТ СН'!$H$12+СВЦЭМ!$D$10+'СЕТ СН'!$H$6-'СЕТ СН'!$H$22</f>
        <v>2396.59312288</v>
      </c>
      <c r="I98" s="36">
        <f>SUMIFS(СВЦЭМ!$C$39:$C$782,СВЦЭМ!$A$39:$A$782,$A98,СВЦЭМ!$B$39:$B$782,I$83)+'СЕТ СН'!$H$12+СВЦЭМ!$D$10+'СЕТ СН'!$H$6-'СЕТ СН'!$H$22</f>
        <v>2305.17391696</v>
      </c>
      <c r="J98" s="36">
        <f>SUMIFS(СВЦЭМ!$C$39:$C$782,СВЦЭМ!$A$39:$A$782,$A98,СВЦЭМ!$B$39:$B$782,J$83)+'СЕТ СН'!$H$12+СВЦЭМ!$D$10+'СЕТ СН'!$H$6-'СЕТ СН'!$H$22</f>
        <v>2254.5656442899999</v>
      </c>
      <c r="K98" s="36">
        <f>SUMIFS(СВЦЭМ!$C$39:$C$782,СВЦЭМ!$A$39:$A$782,$A98,СВЦЭМ!$B$39:$B$782,K$83)+'СЕТ СН'!$H$12+СВЦЭМ!$D$10+'СЕТ СН'!$H$6-'СЕТ СН'!$H$22</f>
        <v>2215.9839482699999</v>
      </c>
      <c r="L98" s="36">
        <f>SUMIFS(СВЦЭМ!$C$39:$C$782,СВЦЭМ!$A$39:$A$782,$A98,СВЦЭМ!$B$39:$B$782,L$83)+'СЕТ СН'!$H$12+СВЦЭМ!$D$10+'СЕТ СН'!$H$6-'СЕТ СН'!$H$22</f>
        <v>2203.1776774199998</v>
      </c>
      <c r="M98" s="36">
        <f>SUMIFS(СВЦЭМ!$C$39:$C$782,СВЦЭМ!$A$39:$A$782,$A98,СВЦЭМ!$B$39:$B$782,M$83)+'СЕТ СН'!$H$12+СВЦЭМ!$D$10+'СЕТ СН'!$H$6-'СЕТ СН'!$H$22</f>
        <v>2205.92444974</v>
      </c>
      <c r="N98" s="36">
        <f>SUMIFS(СВЦЭМ!$C$39:$C$782,СВЦЭМ!$A$39:$A$782,$A98,СВЦЭМ!$B$39:$B$782,N$83)+'СЕТ СН'!$H$12+СВЦЭМ!$D$10+'СЕТ СН'!$H$6-'СЕТ СН'!$H$22</f>
        <v>2224.3272477300002</v>
      </c>
      <c r="O98" s="36">
        <f>SUMIFS(СВЦЭМ!$C$39:$C$782,СВЦЭМ!$A$39:$A$782,$A98,СВЦЭМ!$B$39:$B$782,O$83)+'СЕТ СН'!$H$12+СВЦЭМ!$D$10+'СЕТ СН'!$H$6-'СЕТ СН'!$H$22</f>
        <v>2210.6774580700003</v>
      </c>
      <c r="P98" s="36">
        <f>SUMIFS(СВЦЭМ!$C$39:$C$782,СВЦЭМ!$A$39:$A$782,$A98,СВЦЭМ!$B$39:$B$782,P$83)+'СЕТ СН'!$H$12+СВЦЭМ!$D$10+'СЕТ СН'!$H$6-'СЕТ СН'!$H$22</f>
        <v>2204.7652156200002</v>
      </c>
      <c r="Q98" s="36">
        <f>SUMIFS(СВЦЭМ!$C$39:$C$782,СВЦЭМ!$A$39:$A$782,$A98,СВЦЭМ!$B$39:$B$782,Q$83)+'СЕТ СН'!$H$12+СВЦЭМ!$D$10+'СЕТ СН'!$H$6-'СЕТ СН'!$H$22</f>
        <v>2243.7007352000001</v>
      </c>
      <c r="R98" s="36">
        <f>SUMIFS(СВЦЭМ!$C$39:$C$782,СВЦЭМ!$A$39:$A$782,$A98,СВЦЭМ!$B$39:$B$782,R$83)+'СЕТ СН'!$H$12+СВЦЭМ!$D$10+'СЕТ СН'!$H$6-'СЕТ СН'!$H$22</f>
        <v>2272.8843447300001</v>
      </c>
      <c r="S98" s="36">
        <f>SUMIFS(СВЦЭМ!$C$39:$C$782,СВЦЭМ!$A$39:$A$782,$A98,СВЦЭМ!$B$39:$B$782,S$83)+'СЕТ СН'!$H$12+СВЦЭМ!$D$10+'СЕТ СН'!$H$6-'СЕТ СН'!$H$22</f>
        <v>2237.1464770900002</v>
      </c>
      <c r="T98" s="36">
        <f>SUMIFS(СВЦЭМ!$C$39:$C$782,СВЦЭМ!$A$39:$A$782,$A98,СВЦЭМ!$B$39:$B$782,T$83)+'СЕТ СН'!$H$12+СВЦЭМ!$D$10+'СЕТ СН'!$H$6-'СЕТ СН'!$H$22</f>
        <v>2154.0550529800003</v>
      </c>
      <c r="U98" s="36">
        <f>SUMIFS(СВЦЭМ!$C$39:$C$782,СВЦЭМ!$A$39:$A$782,$A98,СВЦЭМ!$B$39:$B$782,U$83)+'СЕТ СН'!$H$12+СВЦЭМ!$D$10+'СЕТ СН'!$H$6-'СЕТ СН'!$H$22</f>
        <v>2169.5058563500002</v>
      </c>
      <c r="V98" s="36">
        <f>SUMIFS(СВЦЭМ!$C$39:$C$782,СВЦЭМ!$A$39:$A$782,$A98,СВЦЭМ!$B$39:$B$782,V$83)+'СЕТ СН'!$H$12+СВЦЭМ!$D$10+'СЕТ СН'!$H$6-'СЕТ СН'!$H$22</f>
        <v>2197.59994379</v>
      </c>
      <c r="W98" s="36">
        <f>SUMIFS(СВЦЭМ!$C$39:$C$782,СВЦЭМ!$A$39:$A$782,$A98,СВЦЭМ!$B$39:$B$782,W$83)+'СЕТ СН'!$H$12+СВЦЭМ!$D$10+'СЕТ СН'!$H$6-'СЕТ СН'!$H$22</f>
        <v>2217.9810088000004</v>
      </c>
      <c r="X98" s="36">
        <f>SUMIFS(СВЦЭМ!$C$39:$C$782,СВЦЭМ!$A$39:$A$782,$A98,СВЦЭМ!$B$39:$B$782,X$83)+'СЕТ СН'!$H$12+СВЦЭМ!$D$10+'СЕТ СН'!$H$6-'СЕТ СН'!$H$22</f>
        <v>2264.2935109600003</v>
      </c>
      <c r="Y98" s="36">
        <f>SUMIFS(СВЦЭМ!$C$39:$C$782,СВЦЭМ!$A$39:$A$782,$A98,СВЦЭМ!$B$39:$B$782,Y$83)+'СЕТ СН'!$H$12+СВЦЭМ!$D$10+'СЕТ СН'!$H$6-'СЕТ СН'!$H$22</f>
        <v>2320.1330236100002</v>
      </c>
    </row>
    <row r="99" spans="1:25" ht="15.75" x14ac:dyDescent="0.2">
      <c r="A99" s="35">
        <f t="shared" si="2"/>
        <v>45246</v>
      </c>
      <c r="B99" s="36">
        <f>SUMIFS(СВЦЭМ!$C$39:$C$782,СВЦЭМ!$A$39:$A$782,$A99,СВЦЭМ!$B$39:$B$782,B$83)+'СЕТ СН'!$H$12+СВЦЭМ!$D$10+'СЕТ СН'!$H$6-'СЕТ СН'!$H$22</f>
        <v>2306.9225553699998</v>
      </c>
      <c r="C99" s="36">
        <f>SUMIFS(СВЦЭМ!$C$39:$C$782,СВЦЭМ!$A$39:$A$782,$A99,СВЦЭМ!$B$39:$B$782,C$83)+'СЕТ СН'!$H$12+СВЦЭМ!$D$10+'СЕТ СН'!$H$6-'СЕТ СН'!$H$22</f>
        <v>2341.7271175300002</v>
      </c>
      <c r="D99" s="36">
        <f>SUMIFS(СВЦЭМ!$C$39:$C$782,СВЦЭМ!$A$39:$A$782,$A99,СВЦЭМ!$B$39:$B$782,D$83)+'СЕТ СН'!$H$12+СВЦЭМ!$D$10+'СЕТ СН'!$H$6-'СЕТ СН'!$H$22</f>
        <v>2375.48351637</v>
      </c>
      <c r="E99" s="36">
        <f>SUMIFS(СВЦЭМ!$C$39:$C$782,СВЦЭМ!$A$39:$A$782,$A99,СВЦЭМ!$B$39:$B$782,E$83)+'СЕТ СН'!$H$12+СВЦЭМ!$D$10+'СЕТ СН'!$H$6-'СЕТ СН'!$H$22</f>
        <v>2369.7129957300003</v>
      </c>
      <c r="F99" s="36">
        <f>SUMIFS(СВЦЭМ!$C$39:$C$782,СВЦЭМ!$A$39:$A$782,$A99,СВЦЭМ!$B$39:$B$782,F$83)+'СЕТ СН'!$H$12+СВЦЭМ!$D$10+'СЕТ СН'!$H$6-'СЕТ СН'!$H$22</f>
        <v>2361.6508251400001</v>
      </c>
      <c r="G99" s="36">
        <f>SUMIFS(СВЦЭМ!$C$39:$C$782,СВЦЭМ!$A$39:$A$782,$A99,СВЦЭМ!$B$39:$B$782,G$83)+'СЕТ СН'!$H$12+СВЦЭМ!$D$10+'СЕТ СН'!$H$6-'СЕТ СН'!$H$22</f>
        <v>2356.0044292800003</v>
      </c>
      <c r="H99" s="36">
        <f>SUMIFS(СВЦЭМ!$C$39:$C$782,СВЦЭМ!$A$39:$A$782,$A99,СВЦЭМ!$B$39:$B$782,H$83)+'СЕТ СН'!$H$12+СВЦЭМ!$D$10+'СЕТ СН'!$H$6-'СЕТ СН'!$H$22</f>
        <v>2289.9687369600001</v>
      </c>
      <c r="I99" s="36">
        <f>SUMIFS(СВЦЭМ!$C$39:$C$782,СВЦЭМ!$A$39:$A$782,$A99,СВЦЭМ!$B$39:$B$782,I$83)+'СЕТ СН'!$H$12+СВЦЭМ!$D$10+'СЕТ СН'!$H$6-'СЕТ СН'!$H$22</f>
        <v>2246.7405969500001</v>
      </c>
      <c r="J99" s="36">
        <f>SUMIFS(СВЦЭМ!$C$39:$C$782,СВЦЭМ!$A$39:$A$782,$A99,СВЦЭМ!$B$39:$B$782,J$83)+'СЕТ СН'!$H$12+СВЦЭМ!$D$10+'СЕТ СН'!$H$6-'СЕТ СН'!$H$22</f>
        <v>2218.6536931999999</v>
      </c>
      <c r="K99" s="36">
        <f>SUMIFS(СВЦЭМ!$C$39:$C$782,СВЦЭМ!$A$39:$A$782,$A99,СВЦЭМ!$B$39:$B$782,K$83)+'СЕТ СН'!$H$12+СВЦЭМ!$D$10+'СЕТ СН'!$H$6-'СЕТ СН'!$H$22</f>
        <v>2216.5985323599998</v>
      </c>
      <c r="L99" s="36">
        <f>SUMIFS(СВЦЭМ!$C$39:$C$782,СВЦЭМ!$A$39:$A$782,$A99,СВЦЭМ!$B$39:$B$782,L$83)+'СЕТ СН'!$H$12+СВЦЭМ!$D$10+'СЕТ СН'!$H$6-'СЕТ СН'!$H$22</f>
        <v>2251.5417108400002</v>
      </c>
      <c r="M99" s="36">
        <f>SUMIFS(СВЦЭМ!$C$39:$C$782,СВЦЭМ!$A$39:$A$782,$A99,СВЦЭМ!$B$39:$B$782,M$83)+'СЕТ СН'!$H$12+СВЦЭМ!$D$10+'СЕТ СН'!$H$6-'СЕТ СН'!$H$22</f>
        <v>2260.0975266300002</v>
      </c>
      <c r="N99" s="36">
        <f>SUMIFS(СВЦЭМ!$C$39:$C$782,СВЦЭМ!$A$39:$A$782,$A99,СВЦЭМ!$B$39:$B$782,N$83)+'СЕТ СН'!$H$12+СВЦЭМ!$D$10+'СЕТ СН'!$H$6-'СЕТ СН'!$H$22</f>
        <v>2285.6274108400003</v>
      </c>
      <c r="O99" s="36">
        <f>SUMIFS(СВЦЭМ!$C$39:$C$782,СВЦЭМ!$A$39:$A$782,$A99,СВЦЭМ!$B$39:$B$782,O$83)+'СЕТ СН'!$H$12+СВЦЭМ!$D$10+'СЕТ СН'!$H$6-'СЕТ СН'!$H$22</f>
        <v>2280.7179799</v>
      </c>
      <c r="P99" s="36">
        <f>SUMIFS(СВЦЭМ!$C$39:$C$782,СВЦЭМ!$A$39:$A$782,$A99,СВЦЭМ!$B$39:$B$782,P$83)+'СЕТ СН'!$H$12+СВЦЭМ!$D$10+'СЕТ СН'!$H$6-'СЕТ СН'!$H$22</f>
        <v>2262.1875382799999</v>
      </c>
      <c r="Q99" s="36">
        <f>SUMIFS(СВЦЭМ!$C$39:$C$782,СВЦЭМ!$A$39:$A$782,$A99,СВЦЭМ!$B$39:$B$782,Q$83)+'СЕТ СН'!$H$12+СВЦЭМ!$D$10+'СЕТ СН'!$H$6-'СЕТ СН'!$H$22</f>
        <v>2264.3452198900004</v>
      </c>
      <c r="R99" s="36">
        <f>SUMIFS(СВЦЭМ!$C$39:$C$782,СВЦЭМ!$A$39:$A$782,$A99,СВЦЭМ!$B$39:$B$782,R$83)+'СЕТ СН'!$H$12+СВЦЭМ!$D$10+'СЕТ СН'!$H$6-'СЕТ СН'!$H$22</f>
        <v>2313.26511983</v>
      </c>
      <c r="S99" s="36">
        <f>SUMIFS(СВЦЭМ!$C$39:$C$782,СВЦЭМ!$A$39:$A$782,$A99,СВЦЭМ!$B$39:$B$782,S$83)+'СЕТ СН'!$H$12+СВЦЭМ!$D$10+'СЕТ СН'!$H$6-'СЕТ СН'!$H$22</f>
        <v>2271.3129165300002</v>
      </c>
      <c r="T99" s="36">
        <f>SUMIFS(СВЦЭМ!$C$39:$C$782,СВЦЭМ!$A$39:$A$782,$A99,СВЦЭМ!$B$39:$B$782,T$83)+'СЕТ СН'!$H$12+СВЦЭМ!$D$10+'СЕТ СН'!$H$6-'СЕТ СН'!$H$22</f>
        <v>2169.8966605699998</v>
      </c>
      <c r="U99" s="36">
        <f>SUMIFS(СВЦЭМ!$C$39:$C$782,СВЦЭМ!$A$39:$A$782,$A99,СВЦЭМ!$B$39:$B$782,U$83)+'СЕТ СН'!$H$12+СВЦЭМ!$D$10+'СЕТ СН'!$H$6-'СЕТ СН'!$H$22</f>
        <v>2171.2892593400002</v>
      </c>
      <c r="V99" s="36">
        <f>SUMIFS(СВЦЭМ!$C$39:$C$782,СВЦЭМ!$A$39:$A$782,$A99,СВЦЭМ!$B$39:$B$782,V$83)+'СЕТ СН'!$H$12+СВЦЭМ!$D$10+'СЕТ СН'!$H$6-'СЕТ СН'!$H$22</f>
        <v>2199.4754198400001</v>
      </c>
      <c r="W99" s="36">
        <f>SUMIFS(СВЦЭМ!$C$39:$C$782,СВЦЭМ!$A$39:$A$782,$A99,СВЦЭМ!$B$39:$B$782,W$83)+'СЕТ СН'!$H$12+СВЦЭМ!$D$10+'СЕТ СН'!$H$6-'СЕТ СН'!$H$22</f>
        <v>2223.3097825499999</v>
      </c>
      <c r="X99" s="36">
        <f>SUMIFS(СВЦЭМ!$C$39:$C$782,СВЦЭМ!$A$39:$A$782,$A99,СВЦЭМ!$B$39:$B$782,X$83)+'СЕТ СН'!$H$12+СВЦЭМ!$D$10+'СЕТ СН'!$H$6-'СЕТ СН'!$H$22</f>
        <v>2256.7852743600001</v>
      </c>
      <c r="Y99" s="36">
        <f>SUMIFS(СВЦЭМ!$C$39:$C$782,СВЦЭМ!$A$39:$A$782,$A99,СВЦЭМ!$B$39:$B$782,Y$83)+'СЕТ СН'!$H$12+СВЦЭМ!$D$10+'СЕТ СН'!$H$6-'СЕТ СН'!$H$22</f>
        <v>2306.8697825200002</v>
      </c>
    </row>
    <row r="100" spans="1:25" ht="15.75" x14ac:dyDescent="0.2">
      <c r="A100" s="35">
        <f t="shared" si="2"/>
        <v>45247</v>
      </c>
      <c r="B100" s="36">
        <f>SUMIFS(СВЦЭМ!$C$39:$C$782,СВЦЭМ!$A$39:$A$782,$A100,СВЦЭМ!$B$39:$B$782,B$83)+'СЕТ СН'!$H$12+СВЦЭМ!$D$10+'СЕТ СН'!$H$6-'СЕТ СН'!$H$22</f>
        <v>2340.4270485900001</v>
      </c>
      <c r="C100" s="36">
        <f>SUMIFS(СВЦЭМ!$C$39:$C$782,СВЦЭМ!$A$39:$A$782,$A100,СВЦЭМ!$B$39:$B$782,C$83)+'СЕТ СН'!$H$12+СВЦЭМ!$D$10+'СЕТ СН'!$H$6-'СЕТ СН'!$H$22</f>
        <v>2391.47358674</v>
      </c>
      <c r="D100" s="36">
        <f>SUMIFS(СВЦЭМ!$C$39:$C$782,СВЦЭМ!$A$39:$A$782,$A100,СВЦЭМ!$B$39:$B$782,D$83)+'СЕТ СН'!$H$12+СВЦЭМ!$D$10+'СЕТ СН'!$H$6-'СЕТ СН'!$H$22</f>
        <v>2407.4514128999999</v>
      </c>
      <c r="E100" s="36">
        <f>SUMIFS(СВЦЭМ!$C$39:$C$782,СВЦЭМ!$A$39:$A$782,$A100,СВЦЭМ!$B$39:$B$782,E$83)+'СЕТ СН'!$H$12+СВЦЭМ!$D$10+'СЕТ СН'!$H$6-'СЕТ СН'!$H$22</f>
        <v>2406.51047595</v>
      </c>
      <c r="F100" s="36">
        <f>SUMIFS(СВЦЭМ!$C$39:$C$782,СВЦЭМ!$A$39:$A$782,$A100,СВЦЭМ!$B$39:$B$782,F$83)+'СЕТ СН'!$H$12+СВЦЭМ!$D$10+'СЕТ СН'!$H$6-'СЕТ СН'!$H$22</f>
        <v>2396.9533624000001</v>
      </c>
      <c r="G100" s="36">
        <f>SUMIFS(СВЦЭМ!$C$39:$C$782,СВЦЭМ!$A$39:$A$782,$A100,СВЦЭМ!$B$39:$B$782,G$83)+'СЕТ СН'!$H$12+СВЦЭМ!$D$10+'СЕТ СН'!$H$6-'СЕТ СН'!$H$22</f>
        <v>2397.1736168300004</v>
      </c>
      <c r="H100" s="36">
        <f>SUMIFS(СВЦЭМ!$C$39:$C$782,СВЦЭМ!$A$39:$A$782,$A100,СВЦЭМ!$B$39:$B$782,H$83)+'СЕТ СН'!$H$12+СВЦЭМ!$D$10+'СЕТ СН'!$H$6-'СЕТ СН'!$H$22</f>
        <v>2343.69582829</v>
      </c>
      <c r="I100" s="36">
        <f>SUMIFS(СВЦЭМ!$C$39:$C$782,СВЦЭМ!$A$39:$A$782,$A100,СВЦЭМ!$B$39:$B$782,I$83)+'СЕТ СН'!$H$12+СВЦЭМ!$D$10+'СЕТ СН'!$H$6-'СЕТ СН'!$H$22</f>
        <v>2256.1478811500001</v>
      </c>
      <c r="J100" s="36">
        <f>SUMIFS(СВЦЭМ!$C$39:$C$782,СВЦЭМ!$A$39:$A$782,$A100,СВЦЭМ!$B$39:$B$782,J$83)+'СЕТ СН'!$H$12+СВЦЭМ!$D$10+'СЕТ СН'!$H$6-'СЕТ СН'!$H$22</f>
        <v>2162.2571199000004</v>
      </c>
      <c r="K100" s="36">
        <f>SUMIFS(СВЦЭМ!$C$39:$C$782,СВЦЭМ!$A$39:$A$782,$A100,СВЦЭМ!$B$39:$B$782,K$83)+'СЕТ СН'!$H$12+СВЦЭМ!$D$10+'СЕТ СН'!$H$6-'СЕТ СН'!$H$22</f>
        <v>2171.2038975400001</v>
      </c>
      <c r="L100" s="36">
        <f>SUMIFS(СВЦЭМ!$C$39:$C$782,СВЦЭМ!$A$39:$A$782,$A100,СВЦЭМ!$B$39:$B$782,L$83)+'СЕТ СН'!$H$12+СВЦЭМ!$D$10+'СЕТ СН'!$H$6-'СЕТ СН'!$H$22</f>
        <v>2170.7765562599998</v>
      </c>
      <c r="M100" s="36">
        <f>SUMIFS(СВЦЭМ!$C$39:$C$782,СВЦЭМ!$A$39:$A$782,$A100,СВЦЭМ!$B$39:$B$782,M$83)+'СЕТ СН'!$H$12+СВЦЭМ!$D$10+'СЕТ СН'!$H$6-'СЕТ СН'!$H$22</f>
        <v>2192.9836966900002</v>
      </c>
      <c r="N100" s="36">
        <f>SUMIFS(СВЦЭМ!$C$39:$C$782,СВЦЭМ!$A$39:$A$782,$A100,СВЦЭМ!$B$39:$B$782,N$83)+'СЕТ СН'!$H$12+СВЦЭМ!$D$10+'СЕТ СН'!$H$6-'СЕТ СН'!$H$22</f>
        <v>2212.6823703700002</v>
      </c>
      <c r="O100" s="36">
        <f>SUMIFS(СВЦЭМ!$C$39:$C$782,СВЦЭМ!$A$39:$A$782,$A100,СВЦЭМ!$B$39:$B$782,O$83)+'СЕТ СН'!$H$12+СВЦЭМ!$D$10+'СЕТ СН'!$H$6-'СЕТ СН'!$H$22</f>
        <v>2252.3508307100001</v>
      </c>
      <c r="P100" s="36">
        <f>SUMIFS(СВЦЭМ!$C$39:$C$782,СВЦЭМ!$A$39:$A$782,$A100,СВЦЭМ!$B$39:$B$782,P$83)+'СЕТ СН'!$H$12+СВЦЭМ!$D$10+'СЕТ СН'!$H$6-'СЕТ СН'!$H$22</f>
        <v>2313.8709370400002</v>
      </c>
      <c r="Q100" s="36">
        <f>SUMIFS(СВЦЭМ!$C$39:$C$782,СВЦЭМ!$A$39:$A$782,$A100,СВЦЭМ!$B$39:$B$782,Q$83)+'СЕТ СН'!$H$12+СВЦЭМ!$D$10+'СЕТ СН'!$H$6-'СЕТ СН'!$H$22</f>
        <v>2294.2983182500002</v>
      </c>
      <c r="R100" s="36">
        <f>SUMIFS(СВЦЭМ!$C$39:$C$782,СВЦЭМ!$A$39:$A$782,$A100,СВЦЭМ!$B$39:$B$782,R$83)+'СЕТ СН'!$H$12+СВЦЭМ!$D$10+'СЕТ СН'!$H$6-'СЕТ СН'!$H$22</f>
        <v>2301.9757241699999</v>
      </c>
      <c r="S100" s="36">
        <f>SUMIFS(СВЦЭМ!$C$39:$C$782,СВЦЭМ!$A$39:$A$782,$A100,СВЦЭМ!$B$39:$B$782,S$83)+'СЕТ СН'!$H$12+СВЦЭМ!$D$10+'СЕТ СН'!$H$6-'СЕТ СН'!$H$22</f>
        <v>2253.1369593099998</v>
      </c>
      <c r="T100" s="36">
        <f>SUMIFS(СВЦЭМ!$C$39:$C$782,СВЦЭМ!$A$39:$A$782,$A100,СВЦЭМ!$B$39:$B$782,T$83)+'СЕТ СН'!$H$12+СВЦЭМ!$D$10+'СЕТ СН'!$H$6-'СЕТ СН'!$H$22</f>
        <v>2185.74918484</v>
      </c>
      <c r="U100" s="36">
        <f>SUMIFS(СВЦЭМ!$C$39:$C$782,СВЦЭМ!$A$39:$A$782,$A100,СВЦЭМ!$B$39:$B$782,U$83)+'СЕТ СН'!$H$12+СВЦЭМ!$D$10+'СЕТ СН'!$H$6-'СЕТ СН'!$H$22</f>
        <v>2170.9589312500002</v>
      </c>
      <c r="V100" s="36">
        <f>SUMIFS(СВЦЭМ!$C$39:$C$782,СВЦЭМ!$A$39:$A$782,$A100,СВЦЭМ!$B$39:$B$782,V$83)+'СЕТ СН'!$H$12+СВЦЭМ!$D$10+'СЕТ СН'!$H$6-'СЕТ СН'!$H$22</f>
        <v>2238.94950978</v>
      </c>
      <c r="W100" s="36">
        <f>SUMIFS(СВЦЭМ!$C$39:$C$782,СВЦЭМ!$A$39:$A$782,$A100,СВЦЭМ!$B$39:$B$782,W$83)+'СЕТ СН'!$H$12+СВЦЭМ!$D$10+'СЕТ СН'!$H$6-'СЕТ СН'!$H$22</f>
        <v>2248.9772223099999</v>
      </c>
      <c r="X100" s="36">
        <f>SUMIFS(СВЦЭМ!$C$39:$C$782,СВЦЭМ!$A$39:$A$782,$A100,СВЦЭМ!$B$39:$B$782,X$83)+'СЕТ СН'!$H$12+СВЦЭМ!$D$10+'СЕТ СН'!$H$6-'СЕТ СН'!$H$22</f>
        <v>2257.2112937800002</v>
      </c>
      <c r="Y100" s="36">
        <f>SUMIFS(СВЦЭМ!$C$39:$C$782,СВЦЭМ!$A$39:$A$782,$A100,СВЦЭМ!$B$39:$B$782,Y$83)+'СЕТ СН'!$H$12+СВЦЭМ!$D$10+'СЕТ СН'!$H$6-'СЕТ СН'!$H$22</f>
        <v>2348.43543262</v>
      </c>
    </row>
    <row r="101" spans="1:25" ht="15.75" x14ac:dyDescent="0.2">
      <c r="A101" s="35">
        <f t="shared" si="2"/>
        <v>45248</v>
      </c>
      <c r="B101" s="36">
        <f>SUMIFS(СВЦЭМ!$C$39:$C$782,СВЦЭМ!$A$39:$A$782,$A101,СВЦЭМ!$B$39:$B$782,B$83)+'СЕТ СН'!$H$12+СВЦЭМ!$D$10+'СЕТ СН'!$H$6-'СЕТ СН'!$H$22</f>
        <v>2345.4961038500001</v>
      </c>
      <c r="C101" s="36">
        <f>SUMIFS(СВЦЭМ!$C$39:$C$782,СВЦЭМ!$A$39:$A$782,$A101,СВЦЭМ!$B$39:$B$782,C$83)+'СЕТ СН'!$H$12+СВЦЭМ!$D$10+'СЕТ СН'!$H$6-'СЕТ СН'!$H$22</f>
        <v>2326.3027926700001</v>
      </c>
      <c r="D101" s="36">
        <f>SUMIFS(СВЦЭМ!$C$39:$C$782,СВЦЭМ!$A$39:$A$782,$A101,СВЦЭМ!$B$39:$B$782,D$83)+'СЕТ СН'!$H$12+СВЦЭМ!$D$10+'СЕТ СН'!$H$6-'СЕТ СН'!$H$22</f>
        <v>2351.3458736000002</v>
      </c>
      <c r="E101" s="36">
        <f>SUMIFS(СВЦЭМ!$C$39:$C$782,СВЦЭМ!$A$39:$A$782,$A101,СВЦЭМ!$B$39:$B$782,E$83)+'СЕТ СН'!$H$12+СВЦЭМ!$D$10+'СЕТ СН'!$H$6-'СЕТ СН'!$H$22</f>
        <v>2362.6921723300002</v>
      </c>
      <c r="F101" s="36">
        <f>SUMIFS(СВЦЭМ!$C$39:$C$782,СВЦЭМ!$A$39:$A$782,$A101,СВЦЭМ!$B$39:$B$782,F$83)+'СЕТ СН'!$H$12+СВЦЭМ!$D$10+'СЕТ СН'!$H$6-'СЕТ СН'!$H$22</f>
        <v>2366.68553251</v>
      </c>
      <c r="G101" s="36">
        <f>SUMIFS(СВЦЭМ!$C$39:$C$782,СВЦЭМ!$A$39:$A$782,$A101,СВЦЭМ!$B$39:$B$782,G$83)+'СЕТ СН'!$H$12+СВЦЭМ!$D$10+'СЕТ СН'!$H$6-'СЕТ СН'!$H$22</f>
        <v>2346.3454831200002</v>
      </c>
      <c r="H101" s="36">
        <f>SUMIFS(СВЦЭМ!$C$39:$C$782,СВЦЭМ!$A$39:$A$782,$A101,СВЦЭМ!$B$39:$B$782,H$83)+'СЕТ СН'!$H$12+СВЦЭМ!$D$10+'СЕТ СН'!$H$6-'СЕТ СН'!$H$22</f>
        <v>2336.6284158099998</v>
      </c>
      <c r="I101" s="36">
        <f>SUMIFS(СВЦЭМ!$C$39:$C$782,СВЦЭМ!$A$39:$A$782,$A101,СВЦЭМ!$B$39:$B$782,I$83)+'СЕТ СН'!$H$12+СВЦЭМ!$D$10+'СЕТ СН'!$H$6-'СЕТ СН'!$H$22</f>
        <v>2372.1202048200003</v>
      </c>
      <c r="J101" s="36">
        <f>SUMIFS(СВЦЭМ!$C$39:$C$782,СВЦЭМ!$A$39:$A$782,$A101,СВЦЭМ!$B$39:$B$782,J$83)+'СЕТ СН'!$H$12+СВЦЭМ!$D$10+'СЕТ СН'!$H$6-'СЕТ СН'!$H$22</f>
        <v>2341.66184896</v>
      </c>
      <c r="K101" s="36">
        <f>SUMIFS(СВЦЭМ!$C$39:$C$782,СВЦЭМ!$A$39:$A$782,$A101,СВЦЭМ!$B$39:$B$782,K$83)+'СЕТ СН'!$H$12+СВЦЭМ!$D$10+'СЕТ СН'!$H$6-'СЕТ СН'!$H$22</f>
        <v>2276.7616590300004</v>
      </c>
      <c r="L101" s="36">
        <f>SUMIFS(СВЦЭМ!$C$39:$C$782,СВЦЭМ!$A$39:$A$782,$A101,СВЦЭМ!$B$39:$B$782,L$83)+'СЕТ СН'!$H$12+СВЦЭМ!$D$10+'СЕТ СН'!$H$6-'СЕТ СН'!$H$22</f>
        <v>2254.9275645100001</v>
      </c>
      <c r="M101" s="36">
        <f>SUMIFS(СВЦЭМ!$C$39:$C$782,СВЦЭМ!$A$39:$A$782,$A101,СВЦЭМ!$B$39:$B$782,M$83)+'СЕТ СН'!$H$12+СВЦЭМ!$D$10+'СЕТ СН'!$H$6-'СЕТ СН'!$H$22</f>
        <v>2256.7047542700002</v>
      </c>
      <c r="N101" s="36">
        <f>SUMIFS(СВЦЭМ!$C$39:$C$782,СВЦЭМ!$A$39:$A$782,$A101,СВЦЭМ!$B$39:$B$782,N$83)+'СЕТ СН'!$H$12+СВЦЭМ!$D$10+'СЕТ СН'!$H$6-'СЕТ СН'!$H$22</f>
        <v>2241.16684515</v>
      </c>
      <c r="O101" s="36">
        <f>SUMIFS(СВЦЭМ!$C$39:$C$782,СВЦЭМ!$A$39:$A$782,$A101,СВЦЭМ!$B$39:$B$782,O$83)+'СЕТ СН'!$H$12+СВЦЭМ!$D$10+'СЕТ СН'!$H$6-'СЕТ СН'!$H$22</f>
        <v>2258.5985940999999</v>
      </c>
      <c r="P101" s="36">
        <f>SUMIFS(СВЦЭМ!$C$39:$C$782,СВЦЭМ!$A$39:$A$782,$A101,СВЦЭМ!$B$39:$B$782,P$83)+'СЕТ СН'!$H$12+СВЦЭМ!$D$10+'СЕТ СН'!$H$6-'СЕТ СН'!$H$22</f>
        <v>2303.3025926700002</v>
      </c>
      <c r="Q101" s="36">
        <f>SUMIFS(СВЦЭМ!$C$39:$C$782,СВЦЭМ!$A$39:$A$782,$A101,СВЦЭМ!$B$39:$B$782,Q$83)+'СЕТ СН'!$H$12+СВЦЭМ!$D$10+'СЕТ СН'!$H$6-'СЕТ СН'!$H$22</f>
        <v>2304.7041518000001</v>
      </c>
      <c r="R101" s="36">
        <f>SUMIFS(СВЦЭМ!$C$39:$C$782,СВЦЭМ!$A$39:$A$782,$A101,СВЦЭМ!$B$39:$B$782,R$83)+'СЕТ СН'!$H$12+СВЦЭМ!$D$10+'СЕТ СН'!$H$6-'СЕТ СН'!$H$22</f>
        <v>2313.2613713299997</v>
      </c>
      <c r="S101" s="36">
        <f>SUMIFS(СВЦЭМ!$C$39:$C$782,СВЦЭМ!$A$39:$A$782,$A101,СВЦЭМ!$B$39:$B$782,S$83)+'СЕТ СН'!$H$12+СВЦЭМ!$D$10+'СЕТ СН'!$H$6-'СЕТ СН'!$H$22</f>
        <v>2287.4144592100001</v>
      </c>
      <c r="T101" s="36">
        <f>SUMIFS(СВЦЭМ!$C$39:$C$782,СВЦЭМ!$A$39:$A$782,$A101,СВЦЭМ!$B$39:$B$782,T$83)+'СЕТ СН'!$H$12+СВЦЭМ!$D$10+'СЕТ СН'!$H$6-'СЕТ СН'!$H$22</f>
        <v>2230.9651129200001</v>
      </c>
      <c r="U101" s="36">
        <f>SUMIFS(СВЦЭМ!$C$39:$C$782,СВЦЭМ!$A$39:$A$782,$A101,СВЦЭМ!$B$39:$B$782,U$83)+'СЕТ СН'!$H$12+СВЦЭМ!$D$10+'СЕТ СН'!$H$6-'СЕТ СН'!$H$22</f>
        <v>2235.8497831100003</v>
      </c>
      <c r="V101" s="36">
        <f>SUMIFS(СВЦЭМ!$C$39:$C$782,СВЦЭМ!$A$39:$A$782,$A101,СВЦЭМ!$B$39:$B$782,V$83)+'СЕТ СН'!$H$12+СВЦЭМ!$D$10+'СЕТ СН'!$H$6-'СЕТ СН'!$H$22</f>
        <v>2263.7403319499999</v>
      </c>
      <c r="W101" s="36">
        <f>SUMIFS(СВЦЭМ!$C$39:$C$782,СВЦЭМ!$A$39:$A$782,$A101,СВЦЭМ!$B$39:$B$782,W$83)+'СЕТ СН'!$H$12+СВЦЭМ!$D$10+'СЕТ СН'!$H$6-'СЕТ СН'!$H$22</f>
        <v>2286.2524329100002</v>
      </c>
      <c r="X101" s="36">
        <f>SUMIFS(СВЦЭМ!$C$39:$C$782,СВЦЭМ!$A$39:$A$782,$A101,СВЦЭМ!$B$39:$B$782,X$83)+'СЕТ СН'!$H$12+СВЦЭМ!$D$10+'СЕТ СН'!$H$6-'СЕТ СН'!$H$22</f>
        <v>2321.6976888099998</v>
      </c>
      <c r="Y101" s="36">
        <f>SUMIFS(СВЦЭМ!$C$39:$C$782,СВЦЭМ!$A$39:$A$782,$A101,СВЦЭМ!$B$39:$B$782,Y$83)+'СЕТ СН'!$H$12+СВЦЭМ!$D$10+'СЕТ СН'!$H$6-'СЕТ СН'!$H$22</f>
        <v>2374.9573231200002</v>
      </c>
    </row>
    <row r="102" spans="1:25" ht="15.75" x14ac:dyDescent="0.2">
      <c r="A102" s="35">
        <f t="shared" si="2"/>
        <v>45249</v>
      </c>
      <c r="B102" s="36">
        <f>SUMIFS(СВЦЭМ!$C$39:$C$782,СВЦЭМ!$A$39:$A$782,$A102,СВЦЭМ!$B$39:$B$782,B$83)+'СЕТ СН'!$H$12+СВЦЭМ!$D$10+'СЕТ СН'!$H$6-'СЕТ СН'!$H$22</f>
        <v>2402.0648507200003</v>
      </c>
      <c r="C102" s="36">
        <f>SUMIFS(СВЦЭМ!$C$39:$C$782,СВЦЭМ!$A$39:$A$782,$A102,СВЦЭМ!$B$39:$B$782,C$83)+'СЕТ СН'!$H$12+СВЦЭМ!$D$10+'СЕТ СН'!$H$6-'СЕТ СН'!$H$22</f>
        <v>2410.5498226700001</v>
      </c>
      <c r="D102" s="36">
        <f>SUMIFS(СВЦЭМ!$C$39:$C$782,СВЦЭМ!$A$39:$A$782,$A102,СВЦЭМ!$B$39:$B$782,D$83)+'СЕТ СН'!$H$12+СВЦЭМ!$D$10+'СЕТ СН'!$H$6-'СЕТ СН'!$H$22</f>
        <v>2450.1714090499995</v>
      </c>
      <c r="E102" s="36">
        <f>SUMIFS(СВЦЭМ!$C$39:$C$782,СВЦЭМ!$A$39:$A$782,$A102,СВЦЭМ!$B$39:$B$782,E$83)+'СЕТ СН'!$H$12+СВЦЭМ!$D$10+'СЕТ СН'!$H$6-'СЕТ СН'!$H$22</f>
        <v>2460.4687292899998</v>
      </c>
      <c r="F102" s="36">
        <f>SUMIFS(СВЦЭМ!$C$39:$C$782,СВЦЭМ!$A$39:$A$782,$A102,СВЦЭМ!$B$39:$B$782,F$83)+'СЕТ СН'!$H$12+СВЦЭМ!$D$10+'СЕТ СН'!$H$6-'СЕТ СН'!$H$22</f>
        <v>2451.52973256</v>
      </c>
      <c r="G102" s="36">
        <f>SUMIFS(СВЦЭМ!$C$39:$C$782,СВЦЭМ!$A$39:$A$782,$A102,СВЦЭМ!$B$39:$B$782,G$83)+'СЕТ СН'!$H$12+СВЦЭМ!$D$10+'СЕТ СН'!$H$6-'СЕТ СН'!$H$22</f>
        <v>2457.3249857199999</v>
      </c>
      <c r="H102" s="36">
        <f>SUMIFS(СВЦЭМ!$C$39:$C$782,СВЦЭМ!$A$39:$A$782,$A102,СВЦЭМ!$B$39:$B$782,H$83)+'СЕТ СН'!$H$12+СВЦЭМ!$D$10+'СЕТ СН'!$H$6-'СЕТ СН'!$H$22</f>
        <v>2446.9205443599999</v>
      </c>
      <c r="I102" s="36">
        <f>SUMIFS(СВЦЭМ!$C$39:$C$782,СВЦЭМ!$A$39:$A$782,$A102,СВЦЭМ!$B$39:$B$782,I$83)+'СЕТ СН'!$H$12+СВЦЭМ!$D$10+'СЕТ СН'!$H$6-'СЕТ СН'!$H$22</f>
        <v>2437.7620304899997</v>
      </c>
      <c r="J102" s="36">
        <f>SUMIFS(СВЦЭМ!$C$39:$C$782,СВЦЭМ!$A$39:$A$782,$A102,СВЦЭМ!$B$39:$B$782,J$83)+'СЕТ СН'!$H$12+СВЦЭМ!$D$10+'СЕТ СН'!$H$6-'СЕТ СН'!$H$22</f>
        <v>2423.4549163199999</v>
      </c>
      <c r="K102" s="36">
        <f>SUMIFS(СВЦЭМ!$C$39:$C$782,СВЦЭМ!$A$39:$A$782,$A102,СВЦЭМ!$B$39:$B$782,K$83)+'СЕТ СН'!$H$12+СВЦЭМ!$D$10+'СЕТ СН'!$H$6-'СЕТ СН'!$H$22</f>
        <v>2376.1496531000003</v>
      </c>
      <c r="L102" s="36">
        <f>SUMIFS(СВЦЭМ!$C$39:$C$782,СВЦЭМ!$A$39:$A$782,$A102,СВЦЭМ!$B$39:$B$782,L$83)+'СЕТ СН'!$H$12+СВЦЭМ!$D$10+'СЕТ СН'!$H$6-'СЕТ СН'!$H$22</f>
        <v>2333.2815893500001</v>
      </c>
      <c r="M102" s="36">
        <f>SUMIFS(СВЦЭМ!$C$39:$C$782,СВЦЭМ!$A$39:$A$782,$A102,СВЦЭМ!$B$39:$B$782,M$83)+'СЕТ СН'!$H$12+СВЦЭМ!$D$10+'СЕТ СН'!$H$6-'СЕТ СН'!$H$22</f>
        <v>2324.9939784200001</v>
      </c>
      <c r="N102" s="36">
        <f>SUMIFS(СВЦЭМ!$C$39:$C$782,СВЦЭМ!$A$39:$A$782,$A102,СВЦЭМ!$B$39:$B$782,N$83)+'СЕТ СН'!$H$12+СВЦЭМ!$D$10+'СЕТ СН'!$H$6-'СЕТ СН'!$H$22</f>
        <v>2339.4843047100003</v>
      </c>
      <c r="O102" s="36">
        <f>SUMIFS(СВЦЭМ!$C$39:$C$782,СВЦЭМ!$A$39:$A$782,$A102,СВЦЭМ!$B$39:$B$782,O$83)+'СЕТ СН'!$H$12+СВЦЭМ!$D$10+'СЕТ СН'!$H$6-'СЕТ СН'!$H$22</f>
        <v>2379.0260234400002</v>
      </c>
      <c r="P102" s="36">
        <f>SUMIFS(СВЦЭМ!$C$39:$C$782,СВЦЭМ!$A$39:$A$782,$A102,СВЦЭМ!$B$39:$B$782,P$83)+'СЕТ СН'!$H$12+СВЦЭМ!$D$10+'СЕТ СН'!$H$6-'СЕТ СН'!$H$22</f>
        <v>2381.4414728500001</v>
      </c>
      <c r="Q102" s="36">
        <f>SUMIFS(СВЦЭМ!$C$39:$C$782,СВЦЭМ!$A$39:$A$782,$A102,СВЦЭМ!$B$39:$B$782,Q$83)+'СЕТ СН'!$H$12+СВЦЭМ!$D$10+'СЕТ СН'!$H$6-'СЕТ СН'!$H$22</f>
        <v>2393.4997098000003</v>
      </c>
      <c r="R102" s="36">
        <f>SUMIFS(СВЦЭМ!$C$39:$C$782,СВЦЭМ!$A$39:$A$782,$A102,СВЦЭМ!$B$39:$B$782,R$83)+'СЕТ СН'!$H$12+СВЦЭМ!$D$10+'СЕТ СН'!$H$6-'СЕТ СН'!$H$22</f>
        <v>2376.77369834</v>
      </c>
      <c r="S102" s="36">
        <f>SUMIFS(СВЦЭМ!$C$39:$C$782,СВЦЭМ!$A$39:$A$782,$A102,СВЦЭМ!$B$39:$B$782,S$83)+'СЕТ СН'!$H$12+СВЦЭМ!$D$10+'СЕТ СН'!$H$6-'СЕТ СН'!$H$22</f>
        <v>2355.3913422100004</v>
      </c>
      <c r="T102" s="36">
        <f>SUMIFS(СВЦЭМ!$C$39:$C$782,СВЦЭМ!$A$39:$A$782,$A102,СВЦЭМ!$B$39:$B$782,T$83)+'СЕТ СН'!$H$12+СВЦЭМ!$D$10+'СЕТ СН'!$H$6-'СЕТ СН'!$H$22</f>
        <v>2300.0900092800002</v>
      </c>
      <c r="U102" s="36">
        <f>SUMIFS(СВЦЭМ!$C$39:$C$782,СВЦЭМ!$A$39:$A$782,$A102,СВЦЭМ!$B$39:$B$782,U$83)+'СЕТ СН'!$H$12+СВЦЭМ!$D$10+'СЕТ СН'!$H$6-'СЕТ СН'!$H$22</f>
        <v>2302.1588714500003</v>
      </c>
      <c r="V102" s="36">
        <f>SUMIFS(СВЦЭМ!$C$39:$C$782,СВЦЭМ!$A$39:$A$782,$A102,СВЦЭМ!$B$39:$B$782,V$83)+'СЕТ СН'!$H$12+СВЦЭМ!$D$10+'СЕТ СН'!$H$6-'СЕТ СН'!$H$22</f>
        <v>2334.2399274300001</v>
      </c>
      <c r="W102" s="36">
        <f>SUMIFS(СВЦЭМ!$C$39:$C$782,СВЦЭМ!$A$39:$A$782,$A102,СВЦЭМ!$B$39:$B$782,W$83)+'СЕТ СН'!$H$12+СВЦЭМ!$D$10+'СЕТ СН'!$H$6-'СЕТ СН'!$H$22</f>
        <v>2352.16003873</v>
      </c>
      <c r="X102" s="36">
        <f>SUMIFS(СВЦЭМ!$C$39:$C$782,СВЦЭМ!$A$39:$A$782,$A102,СВЦЭМ!$B$39:$B$782,X$83)+'СЕТ СН'!$H$12+СВЦЭМ!$D$10+'СЕТ СН'!$H$6-'СЕТ СН'!$H$22</f>
        <v>2396.8036662300001</v>
      </c>
      <c r="Y102" s="36">
        <f>SUMIFS(СВЦЭМ!$C$39:$C$782,СВЦЭМ!$A$39:$A$782,$A102,СВЦЭМ!$B$39:$B$782,Y$83)+'СЕТ СН'!$H$12+СВЦЭМ!$D$10+'СЕТ СН'!$H$6-'СЕТ СН'!$H$22</f>
        <v>2441.9935793399995</v>
      </c>
    </row>
    <row r="103" spans="1:25" ht="15.75" x14ac:dyDescent="0.2">
      <c r="A103" s="35">
        <f t="shared" si="2"/>
        <v>45250</v>
      </c>
      <c r="B103" s="36">
        <f>SUMIFS(СВЦЭМ!$C$39:$C$782,СВЦЭМ!$A$39:$A$782,$A103,СВЦЭМ!$B$39:$B$782,B$83)+'СЕТ СН'!$H$12+СВЦЭМ!$D$10+'СЕТ СН'!$H$6-'СЕТ СН'!$H$22</f>
        <v>2383.8539458499999</v>
      </c>
      <c r="C103" s="36">
        <f>SUMIFS(СВЦЭМ!$C$39:$C$782,СВЦЭМ!$A$39:$A$782,$A103,СВЦЭМ!$B$39:$B$782,C$83)+'СЕТ СН'!$H$12+СВЦЭМ!$D$10+'СЕТ СН'!$H$6-'СЕТ СН'!$H$22</f>
        <v>2426.9065756699997</v>
      </c>
      <c r="D103" s="36">
        <f>SUMIFS(СВЦЭМ!$C$39:$C$782,СВЦЭМ!$A$39:$A$782,$A103,СВЦЭМ!$B$39:$B$782,D$83)+'СЕТ СН'!$H$12+СВЦЭМ!$D$10+'СЕТ СН'!$H$6-'СЕТ СН'!$H$22</f>
        <v>2489.7904486899997</v>
      </c>
      <c r="E103" s="36">
        <f>SUMIFS(СВЦЭМ!$C$39:$C$782,СВЦЭМ!$A$39:$A$782,$A103,СВЦЭМ!$B$39:$B$782,E$83)+'СЕТ СН'!$H$12+СВЦЭМ!$D$10+'СЕТ СН'!$H$6-'СЕТ СН'!$H$22</f>
        <v>2469.6335093299999</v>
      </c>
      <c r="F103" s="36">
        <f>SUMIFS(СВЦЭМ!$C$39:$C$782,СВЦЭМ!$A$39:$A$782,$A103,СВЦЭМ!$B$39:$B$782,F$83)+'СЕТ СН'!$H$12+СВЦЭМ!$D$10+'СЕТ СН'!$H$6-'СЕТ СН'!$H$22</f>
        <v>2462.8272008099998</v>
      </c>
      <c r="G103" s="36">
        <f>SUMIFS(СВЦЭМ!$C$39:$C$782,СВЦЭМ!$A$39:$A$782,$A103,СВЦЭМ!$B$39:$B$782,G$83)+'СЕТ СН'!$H$12+СВЦЭМ!$D$10+'СЕТ СН'!$H$6-'СЕТ СН'!$H$22</f>
        <v>2466.6909024199999</v>
      </c>
      <c r="H103" s="36">
        <f>SUMIFS(СВЦЭМ!$C$39:$C$782,СВЦЭМ!$A$39:$A$782,$A103,СВЦЭМ!$B$39:$B$782,H$83)+'СЕТ СН'!$H$12+СВЦЭМ!$D$10+'СЕТ СН'!$H$6-'СЕТ СН'!$H$22</f>
        <v>2419.0427471900002</v>
      </c>
      <c r="I103" s="36">
        <f>SUMIFS(СВЦЭМ!$C$39:$C$782,СВЦЭМ!$A$39:$A$782,$A103,СВЦЭМ!$B$39:$B$782,I$83)+'СЕТ СН'!$H$12+СВЦЭМ!$D$10+'СЕТ СН'!$H$6-'СЕТ СН'!$H$22</f>
        <v>2372.6485351900001</v>
      </c>
      <c r="J103" s="36">
        <f>SUMIFS(СВЦЭМ!$C$39:$C$782,СВЦЭМ!$A$39:$A$782,$A103,СВЦЭМ!$B$39:$B$782,J$83)+'СЕТ СН'!$H$12+СВЦЭМ!$D$10+'СЕТ СН'!$H$6-'СЕТ СН'!$H$22</f>
        <v>2352.4137515100001</v>
      </c>
      <c r="K103" s="36">
        <f>SUMIFS(СВЦЭМ!$C$39:$C$782,СВЦЭМ!$A$39:$A$782,$A103,СВЦЭМ!$B$39:$B$782,K$83)+'СЕТ СН'!$H$12+СВЦЭМ!$D$10+'СЕТ СН'!$H$6-'СЕТ СН'!$H$22</f>
        <v>2299.95729635</v>
      </c>
      <c r="L103" s="36">
        <f>SUMIFS(СВЦЭМ!$C$39:$C$782,СВЦЭМ!$A$39:$A$782,$A103,СВЦЭМ!$B$39:$B$782,L$83)+'СЕТ СН'!$H$12+СВЦЭМ!$D$10+'СЕТ СН'!$H$6-'СЕТ СН'!$H$22</f>
        <v>2332.3869664499998</v>
      </c>
      <c r="M103" s="36">
        <f>SUMIFS(СВЦЭМ!$C$39:$C$782,СВЦЭМ!$A$39:$A$782,$A103,СВЦЭМ!$B$39:$B$782,M$83)+'СЕТ СН'!$H$12+СВЦЭМ!$D$10+'СЕТ СН'!$H$6-'СЕТ СН'!$H$22</f>
        <v>2353.0082978199998</v>
      </c>
      <c r="N103" s="36">
        <f>SUMIFS(СВЦЭМ!$C$39:$C$782,СВЦЭМ!$A$39:$A$782,$A103,СВЦЭМ!$B$39:$B$782,N$83)+'СЕТ СН'!$H$12+СВЦЭМ!$D$10+'СЕТ СН'!$H$6-'СЕТ СН'!$H$22</f>
        <v>2364.2577492800001</v>
      </c>
      <c r="O103" s="36">
        <f>SUMIFS(СВЦЭМ!$C$39:$C$782,СВЦЭМ!$A$39:$A$782,$A103,СВЦЭМ!$B$39:$B$782,O$83)+'СЕТ СН'!$H$12+СВЦЭМ!$D$10+'СЕТ СН'!$H$6-'СЕТ СН'!$H$22</f>
        <v>2387.3636882999999</v>
      </c>
      <c r="P103" s="36">
        <f>SUMIFS(СВЦЭМ!$C$39:$C$782,СВЦЭМ!$A$39:$A$782,$A103,СВЦЭМ!$B$39:$B$782,P$83)+'СЕТ СН'!$H$12+СВЦЭМ!$D$10+'СЕТ СН'!$H$6-'СЕТ СН'!$H$22</f>
        <v>2402.0016937700002</v>
      </c>
      <c r="Q103" s="36">
        <f>SUMIFS(СВЦЭМ!$C$39:$C$782,СВЦЭМ!$A$39:$A$782,$A103,СВЦЭМ!$B$39:$B$782,Q$83)+'СЕТ СН'!$H$12+СВЦЭМ!$D$10+'СЕТ СН'!$H$6-'СЕТ СН'!$H$22</f>
        <v>2400.0692513399999</v>
      </c>
      <c r="R103" s="36">
        <f>SUMIFS(СВЦЭМ!$C$39:$C$782,СВЦЭМ!$A$39:$A$782,$A103,СВЦЭМ!$B$39:$B$782,R$83)+'СЕТ СН'!$H$12+СВЦЭМ!$D$10+'СЕТ СН'!$H$6-'СЕТ СН'!$H$22</f>
        <v>2391.9442232700003</v>
      </c>
      <c r="S103" s="36">
        <f>SUMIFS(СВЦЭМ!$C$39:$C$782,СВЦЭМ!$A$39:$A$782,$A103,СВЦЭМ!$B$39:$B$782,S$83)+'СЕТ СН'!$H$12+СВЦЭМ!$D$10+'СЕТ СН'!$H$6-'СЕТ СН'!$H$22</f>
        <v>2356.4421360300003</v>
      </c>
      <c r="T103" s="36">
        <f>SUMIFS(СВЦЭМ!$C$39:$C$782,СВЦЭМ!$A$39:$A$782,$A103,СВЦЭМ!$B$39:$B$782,T$83)+'СЕТ СН'!$H$12+СВЦЭМ!$D$10+'СЕТ СН'!$H$6-'СЕТ СН'!$H$22</f>
        <v>2271.97319199</v>
      </c>
      <c r="U103" s="36">
        <f>SUMIFS(СВЦЭМ!$C$39:$C$782,СВЦЭМ!$A$39:$A$782,$A103,СВЦЭМ!$B$39:$B$782,U$83)+'СЕТ СН'!$H$12+СВЦЭМ!$D$10+'СЕТ СН'!$H$6-'СЕТ СН'!$H$22</f>
        <v>2281.1655140600001</v>
      </c>
      <c r="V103" s="36">
        <f>SUMIFS(СВЦЭМ!$C$39:$C$782,СВЦЭМ!$A$39:$A$782,$A103,СВЦЭМ!$B$39:$B$782,V$83)+'СЕТ СН'!$H$12+СВЦЭМ!$D$10+'СЕТ СН'!$H$6-'СЕТ СН'!$H$22</f>
        <v>2308.34332679</v>
      </c>
      <c r="W103" s="36">
        <f>SUMIFS(СВЦЭМ!$C$39:$C$782,СВЦЭМ!$A$39:$A$782,$A103,СВЦЭМ!$B$39:$B$782,W$83)+'СЕТ СН'!$H$12+СВЦЭМ!$D$10+'СЕТ СН'!$H$6-'СЕТ СН'!$H$22</f>
        <v>2323.9735917200001</v>
      </c>
      <c r="X103" s="36">
        <f>SUMIFS(СВЦЭМ!$C$39:$C$782,СВЦЭМ!$A$39:$A$782,$A103,СВЦЭМ!$B$39:$B$782,X$83)+'СЕТ СН'!$H$12+СВЦЭМ!$D$10+'СЕТ СН'!$H$6-'СЕТ СН'!$H$22</f>
        <v>2352.6835138300003</v>
      </c>
      <c r="Y103" s="36">
        <f>SUMIFS(СВЦЭМ!$C$39:$C$782,СВЦЭМ!$A$39:$A$782,$A103,СВЦЭМ!$B$39:$B$782,Y$83)+'СЕТ СН'!$H$12+СВЦЭМ!$D$10+'СЕТ СН'!$H$6-'СЕТ СН'!$H$22</f>
        <v>2398.6808369700002</v>
      </c>
    </row>
    <row r="104" spans="1:25" ht="15.75" x14ac:dyDescent="0.2">
      <c r="A104" s="35">
        <f t="shared" si="2"/>
        <v>45251</v>
      </c>
      <c r="B104" s="36">
        <f>SUMIFS(СВЦЭМ!$C$39:$C$782,СВЦЭМ!$A$39:$A$782,$A104,СВЦЭМ!$B$39:$B$782,B$83)+'СЕТ СН'!$H$12+СВЦЭМ!$D$10+'СЕТ СН'!$H$6-'СЕТ СН'!$H$22</f>
        <v>2359.92189014</v>
      </c>
      <c r="C104" s="36">
        <f>SUMIFS(СВЦЭМ!$C$39:$C$782,СВЦЭМ!$A$39:$A$782,$A104,СВЦЭМ!$B$39:$B$782,C$83)+'СЕТ СН'!$H$12+СВЦЭМ!$D$10+'СЕТ СН'!$H$6-'СЕТ СН'!$H$22</f>
        <v>2398.80855741</v>
      </c>
      <c r="D104" s="36">
        <f>SUMIFS(СВЦЭМ!$C$39:$C$782,СВЦЭМ!$A$39:$A$782,$A104,СВЦЭМ!$B$39:$B$782,D$83)+'СЕТ СН'!$H$12+СВЦЭМ!$D$10+'СЕТ СН'!$H$6-'СЕТ СН'!$H$22</f>
        <v>2430.27480178</v>
      </c>
      <c r="E104" s="36">
        <f>SUMIFS(СВЦЭМ!$C$39:$C$782,СВЦЭМ!$A$39:$A$782,$A104,СВЦЭМ!$B$39:$B$782,E$83)+'СЕТ СН'!$H$12+СВЦЭМ!$D$10+'СЕТ СН'!$H$6-'СЕТ СН'!$H$22</f>
        <v>2412.2447735100004</v>
      </c>
      <c r="F104" s="36">
        <f>SUMIFS(СВЦЭМ!$C$39:$C$782,СВЦЭМ!$A$39:$A$782,$A104,СВЦЭМ!$B$39:$B$782,F$83)+'СЕТ СН'!$H$12+СВЦЭМ!$D$10+'СЕТ СН'!$H$6-'СЕТ СН'!$H$22</f>
        <v>2390.6901744900001</v>
      </c>
      <c r="G104" s="36">
        <f>SUMIFS(СВЦЭМ!$C$39:$C$782,СВЦЭМ!$A$39:$A$782,$A104,СВЦЭМ!$B$39:$B$782,G$83)+'СЕТ СН'!$H$12+СВЦЭМ!$D$10+'СЕТ СН'!$H$6-'СЕТ СН'!$H$22</f>
        <v>2384.1185228499999</v>
      </c>
      <c r="H104" s="36">
        <f>SUMIFS(СВЦЭМ!$C$39:$C$782,СВЦЭМ!$A$39:$A$782,$A104,СВЦЭМ!$B$39:$B$782,H$83)+'СЕТ СН'!$H$12+СВЦЭМ!$D$10+'СЕТ СН'!$H$6-'СЕТ СН'!$H$22</f>
        <v>2376.7946104100001</v>
      </c>
      <c r="I104" s="36">
        <f>SUMIFS(СВЦЭМ!$C$39:$C$782,СВЦЭМ!$A$39:$A$782,$A104,СВЦЭМ!$B$39:$B$782,I$83)+'СЕТ СН'!$H$12+СВЦЭМ!$D$10+'СЕТ СН'!$H$6-'СЕТ СН'!$H$22</f>
        <v>2363.6238420199998</v>
      </c>
      <c r="J104" s="36">
        <f>SUMIFS(СВЦЭМ!$C$39:$C$782,СВЦЭМ!$A$39:$A$782,$A104,СВЦЭМ!$B$39:$B$782,J$83)+'СЕТ СН'!$H$12+СВЦЭМ!$D$10+'СЕТ СН'!$H$6-'СЕТ СН'!$H$22</f>
        <v>2314.0705529000002</v>
      </c>
      <c r="K104" s="36">
        <f>SUMIFS(СВЦЭМ!$C$39:$C$782,СВЦЭМ!$A$39:$A$782,$A104,СВЦЭМ!$B$39:$B$782,K$83)+'СЕТ СН'!$H$12+СВЦЭМ!$D$10+'СЕТ СН'!$H$6-'СЕТ СН'!$H$22</f>
        <v>2318.5790471199998</v>
      </c>
      <c r="L104" s="36">
        <f>SUMIFS(СВЦЭМ!$C$39:$C$782,СВЦЭМ!$A$39:$A$782,$A104,СВЦЭМ!$B$39:$B$782,L$83)+'СЕТ СН'!$H$12+СВЦЭМ!$D$10+'СЕТ СН'!$H$6-'СЕТ СН'!$H$22</f>
        <v>2365.9533554899999</v>
      </c>
      <c r="M104" s="36">
        <f>SUMIFS(СВЦЭМ!$C$39:$C$782,СВЦЭМ!$A$39:$A$782,$A104,СВЦЭМ!$B$39:$B$782,M$83)+'СЕТ СН'!$H$12+СВЦЭМ!$D$10+'СЕТ СН'!$H$6-'СЕТ СН'!$H$22</f>
        <v>2394.9560566800001</v>
      </c>
      <c r="N104" s="36">
        <f>SUMIFS(СВЦЭМ!$C$39:$C$782,СВЦЭМ!$A$39:$A$782,$A104,СВЦЭМ!$B$39:$B$782,N$83)+'СЕТ СН'!$H$12+СВЦЭМ!$D$10+'СЕТ СН'!$H$6-'СЕТ СН'!$H$22</f>
        <v>2375.0784228000002</v>
      </c>
      <c r="O104" s="36">
        <f>SUMIFS(СВЦЭМ!$C$39:$C$782,СВЦЭМ!$A$39:$A$782,$A104,СВЦЭМ!$B$39:$B$782,O$83)+'СЕТ СН'!$H$12+СВЦЭМ!$D$10+'СЕТ СН'!$H$6-'СЕТ СН'!$H$22</f>
        <v>2356.43296861</v>
      </c>
      <c r="P104" s="36">
        <f>SUMIFS(СВЦЭМ!$C$39:$C$782,СВЦЭМ!$A$39:$A$782,$A104,СВЦЭМ!$B$39:$B$782,P$83)+'СЕТ СН'!$H$12+СВЦЭМ!$D$10+'СЕТ СН'!$H$6-'СЕТ СН'!$H$22</f>
        <v>2362.7636768399998</v>
      </c>
      <c r="Q104" s="36">
        <f>SUMIFS(СВЦЭМ!$C$39:$C$782,СВЦЭМ!$A$39:$A$782,$A104,СВЦЭМ!$B$39:$B$782,Q$83)+'СЕТ СН'!$H$12+СВЦЭМ!$D$10+'СЕТ СН'!$H$6-'СЕТ СН'!$H$22</f>
        <v>2361.1528134099999</v>
      </c>
      <c r="R104" s="36">
        <f>SUMIFS(СВЦЭМ!$C$39:$C$782,СВЦЭМ!$A$39:$A$782,$A104,СВЦЭМ!$B$39:$B$782,R$83)+'СЕТ СН'!$H$12+СВЦЭМ!$D$10+'СЕТ СН'!$H$6-'СЕТ СН'!$H$22</f>
        <v>2357.5567586300003</v>
      </c>
      <c r="S104" s="36">
        <f>SUMIFS(СВЦЭМ!$C$39:$C$782,СВЦЭМ!$A$39:$A$782,$A104,СВЦЭМ!$B$39:$B$782,S$83)+'СЕТ СН'!$H$12+СВЦЭМ!$D$10+'СЕТ СН'!$H$6-'СЕТ СН'!$H$22</f>
        <v>2340.7410475900001</v>
      </c>
      <c r="T104" s="36">
        <f>SUMIFS(СВЦЭМ!$C$39:$C$782,СВЦЭМ!$A$39:$A$782,$A104,СВЦЭМ!$B$39:$B$782,T$83)+'СЕТ СН'!$H$12+СВЦЭМ!$D$10+'СЕТ СН'!$H$6-'СЕТ СН'!$H$22</f>
        <v>2286.0121617700001</v>
      </c>
      <c r="U104" s="36">
        <f>SUMIFS(СВЦЭМ!$C$39:$C$782,СВЦЭМ!$A$39:$A$782,$A104,СВЦЭМ!$B$39:$B$782,U$83)+'СЕТ СН'!$H$12+СВЦЭМ!$D$10+'СЕТ СН'!$H$6-'СЕТ СН'!$H$22</f>
        <v>2263.1946868300001</v>
      </c>
      <c r="V104" s="36">
        <f>SUMIFS(СВЦЭМ!$C$39:$C$782,СВЦЭМ!$A$39:$A$782,$A104,СВЦЭМ!$B$39:$B$782,V$83)+'СЕТ СН'!$H$12+СВЦЭМ!$D$10+'СЕТ СН'!$H$6-'СЕТ СН'!$H$22</f>
        <v>2270.7580663799999</v>
      </c>
      <c r="W104" s="36">
        <f>SUMIFS(СВЦЭМ!$C$39:$C$782,СВЦЭМ!$A$39:$A$782,$A104,СВЦЭМ!$B$39:$B$782,W$83)+'СЕТ СН'!$H$12+СВЦЭМ!$D$10+'СЕТ СН'!$H$6-'СЕТ СН'!$H$22</f>
        <v>2282.7375574899997</v>
      </c>
      <c r="X104" s="36">
        <f>SUMIFS(СВЦЭМ!$C$39:$C$782,СВЦЭМ!$A$39:$A$782,$A104,СВЦЭМ!$B$39:$B$782,X$83)+'СЕТ СН'!$H$12+СВЦЭМ!$D$10+'СЕТ СН'!$H$6-'СЕТ СН'!$H$22</f>
        <v>2312.5197421299999</v>
      </c>
      <c r="Y104" s="36">
        <f>SUMIFS(СВЦЭМ!$C$39:$C$782,СВЦЭМ!$A$39:$A$782,$A104,СВЦЭМ!$B$39:$B$782,Y$83)+'СЕТ СН'!$H$12+СВЦЭМ!$D$10+'СЕТ СН'!$H$6-'СЕТ СН'!$H$22</f>
        <v>2339.1793989799999</v>
      </c>
    </row>
    <row r="105" spans="1:25" ht="15.75" x14ac:dyDescent="0.2">
      <c r="A105" s="35">
        <f t="shared" si="2"/>
        <v>45252</v>
      </c>
      <c r="B105" s="36">
        <f>SUMIFS(СВЦЭМ!$C$39:$C$782,СВЦЭМ!$A$39:$A$782,$A105,СВЦЭМ!$B$39:$B$782,B$83)+'СЕТ СН'!$H$12+СВЦЭМ!$D$10+'СЕТ СН'!$H$6-'СЕТ СН'!$H$22</f>
        <v>2249.9357582100001</v>
      </c>
      <c r="C105" s="36">
        <f>SUMIFS(СВЦЭМ!$C$39:$C$782,СВЦЭМ!$A$39:$A$782,$A105,СВЦЭМ!$B$39:$B$782,C$83)+'СЕТ СН'!$H$12+СВЦЭМ!$D$10+'СЕТ СН'!$H$6-'СЕТ СН'!$H$22</f>
        <v>2297.66487813</v>
      </c>
      <c r="D105" s="36">
        <f>SUMIFS(СВЦЭМ!$C$39:$C$782,СВЦЭМ!$A$39:$A$782,$A105,СВЦЭМ!$B$39:$B$782,D$83)+'СЕТ СН'!$H$12+СВЦЭМ!$D$10+'СЕТ СН'!$H$6-'СЕТ СН'!$H$22</f>
        <v>2353.6859648</v>
      </c>
      <c r="E105" s="36">
        <f>SUMIFS(СВЦЭМ!$C$39:$C$782,СВЦЭМ!$A$39:$A$782,$A105,СВЦЭМ!$B$39:$B$782,E$83)+'СЕТ СН'!$H$12+СВЦЭМ!$D$10+'СЕТ СН'!$H$6-'СЕТ СН'!$H$22</f>
        <v>2357.6810749599999</v>
      </c>
      <c r="F105" s="36">
        <f>SUMIFS(СВЦЭМ!$C$39:$C$782,СВЦЭМ!$A$39:$A$782,$A105,СВЦЭМ!$B$39:$B$782,F$83)+'СЕТ СН'!$H$12+СВЦЭМ!$D$10+'СЕТ СН'!$H$6-'СЕТ СН'!$H$22</f>
        <v>2344.6217242100001</v>
      </c>
      <c r="G105" s="36">
        <f>SUMIFS(СВЦЭМ!$C$39:$C$782,СВЦЭМ!$A$39:$A$782,$A105,СВЦЭМ!$B$39:$B$782,G$83)+'СЕТ СН'!$H$12+СВЦЭМ!$D$10+'СЕТ СН'!$H$6-'СЕТ СН'!$H$22</f>
        <v>2335.3230171200003</v>
      </c>
      <c r="H105" s="36">
        <f>SUMIFS(СВЦЭМ!$C$39:$C$782,СВЦЭМ!$A$39:$A$782,$A105,СВЦЭМ!$B$39:$B$782,H$83)+'СЕТ СН'!$H$12+СВЦЭМ!$D$10+'СЕТ СН'!$H$6-'СЕТ СН'!$H$22</f>
        <v>2295.7043308100001</v>
      </c>
      <c r="I105" s="36">
        <f>SUMIFS(СВЦЭМ!$C$39:$C$782,СВЦЭМ!$A$39:$A$782,$A105,СВЦЭМ!$B$39:$B$782,I$83)+'СЕТ СН'!$H$12+СВЦЭМ!$D$10+'СЕТ СН'!$H$6-'СЕТ СН'!$H$22</f>
        <v>2225.8745960300002</v>
      </c>
      <c r="J105" s="36">
        <f>SUMIFS(СВЦЭМ!$C$39:$C$782,СВЦЭМ!$A$39:$A$782,$A105,СВЦЭМ!$B$39:$B$782,J$83)+'СЕТ СН'!$H$12+СВЦЭМ!$D$10+'СЕТ СН'!$H$6-'СЕТ СН'!$H$22</f>
        <v>2193.09479272</v>
      </c>
      <c r="K105" s="36">
        <f>SUMIFS(СВЦЭМ!$C$39:$C$782,СВЦЭМ!$A$39:$A$782,$A105,СВЦЭМ!$B$39:$B$782,K$83)+'СЕТ СН'!$H$12+СВЦЭМ!$D$10+'СЕТ СН'!$H$6-'СЕТ СН'!$H$22</f>
        <v>2208.6486244100001</v>
      </c>
      <c r="L105" s="36">
        <f>SUMIFS(СВЦЭМ!$C$39:$C$782,СВЦЭМ!$A$39:$A$782,$A105,СВЦЭМ!$B$39:$B$782,L$83)+'СЕТ СН'!$H$12+СВЦЭМ!$D$10+'СЕТ СН'!$H$6-'СЕТ СН'!$H$22</f>
        <v>2226.9733835300003</v>
      </c>
      <c r="M105" s="36">
        <f>SUMIFS(СВЦЭМ!$C$39:$C$782,СВЦЭМ!$A$39:$A$782,$A105,СВЦЭМ!$B$39:$B$782,M$83)+'СЕТ СН'!$H$12+СВЦЭМ!$D$10+'СЕТ СН'!$H$6-'СЕТ СН'!$H$22</f>
        <v>2308.2933115200003</v>
      </c>
      <c r="N105" s="36">
        <f>SUMIFS(СВЦЭМ!$C$39:$C$782,СВЦЭМ!$A$39:$A$782,$A105,СВЦЭМ!$B$39:$B$782,N$83)+'СЕТ СН'!$H$12+СВЦЭМ!$D$10+'СЕТ СН'!$H$6-'СЕТ СН'!$H$22</f>
        <v>2319.41414132</v>
      </c>
      <c r="O105" s="36">
        <f>SUMIFS(СВЦЭМ!$C$39:$C$782,СВЦЭМ!$A$39:$A$782,$A105,СВЦЭМ!$B$39:$B$782,O$83)+'СЕТ СН'!$H$12+СВЦЭМ!$D$10+'СЕТ СН'!$H$6-'СЕТ СН'!$H$22</f>
        <v>2332.53459367</v>
      </c>
      <c r="P105" s="36">
        <f>SUMIFS(СВЦЭМ!$C$39:$C$782,СВЦЭМ!$A$39:$A$782,$A105,СВЦЭМ!$B$39:$B$782,P$83)+'СЕТ СН'!$H$12+СВЦЭМ!$D$10+'СЕТ СН'!$H$6-'СЕТ СН'!$H$22</f>
        <v>2349.13317422</v>
      </c>
      <c r="Q105" s="36">
        <f>SUMIFS(СВЦЭМ!$C$39:$C$782,СВЦЭМ!$A$39:$A$782,$A105,СВЦЭМ!$B$39:$B$782,Q$83)+'СЕТ СН'!$H$12+СВЦЭМ!$D$10+'СЕТ СН'!$H$6-'СЕТ СН'!$H$22</f>
        <v>2360.07066016</v>
      </c>
      <c r="R105" s="36">
        <f>SUMIFS(СВЦЭМ!$C$39:$C$782,СВЦЭМ!$A$39:$A$782,$A105,СВЦЭМ!$B$39:$B$782,R$83)+'СЕТ СН'!$H$12+СВЦЭМ!$D$10+'СЕТ СН'!$H$6-'СЕТ СН'!$H$22</f>
        <v>2352.5551180800003</v>
      </c>
      <c r="S105" s="36">
        <f>SUMIFS(СВЦЭМ!$C$39:$C$782,СВЦЭМ!$A$39:$A$782,$A105,СВЦЭМ!$B$39:$B$782,S$83)+'СЕТ СН'!$H$12+СВЦЭМ!$D$10+'СЕТ СН'!$H$6-'СЕТ СН'!$H$22</f>
        <v>2314.4499085900002</v>
      </c>
      <c r="T105" s="36">
        <f>SUMIFS(СВЦЭМ!$C$39:$C$782,СВЦЭМ!$A$39:$A$782,$A105,СВЦЭМ!$B$39:$B$782,T$83)+'СЕТ СН'!$H$12+СВЦЭМ!$D$10+'СЕТ СН'!$H$6-'СЕТ СН'!$H$22</f>
        <v>2240.4916900400003</v>
      </c>
      <c r="U105" s="36">
        <f>SUMIFS(СВЦЭМ!$C$39:$C$782,СВЦЭМ!$A$39:$A$782,$A105,СВЦЭМ!$B$39:$B$782,U$83)+'СЕТ СН'!$H$12+СВЦЭМ!$D$10+'СЕТ СН'!$H$6-'СЕТ СН'!$H$22</f>
        <v>2208.7638296800001</v>
      </c>
      <c r="V105" s="36">
        <f>SUMIFS(СВЦЭМ!$C$39:$C$782,СВЦЭМ!$A$39:$A$782,$A105,СВЦЭМ!$B$39:$B$782,V$83)+'СЕТ СН'!$H$12+СВЦЭМ!$D$10+'СЕТ СН'!$H$6-'СЕТ СН'!$H$22</f>
        <v>2186.9009954600001</v>
      </c>
      <c r="W105" s="36">
        <f>SUMIFS(СВЦЭМ!$C$39:$C$782,СВЦЭМ!$A$39:$A$782,$A105,СВЦЭМ!$B$39:$B$782,W$83)+'СЕТ СН'!$H$12+СВЦЭМ!$D$10+'СЕТ СН'!$H$6-'СЕТ СН'!$H$22</f>
        <v>2158.2274312700001</v>
      </c>
      <c r="X105" s="36">
        <f>SUMIFS(СВЦЭМ!$C$39:$C$782,СВЦЭМ!$A$39:$A$782,$A105,СВЦЭМ!$B$39:$B$782,X$83)+'СЕТ СН'!$H$12+СВЦЭМ!$D$10+'СЕТ СН'!$H$6-'СЕТ СН'!$H$22</f>
        <v>2185.1537263600003</v>
      </c>
      <c r="Y105" s="36">
        <f>SUMIFS(СВЦЭМ!$C$39:$C$782,СВЦЭМ!$A$39:$A$782,$A105,СВЦЭМ!$B$39:$B$782,Y$83)+'СЕТ СН'!$H$12+СВЦЭМ!$D$10+'СЕТ СН'!$H$6-'СЕТ СН'!$H$22</f>
        <v>2242.8785914700002</v>
      </c>
    </row>
    <row r="106" spans="1:25" ht="15.75" x14ac:dyDescent="0.2">
      <c r="A106" s="35">
        <f t="shared" si="2"/>
        <v>45253</v>
      </c>
      <c r="B106" s="36">
        <f>SUMIFS(СВЦЭМ!$C$39:$C$782,СВЦЭМ!$A$39:$A$782,$A106,СВЦЭМ!$B$39:$B$782,B$83)+'СЕТ СН'!$H$12+СВЦЭМ!$D$10+'СЕТ СН'!$H$6-'СЕТ СН'!$H$22</f>
        <v>2291.5167760300001</v>
      </c>
      <c r="C106" s="36">
        <f>SUMIFS(СВЦЭМ!$C$39:$C$782,СВЦЭМ!$A$39:$A$782,$A106,СВЦЭМ!$B$39:$B$782,C$83)+'СЕТ СН'!$H$12+СВЦЭМ!$D$10+'СЕТ СН'!$H$6-'СЕТ СН'!$H$22</f>
        <v>2356.0647078500001</v>
      </c>
      <c r="D106" s="36">
        <f>SUMIFS(СВЦЭМ!$C$39:$C$782,СВЦЭМ!$A$39:$A$782,$A106,СВЦЭМ!$B$39:$B$782,D$83)+'СЕТ СН'!$H$12+СВЦЭМ!$D$10+'СЕТ СН'!$H$6-'СЕТ СН'!$H$22</f>
        <v>2408.9051454300002</v>
      </c>
      <c r="E106" s="36">
        <f>SUMIFS(СВЦЭМ!$C$39:$C$782,СВЦЭМ!$A$39:$A$782,$A106,СВЦЭМ!$B$39:$B$782,E$83)+'СЕТ СН'!$H$12+СВЦЭМ!$D$10+'СЕТ СН'!$H$6-'СЕТ СН'!$H$22</f>
        <v>2383.4259797</v>
      </c>
      <c r="F106" s="36">
        <f>SUMIFS(СВЦЭМ!$C$39:$C$782,СВЦЭМ!$A$39:$A$782,$A106,СВЦЭМ!$B$39:$B$782,F$83)+'СЕТ СН'!$H$12+СВЦЭМ!$D$10+'СЕТ СН'!$H$6-'СЕТ СН'!$H$22</f>
        <v>2392.9086632099998</v>
      </c>
      <c r="G106" s="36">
        <f>SUMIFS(СВЦЭМ!$C$39:$C$782,СВЦЭМ!$A$39:$A$782,$A106,СВЦЭМ!$B$39:$B$782,G$83)+'СЕТ СН'!$H$12+СВЦЭМ!$D$10+'СЕТ СН'!$H$6-'СЕТ СН'!$H$22</f>
        <v>2361.5919304400004</v>
      </c>
      <c r="H106" s="36">
        <f>SUMIFS(СВЦЭМ!$C$39:$C$782,СВЦЭМ!$A$39:$A$782,$A106,СВЦЭМ!$B$39:$B$782,H$83)+'СЕТ СН'!$H$12+СВЦЭМ!$D$10+'СЕТ СН'!$H$6-'СЕТ СН'!$H$22</f>
        <v>2316.29918314</v>
      </c>
      <c r="I106" s="36">
        <f>SUMIFS(СВЦЭМ!$C$39:$C$782,СВЦЭМ!$A$39:$A$782,$A106,СВЦЭМ!$B$39:$B$782,I$83)+'СЕТ СН'!$H$12+СВЦЭМ!$D$10+'СЕТ СН'!$H$6-'СЕТ СН'!$H$22</f>
        <v>2271.7944991100003</v>
      </c>
      <c r="J106" s="36">
        <f>SUMIFS(СВЦЭМ!$C$39:$C$782,СВЦЭМ!$A$39:$A$782,$A106,СВЦЭМ!$B$39:$B$782,J$83)+'СЕТ СН'!$H$12+СВЦЭМ!$D$10+'СЕТ СН'!$H$6-'СЕТ СН'!$H$22</f>
        <v>2259.0668157800001</v>
      </c>
      <c r="K106" s="36">
        <f>SUMIFS(СВЦЭМ!$C$39:$C$782,СВЦЭМ!$A$39:$A$782,$A106,СВЦЭМ!$B$39:$B$782,K$83)+'СЕТ СН'!$H$12+СВЦЭМ!$D$10+'СЕТ СН'!$H$6-'СЕТ СН'!$H$22</f>
        <v>2283.0701000600002</v>
      </c>
      <c r="L106" s="36">
        <f>SUMIFS(СВЦЭМ!$C$39:$C$782,СВЦЭМ!$A$39:$A$782,$A106,СВЦЭМ!$B$39:$B$782,L$83)+'СЕТ СН'!$H$12+СВЦЭМ!$D$10+'СЕТ СН'!$H$6-'СЕТ СН'!$H$22</f>
        <v>2316.1292967200002</v>
      </c>
      <c r="M106" s="36">
        <f>SUMIFS(СВЦЭМ!$C$39:$C$782,СВЦЭМ!$A$39:$A$782,$A106,СВЦЭМ!$B$39:$B$782,M$83)+'СЕТ СН'!$H$12+СВЦЭМ!$D$10+'СЕТ СН'!$H$6-'СЕТ СН'!$H$22</f>
        <v>2391.54355463</v>
      </c>
      <c r="N106" s="36">
        <f>SUMIFS(СВЦЭМ!$C$39:$C$782,СВЦЭМ!$A$39:$A$782,$A106,СВЦЭМ!$B$39:$B$782,N$83)+'СЕТ СН'!$H$12+СВЦЭМ!$D$10+'СЕТ СН'!$H$6-'СЕТ СН'!$H$22</f>
        <v>2437.4623333799996</v>
      </c>
      <c r="O106" s="36">
        <f>SUMIFS(СВЦЭМ!$C$39:$C$782,СВЦЭМ!$A$39:$A$782,$A106,СВЦЭМ!$B$39:$B$782,O$83)+'СЕТ СН'!$H$12+СВЦЭМ!$D$10+'СЕТ СН'!$H$6-'СЕТ СН'!$H$22</f>
        <v>2437.8414019099996</v>
      </c>
      <c r="P106" s="36">
        <f>SUMIFS(СВЦЭМ!$C$39:$C$782,СВЦЭМ!$A$39:$A$782,$A106,СВЦЭМ!$B$39:$B$782,P$83)+'СЕТ СН'!$H$12+СВЦЭМ!$D$10+'СЕТ СН'!$H$6-'СЕТ СН'!$H$22</f>
        <v>2436.9329071699999</v>
      </c>
      <c r="Q106" s="36">
        <f>SUMIFS(СВЦЭМ!$C$39:$C$782,СВЦЭМ!$A$39:$A$782,$A106,СВЦЭМ!$B$39:$B$782,Q$83)+'СЕТ СН'!$H$12+СВЦЭМ!$D$10+'СЕТ СН'!$H$6-'СЕТ СН'!$H$22</f>
        <v>2442.8846245899999</v>
      </c>
      <c r="R106" s="36">
        <f>SUMIFS(СВЦЭМ!$C$39:$C$782,СВЦЭМ!$A$39:$A$782,$A106,СВЦЭМ!$B$39:$B$782,R$83)+'СЕТ СН'!$H$12+СВЦЭМ!$D$10+'СЕТ СН'!$H$6-'СЕТ СН'!$H$22</f>
        <v>2427.29267682</v>
      </c>
      <c r="S106" s="36">
        <f>SUMIFS(СВЦЭМ!$C$39:$C$782,СВЦЭМ!$A$39:$A$782,$A106,СВЦЭМ!$B$39:$B$782,S$83)+'СЕТ СН'!$H$12+СВЦЭМ!$D$10+'СЕТ СН'!$H$6-'СЕТ СН'!$H$22</f>
        <v>2399.0672624600002</v>
      </c>
      <c r="T106" s="36">
        <f>SUMIFS(СВЦЭМ!$C$39:$C$782,СВЦЭМ!$A$39:$A$782,$A106,СВЦЭМ!$B$39:$B$782,T$83)+'СЕТ СН'!$H$12+СВЦЭМ!$D$10+'СЕТ СН'!$H$6-'СЕТ СН'!$H$22</f>
        <v>2326.2141067000002</v>
      </c>
      <c r="U106" s="36">
        <f>SUMIFS(СВЦЭМ!$C$39:$C$782,СВЦЭМ!$A$39:$A$782,$A106,СВЦЭМ!$B$39:$B$782,U$83)+'СЕТ СН'!$H$12+СВЦЭМ!$D$10+'СЕТ СН'!$H$6-'СЕТ СН'!$H$22</f>
        <v>2326.4590349600003</v>
      </c>
      <c r="V106" s="36">
        <f>SUMIFS(СВЦЭМ!$C$39:$C$782,СВЦЭМ!$A$39:$A$782,$A106,СВЦЭМ!$B$39:$B$782,V$83)+'СЕТ СН'!$H$12+СВЦЭМ!$D$10+'СЕТ СН'!$H$6-'СЕТ СН'!$H$22</f>
        <v>2301.3299845400002</v>
      </c>
      <c r="W106" s="36">
        <f>SUMIFS(СВЦЭМ!$C$39:$C$782,СВЦЭМ!$A$39:$A$782,$A106,СВЦЭМ!$B$39:$B$782,W$83)+'СЕТ СН'!$H$12+СВЦЭМ!$D$10+'СЕТ СН'!$H$6-'СЕТ СН'!$H$22</f>
        <v>2291.9473050699999</v>
      </c>
      <c r="X106" s="36">
        <f>SUMIFS(СВЦЭМ!$C$39:$C$782,СВЦЭМ!$A$39:$A$782,$A106,СВЦЭМ!$B$39:$B$782,X$83)+'СЕТ СН'!$H$12+СВЦЭМ!$D$10+'СЕТ СН'!$H$6-'СЕТ СН'!$H$22</f>
        <v>2298.5159375000003</v>
      </c>
      <c r="Y106" s="36">
        <f>SUMIFS(СВЦЭМ!$C$39:$C$782,СВЦЭМ!$A$39:$A$782,$A106,СВЦЭМ!$B$39:$B$782,Y$83)+'СЕТ СН'!$H$12+СВЦЭМ!$D$10+'СЕТ СН'!$H$6-'СЕТ СН'!$H$22</f>
        <v>2362.8556128700002</v>
      </c>
    </row>
    <row r="107" spans="1:25" ht="15.75" x14ac:dyDescent="0.2">
      <c r="A107" s="35">
        <f t="shared" si="2"/>
        <v>45254</v>
      </c>
      <c r="B107" s="36">
        <f>SUMIFS(СВЦЭМ!$C$39:$C$782,СВЦЭМ!$A$39:$A$782,$A107,СВЦЭМ!$B$39:$B$782,B$83)+'СЕТ СН'!$H$12+СВЦЭМ!$D$10+'СЕТ СН'!$H$6-'СЕТ СН'!$H$22</f>
        <v>2271.8810820200001</v>
      </c>
      <c r="C107" s="36">
        <f>SUMIFS(СВЦЭМ!$C$39:$C$782,СВЦЭМ!$A$39:$A$782,$A107,СВЦЭМ!$B$39:$B$782,C$83)+'СЕТ СН'!$H$12+СВЦЭМ!$D$10+'СЕТ СН'!$H$6-'СЕТ СН'!$H$22</f>
        <v>2310.2186147900002</v>
      </c>
      <c r="D107" s="36">
        <f>SUMIFS(СВЦЭМ!$C$39:$C$782,СВЦЭМ!$A$39:$A$782,$A107,СВЦЭМ!$B$39:$B$782,D$83)+'СЕТ СН'!$H$12+СВЦЭМ!$D$10+'СЕТ СН'!$H$6-'СЕТ СН'!$H$22</f>
        <v>2347.3413302999998</v>
      </c>
      <c r="E107" s="36">
        <f>SUMIFS(СВЦЭМ!$C$39:$C$782,СВЦЭМ!$A$39:$A$782,$A107,СВЦЭМ!$B$39:$B$782,E$83)+'СЕТ СН'!$H$12+СВЦЭМ!$D$10+'СЕТ СН'!$H$6-'СЕТ СН'!$H$22</f>
        <v>2333.59304974</v>
      </c>
      <c r="F107" s="36">
        <f>SUMIFS(СВЦЭМ!$C$39:$C$782,СВЦЭМ!$A$39:$A$782,$A107,СВЦЭМ!$B$39:$B$782,F$83)+'СЕТ СН'!$H$12+СВЦЭМ!$D$10+'СЕТ СН'!$H$6-'СЕТ СН'!$H$22</f>
        <v>2339.2607678700001</v>
      </c>
      <c r="G107" s="36">
        <f>SUMIFS(СВЦЭМ!$C$39:$C$782,СВЦЭМ!$A$39:$A$782,$A107,СВЦЭМ!$B$39:$B$782,G$83)+'СЕТ СН'!$H$12+СВЦЭМ!$D$10+'СЕТ СН'!$H$6-'СЕТ СН'!$H$22</f>
        <v>2331.1250476700002</v>
      </c>
      <c r="H107" s="36">
        <f>SUMIFS(СВЦЭМ!$C$39:$C$782,СВЦЭМ!$A$39:$A$782,$A107,СВЦЭМ!$B$39:$B$782,H$83)+'СЕТ СН'!$H$12+СВЦЭМ!$D$10+'СЕТ СН'!$H$6-'СЕТ СН'!$H$22</f>
        <v>2302.0843596100003</v>
      </c>
      <c r="I107" s="36">
        <f>SUMIFS(СВЦЭМ!$C$39:$C$782,СВЦЭМ!$A$39:$A$782,$A107,СВЦЭМ!$B$39:$B$782,I$83)+'СЕТ СН'!$H$12+СВЦЭМ!$D$10+'СЕТ СН'!$H$6-'СЕТ СН'!$H$22</f>
        <v>2243.8574945600003</v>
      </c>
      <c r="J107" s="36">
        <f>SUMIFS(СВЦЭМ!$C$39:$C$782,СВЦЭМ!$A$39:$A$782,$A107,СВЦЭМ!$B$39:$B$782,J$83)+'СЕТ СН'!$H$12+СВЦЭМ!$D$10+'СЕТ СН'!$H$6-'СЕТ СН'!$H$22</f>
        <v>2189.9259097499998</v>
      </c>
      <c r="K107" s="36">
        <f>SUMIFS(СВЦЭМ!$C$39:$C$782,СВЦЭМ!$A$39:$A$782,$A107,СВЦЭМ!$B$39:$B$782,K$83)+'СЕТ СН'!$H$12+СВЦЭМ!$D$10+'СЕТ СН'!$H$6-'СЕТ СН'!$H$22</f>
        <v>2153.8109424100003</v>
      </c>
      <c r="L107" s="36">
        <f>SUMIFS(СВЦЭМ!$C$39:$C$782,СВЦЭМ!$A$39:$A$782,$A107,СВЦЭМ!$B$39:$B$782,L$83)+'СЕТ СН'!$H$12+СВЦЭМ!$D$10+'СЕТ СН'!$H$6-'СЕТ СН'!$H$22</f>
        <v>2141.3028718200003</v>
      </c>
      <c r="M107" s="36">
        <f>SUMIFS(СВЦЭМ!$C$39:$C$782,СВЦЭМ!$A$39:$A$782,$A107,СВЦЭМ!$B$39:$B$782,M$83)+'СЕТ СН'!$H$12+СВЦЭМ!$D$10+'СЕТ СН'!$H$6-'СЕТ СН'!$H$22</f>
        <v>2158.1293952300002</v>
      </c>
      <c r="N107" s="36">
        <f>SUMIFS(СВЦЭМ!$C$39:$C$782,СВЦЭМ!$A$39:$A$782,$A107,СВЦЭМ!$B$39:$B$782,N$83)+'СЕТ СН'!$H$12+СВЦЭМ!$D$10+'СЕТ СН'!$H$6-'СЕТ СН'!$H$22</f>
        <v>2171.1659189000002</v>
      </c>
      <c r="O107" s="36">
        <f>SUMIFS(СВЦЭМ!$C$39:$C$782,СВЦЭМ!$A$39:$A$782,$A107,СВЦЭМ!$B$39:$B$782,O$83)+'СЕТ СН'!$H$12+СВЦЭМ!$D$10+'СЕТ СН'!$H$6-'СЕТ СН'!$H$22</f>
        <v>2179.38543454</v>
      </c>
      <c r="P107" s="36">
        <f>SUMIFS(СВЦЭМ!$C$39:$C$782,СВЦЭМ!$A$39:$A$782,$A107,СВЦЭМ!$B$39:$B$782,P$83)+'СЕТ СН'!$H$12+СВЦЭМ!$D$10+'СЕТ СН'!$H$6-'СЕТ СН'!$H$22</f>
        <v>2183.8656376700001</v>
      </c>
      <c r="Q107" s="36">
        <f>SUMIFS(СВЦЭМ!$C$39:$C$782,СВЦЭМ!$A$39:$A$782,$A107,СВЦЭМ!$B$39:$B$782,Q$83)+'СЕТ СН'!$H$12+СВЦЭМ!$D$10+'СЕТ СН'!$H$6-'СЕТ СН'!$H$22</f>
        <v>2189.07951989</v>
      </c>
      <c r="R107" s="36">
        <f>SUMIFS(СВЦЭМ!$C$39:$C$782,СВЦЭМ!$A$39:$A$782,$A107,СВЦЭМ!$B$39:$B$782,R$83)+'СЕТ СН'!$H$12+СВЦЭМ!$D$10+'СЕТ СН'!$H$6-'СЕТ СН'!$H$22</f>
        <v>2185.9846538000002</v>
      </c>
      <c r="S107" s="36">
        <f>SUMIFS(СВЦЭМ!$C$39:$C$782,СВЦЭМ!$A$39:$A$782,$A107,СВЦЭМ!$B$39:$B$782,S$83)+'СЕТ СН'!$H$12+СВЦЭМ!$D$10+'СЕТ СН'!$H$6-'СЕТ СН'!$H$22</f>
        <v>2134.3737272400003</v>
      </c>
      <c r="T107" s="36">
        <f>SUMIFS(СВЦЭМ!$C$39:$C$782,СВЦЭМ!$A$39:$A$782,$A107,СВЦЭМ!$B$39:$B$782,T$83)+'СЕТ СН'!$H$12+СВЦЭМ!$D$10+'СЕТ СН'!$H$6-'СЕТ СН'!$H$22</f>
        <v>2099.0462575299998</v>
      </c>
      <c r="U107" s="36">
        <f>SUMIFS(СВЦЭМ!$C$39:$C$782,СВЦЭМ!$A$39:$A$782,$A107,СВЦЭМ!$B$39:$B$782,U$83)+'СЕТ СН'!$H$12+СВЦЭМ!$D$10+'СЕТ СН'!$H$6-'СЕТ СН'!$H$22</f>
        <v>2111.1209181900003</v>
      </c>
      <c r="V107" s="36">
        <f>SUMIFS(СВЦЭМ!$C$39:$C$782,СВЦЭМ!$A$39:$A$782,$A107,СВЦЭМ!$B$39:$B$782,V$83)+'СЕТ СН'!$H$12+СВЦЭМ!$D$10+'СЕТ СН'!$H$6-'СЕТ СН'!$H$22</f>
        <v>2146.14595938</v>
      </c>
      <c r="W107" s="36">
        <f>SUMIFS(СВЦЭМ!$C$39:$C$782,СВЦЭМ!$A$39:$A$782,$A107,СВЦЭМ!$B$39:$B$782,W$83)+'СЕТ СН'!$H$12+СВЦЭМ!$D$10+'СЕТ СН'!$H$6-'СЕТ СН'!$H$22</f>
        <v>2162.3715385599999</v>
      </c>
      <c r="X107" s="36">
        <f>SUMIFS(СВЦЭМ!$C$39:$C$782,СВЦЭМ!$A$39:$A$782,$A107,СВЦЭМ!$B$39:$B$782,X$83)+'СЕТ СН'!$H$12+СВЦЭМ!$D$10+'СЕТ СН'!$H$6-'СЕТ СН'!$H$22</f>
        <v>2171.7127549100001</v>
      </c>
      <c r="Y107" s="36">
        <f>SUMIFS(СВЦЭМ!$C$39:$C$782,СВЦЭМ!$A$39:$A$782,$A107,СВЦЭМ!$B$39:$B$782,Y$83)+'СЕТ СН'!$H$12+СВЦЭМ!$D$10+'СЕТ СН'!$H$6-'СЕТ СН'!$H$22</f>
        <v>2289.54442548</v>
      </c>
    </row>
    <row r="108" spans="1:25" ht="15.75" x14ac:dyDescent="0.2">
      <c r="A108" s="35">
        <f t="shared" si="2"/>
        <v>45255</v>
      </c>
      <c r="B108" s="36">
        <f>SUMIFS(СВЦЭМ!$C$39:$C$782,СВЦЭМ!$A$39:$A$782,$A108,СВЦЭМ!$B$39:$B$782,B$83)+'СЕТ СН'!$H$12+СВЦЭМ!$D$10+'СЕТ СН'!$H$6-'СЕТ СН'!$H$22</f>
        <v>2380.5266566099999</v>
      </c>
      <c r="C108" s="36">
        <f>SUMIFS(СВЦЭМ!$C$39:$C$782,СВЦЭМ!$A$39:$A$782,$A108,СВЦЭМ!$B$39:$B$782,C$83)+'СЕТ СН'!$H$12+СВЦЭМ!$D$10+'СЕТ СН'!$H$6-'СЕТ СН'!$H$22</f>
        <v>2348.21687974</v>
      </c>
      <c r="D108" s="36">
        <f>SUMIFS(СВЦЭМ!$C$39:$C$782,СВЦЭМ!$A$39:$A$782,$A108,СВЦЭМ!$B$39:$B$782,D$83)+'СЕТ СН'!$H$12+СВЦЭМ!$D$10+'СЕТ СН'!$H$6-'СЕТ СН'!$H$22</f>
        <v>2468.6435249299998</v>
      </c>
      <c r="E108" s="36">
        <f>SUMIFS(СВЦЭМ!$C$39:$C$782,СВЦЭМ!$A$39:$A$782,$A108,СВЦЭМ!$B$39:$B$782,E$83)+'СЕТ СН'!$H$12+СВЦЭМ!$D$10+'СЕТ СН'!$H$6-'СЕТ СН'!$H$22</f>
        <v>2442.50371073</v>
      </c>
      <c r="F108" s="36">
        <f>SUMIFS(СВЦЭМ!$C$39:$C$782,СВЦЭМ!$A$39:$A$782,$A108,СВЦЭМ!$B$39:$B$782,F$83)+'СЕТ СН'!$H$12+СВЦЭМ!$D$10+'СЕТ СН'!$H$6-'СЕТ СН'!$H$22</f>
        <v>2408.3663028600004</v>
      </c>
      <c r="G108" s="36">
        <f>SUMIFS(СВЦЭМ!$C$39:$C$782,СВЦЭМ!$A$39:$A$782,$A108,СВЦЭМ!$B$39:$B$782,G$83)+'СЕТ СН'!$H$12+СВЦЭМ!$D$10+'СЕТ СН'!$H$6-'СЕТ СН'!$H$22</f>
        <v>2424.92974594</v>
      </c>
      <c r="H108" s="36">
        <f>SUMIFS(СВЦЭМ!$C$39:$C$782,СВЦЭМ!$A$39:$A$782,$A108,СВЦЭМ!$B$39:$B$782,H$83)+'СЕТ СН'!$H$12+СВЦЭМ!$D$10+'СЕТ СН'!$H$6-'СЕТ СН'!$H$22</f>
        <v>2395.0222180600003</v>
      </c>
      <c r="I108" s="36">
        <f>SUMIFS(СВЦЭМ!$C$39:$C$782,СВЦЭМ!$A$39:$A$782,$A108,СВЦЭМ!$B$39:$B$782,I$83)+'СЕТ СН'!$H$12+СВЦЭМ!$D$10+'СЕТ СН'!$H$6-'СЕТ СН'!$H$22</f>
        <v>2388.3049785100002</v>
      </c>
      <c r="J108" s="36">
        <f>SUMIFS(СВЦЭМ!$C$39:$C$782,СВЦЭМ!$A$39:$A$782,$A108,СВЦЭМ!$B$39:$B$782,J$83)+'СЕТ СН'!$H$12+СВЦЭМ!$D$10+'СЕТ СН'!$H$6-'СЕТ СН'!$H$22</f>
        <v>2346.80741416</v>
      </c>
      <c r="K108" s="36">
        <f>SUMIFS(СВЦЭМ!$C$39:$C$782,СВЦЭМ!$A$39:$A$782,$A108,СВЦЭМ!$B$39:$B$782,K$83)+'СЕТ СН'!$H$12+СВЦЭМ!$D$10+'СЕТ СН'!$H$6-'СЕТ СН'!$H$22</f>
        <v>2314.0066008900003</v>
      </c>
      <c r="L108" s="36">
        <f>SUMIFS(СВЦЭМ!$C$39:$C$782,СВЦЭМ!$A$39:$A$782,$A108,СВЦЭМ!$B$39:$B$782,L$83)+'СЕТ СН'!$H$12+СВЦЭМ!$D$10+'СЕТ СН'!$H$6-'СЕТ СН'!$H$22</f>
        <v>2274.43872087</v>
      </c>
      <c r="M108" s="36">
        <f>SUMIFS(СВЦЭМ!$C$39:$C$782,СВЦЭМ!$A$39:$A$782,$A108,СВЦЭМ!$B$39:$B$782,M$83)+'СЕТ СН'!$H$12+СВЦЭМ!$D$10+'СЕТ СН'!$H$6-'СЕТ СН'!$H$22</f>
        <v>2265.64458367</v>
      </c>
      <c r="N108" s="36">
        <f>SUMIFS(СВЦЭМ!$C$39:$C$782,СВЦЭМ!$A$39:$A$782,$A108,СВЦЭМ!$B$39:$B$782,N$83)+'СЕТ СН'!$H$12+СВЦЭМ!$D$10+'СЕТ СН'!$H$6-'СЕТ СН'!$H$22</f>
        <v>2285.1713375500003</v>
      </c>
      <c r="O108" s="36">
        <f>SUMIFS(СВЦЭМ!$C$39:$C$782,СВЦЭМ!$A$39:$A$782,$A108,СВЦЭМ!$B$39:$B$782,O$83)+'СЕТ СН'!$H$12+СВЦЭМ!$D$10+'СЕТ СН'!$H$6-'СЕТ СН'!$H$22</f>
        <v>2304.6862859399998</v>
      </c>
      <c r="P108" s="36">
        <f>SUMIFS(СВЦЭМ!$C$39:$C$782,СВЦЭМ!$A$39:$A$782,$A108,СВЦЭМ!$B$39:$B$782,P$83)+'СЕТ СН'!$H$12+СВЦЭМ!$D$10+'СЕТ СН'!$H$6-'СЕТ СН'!$H$22</f>
        <v>2309.26528057</v>
      </c>
      <c r="Q108" s="36">
        <f>SUMIFS(СВЦЭМ!$C$39:$C$782,СВЦЭМ!$A$39:$A$782,$A108,СВЦЭМ!$B$39:$B$782,Q$83)+'СЕТ СН'!$H$12+СВЦЭМ!$D$10+'СЕТ СН'!$H$6-'СЕТ СН'!$H$22</f>
        <v>2314.3503675900001</v>
      </c>
      <c r="R108" s="36">
        <f>SUMIFS(СВЦЭМ!$C$39:$C$782,СВЦЭМ!$A$39:$A$782,$A108,СВЦЭМ!$B$39:$B$782,R$83)+'СЕТ СН'!$H$12+СВЦЭМ!$D$10+'СЕТ СН'!$H$6-'СЕТ СН'!$H$22</f>
        <v>2304.8396057199998</v>
      </c>
      <c r="S108" s="36">
        <f>SUMIFS(СВЦЭМ!$C$39:$C$782,СВЦЭМ!$A$39:$A$782,$A108,СВЦЭМ!$B$39:$B$782,S$83)+'СЕТ СН'!$H$12+СВЦЭМ!$D$10+'СЕТ СН'!$H$6-'СЕТ СН'!$H$22</f>
        <v>2273.3119019699998</v>
      </c>
      <c r="T108" s="36">
        <f>SUMIFS(СВЦЭМ!$C$39:$C$782,СВЦЭМ!$A$39:$A$782,$A108,СВЦЭМ!$B$39:$B$782,T$83)+'СЕТ СН'!$H$12+СВЦЭМ!$D$10+'СЕТ СН'!$H$6-'СЕТ СН'!$H$22</f>
        <v>2210.3293777400004</v>
      </c>
      <c r="U108" s="36">
        <f>SUMIFS(СВЦЭМ!$C$39:$C$782,СВЦЭМ!$A$39:$A$782,$A108,СВЦЭМ!$B$39:$B$782,U$83)+'СЕТ СН'!$H$12+СВЦЭМ!$D$10+'СЕТ СН'!$H$6-'СЕТ СН'!$H$22</f>
        <v>2230.4695985500002</v>
      </c>
      <c r="V108" s="36">
        <f>SUMIFS(СВЦЭМ!$C$39:$C$782,СВЦЭМ!$A$39:$A$782,$A108,СВЦЭМ!$B$39:$B$782,V$83)+'СЕТ СН'!$H$12+СВЦЭМ!$D$10+'СЕТ СН'!$H$6-'СЕТ СН'!$H$22</f>
        <v>2261.54365095</v>
      </c>
      <c r="W108" s="36">
        <f>SUMIFS(СВЦЭМ!$C$39:$C$782,СВЦЭМ!$A$39:$A$782,$A108,СВЦЭМ!$B$39:$B$782,W$83)+'СЕТ СН'!$H$12+СВЦЭМ!$D$10+'СЕТ СН'!$H$6-'СЕТ СН'!$H$22</f>
        <v>2276.9482072400001</v>
      </c>
      <c r="X108" s="36">
        <f>SUMIFS(СВЦЭМ!$C$39:$C$782,СВЦЭМ!$A$39:$A$782,$A108,СВЦЭМ!$B$39:$B$782,X$83)+'СЕТ СН'!$H$12+СВЦЭМ!$D$10+'СЕТ СН'!$H$6-'СЕТ СН'!$H$22</f>
        <v>2294.2186235999998</v>
      </c>
      <c r="Y108" s="36">
        <f>SUMIFS(СВЦЭМ!$C$39:$C$782,СВЦЭМ!$A$39:$A$782,$A108,СВЦЭМ!$B$39:$B$782,Y$83)+'СЕТ СН'!$H$12+СВЦЭМ!$D$10+'СЕТ СН'!$H$6-'СЕТ СН'!$H$22</f>
        <v>2319.5052987999998</v>
      </c>
    </row>
    <row r="109" spans="1:25" ht="15.75" x14ac:dyDescent="0.2">
      <c r="A109" s="35">
        <f t="shared" si="2"/>
        <v>45256</v>
      </c>
      <c r="B109" s="36">
        <f>SUMIFS(СВЦЭМ!$C$39:$C$782,СВЦЭМ!$A$39:$A$782,$A109,СВЦЭМ!$B$39:$B$782,B$83)+'СЕТ СН'!$H$12+СВЦЭМ!$D$10+'СЕТ СН'!$H$6-'СЕТ СН'!$H$22</f>
        <v>2392.5409636499999</v>
      </c>
      <c r="C109" s="36">
        <f>SUMIFS(СВЦЭМ!$C$39:$C$782,СВЦЭМ!$A$39:$A$782,$A109,СВЦЭМ!$B$39:$B$782,C$83)+'СЕТ СН'!$H$12+СВЦЭМ!$D$10+'СЕТ СН'!$H$6-'СЕТ СН'!$H$22</f>
        <v>2373.75748974</v>
      </c>
      <c r="D109" s="36">
        <f>SUMIFS(СВЦЭМ!$C$39:$C$782,СВЦЭМ!$A$39:$A$782,$A109,СВЦЭМ!$B$39:$B$782,D$83)+'СЕТ СН'!$H$12+СВЦЭМ!$D$10+'СЕТ СН'!$H$6-'СЕТ СН'!$H$22</f>
        <v>2379.4977576900001</v>
      </c>
      <c r="E109" s="36">
        <f>SUMIFS(СВЦЭМ!$C$39:$C$782,СВЦЭМ!$A$39:$A$782,$A109,СВЦЭМ!$B$39:$B$782,E$83)+'СЕТ СН'!$H$12+СВЦЭМ!$D$10+'СЕТ СН'!$H$6-'СЕТ СН'!$H$22</f>
        <v>2396.45895148</v>
      </c>
      <c r="F109" s="36">
        <f>SUMIFS(СВЦЭМ!$C$39:$C$782,СВЦЭМ!$A$39:$A$782,$A109,СВЦЭМ!$B$39:$B$782,F$83)+'СЕТ СН'!$H$12+СВЦЭМ!$D$10+'СЕТ СН'!$H$6-'СЕТ СН'!$H$22</f>
        <v>2393.4872243500004</v>
      </c>
      <c r="G109" s="36">
        <f>SUMIFS(СВЦЭМ!$C$39:$C$782,СВЦЭМ!$A$39:$A$782,$A109,СВЦЭМ!$B$39:$B$782,G$83)+'СЕТ СН'!$H$12+СВЦЭМ!$D$10+'СЕТ СН'!$H$6-'СЕТ СН'!$H$22</f>
        <v>2378.9399335400003</v>
      </c>
      <c r="H109" s="36">
        <f>SUMIFS(СВЦЭМ!$C$39:$C$782,СВЦЭМ!$A$39:$A$782,$A109,СВЦЭМ!$B$39:$B$782,H$83)+'СЕТ СН'!$H$12+СВЦЭМ!$D$10+'СЕТ СН'!$H$6-'СЕТ СН'!$H$22</f>
        <v>2359.65732802</v>
      </c>
      <c r="I109" s="36">
        <f>SUMIFS(СВЦЭМ!$C$39:$C$782,СВЦЭМ!$A$39:$A$782,$A109,СВЦЭМ!$B$39:$B$782,I$83)+'СЕТ СН'!$H$12+СВЦЭМ!$D$10+'СЕТ СН'!$H$6-'СЕТ СН'!$H$22</f>
        <v>2345.0106888400001</v>
      </c>
      <c r="J109" s="36">
        <f>SUMIFS(СВЦЭМ!$C$39:$C$782,СВЦЭМ!$A$39:$A$782,$A109,СВЦЭМ!$B$39:$B$782,J$83)+'СЕТ СН'!$H$12+СВЦЭМ!$D$10+'СЕТ СН'!$H$6-'СЕТ СН'!$H$22</f>
        <v>2328.0387580799998</v>
      </c>
      <c r="K109" s="36">
        <f>SUMIFS(СВЦЭМ!$C$39:$C$782,СВЦЭМ!$A$39:$A$782,$A109,СВЦЭМ!$B$39:$B$782,K$83)+'СЕТ СН'!$H$12+СВЦЭМ!$D$10+'СЕТ СН'!$H$6-'СЕТ СН'!$H$22</f>
        <v>2259.6309385499999</v>
      </c>
      <c r="L109" s="36">
        <f>SUMIFS(СВЦЭМ!$C$39:$C$782,СВЦЭМ!$A$39:$A$782,$A109,СВЦЭМ!$B$39:$B$782,L$83)+'СЕТ СН'!$H$12+СВЦЭМ!$D$10+'СЕТ СН'!$H$6-'СЕТ СН'!$H$22</f>
        <v>2229.9248855300002</v>
      </c>
      <c r="M109" s="36">
        <f>SUMIFS(СВЦЭМ!$C$39:$C$782,СВЦЭМ!$A$39:$A$782,$A109,СВЦЭМ!$B$39:$B$782,M$83)+'СЕТ СН'!$H$12+СВЦЭМ!$D$10+'СЕТ СН'!$H$6-'СЕТ СН'!$H$22</f>
        <v>2224.6498061700004</v>
      </c>
      <c r="N109" s="36">
        <f>SUMIFS(СВЦЭМ!$C$39:$C$782,СВЦЭМ!$A$39:$A$782,$A109,СВЦЭМ!$B$39:$B$782,N$83)+'СЕТ СН'!$H$12+СВЦЭМ!$D$10+'СЕТ СН'!$H$6-'СЕТ СН'!$H$22</f>
        <v>2228.3929845900002</v>
      </c>
      <c r="O109" s="36">
        <f>SUMIFS(СВЦЭМ!$C$39:$C$782,СВЦЭМ!$A$39:$A$782,$A109,СВЦЭМ!$B$39:$B$782,O$83)+'СЕТ СН'!$H$12+СВЦЭМ!$D$10+'СЕТ СН'!$H$6-'СЕТ СН'!$H$22</f>
        <v>2262.3404993900003</v>
      </c>
      <c r="P109" s="36">
        <f>SUMIFS(СВЦЭМ!$C$39:$C$782,СВЦЭМ!$A$39:$A$782,$A109,СВЦЭМ!$B$39:$B$782,P$83)+'СЕТ СН'!$H$12+СВЦЭМ!$D$10+'СЕТ СН'!$H$6-'СЕТ СН'!$H$22</f>
        <v>2271.1036956300004</v>
      </c>
      <c r="Q109" s="36">
        <f>SUMIFS(СВЦЭМ!$C$39:$C$782,СВЦЭМ!$A$39:$A$782,$A109,СВЦЭМ!$B$39:$B$782,Q$83)+'СЕТ СН'!$H$12+СВЦЭМ!$D$10+'СЕТ СН'!$H$6-'СЕТ СН'!$H$22</f>
        <v>2272.19541424</v>
      </c>
      <c r="R109" s="36">
        <f>SUMIFS(СВЦЭМ!$C$39:$C$782,СВЦЭМ!$A$39:$A$782,$A109,СВЦЭМ!$B$39:$B$782,R$83)+'СЕТ СН'!$H$12+СВЦЭМ!$D$10+'СЕТ СН'!$H$6-'СЕТ СН'!$H$22</f>
        <v>2272.4558336500004</v>
      </c>
      <c r="S109" s="36">
        <f>SUMIFS(СВЦЭМ!$C$39:$C$782,СВЦЭМ!$A$39:$A$782,$A109,СВЦЭМ!$B$39:$B$782,S$83)+'СЕТ СН'!$H$12+СВЦЭМ!$D$10+'СЕТ СН'!$H$6-'СЕТ СН'!$H$22</f>
        <v>2202.4424039699998</v>
      </c>
      <c r="T109" s="36">
        <f>SUMIFS(СВЦЭМ!$C$39:$C$782,СВЦЭМ!$A$39:$A$782,$A109,СВЦЭМ!$B$39:$B$782,T$83)+'СЕТ СН'!$H$12+СВЦЭМ!$D$10+'СЕТ СН'!$H$6-'СЕТ СН'!$H$22</f>
        <v>2143.6004586899999</v>
      </c>
      <c r="U109" s="36">
        <f>SUMIFS(СВЦЭМ!$C$39:$C$782,СВЦЭМ!$A$39:$A$782,$A109,СВЦЭМ!$B$39:$B$782,U$83)+'СЕТ СН'!$H$12+СВЦЭМ!$D$10+'СЕТ СН'!$H$6-'СЕТ СН'!$H$22</f>
        <v>2171.07863692</v>
      </c>
      <c r="V109" s="36">
        <f>SUMIFS(СВЦЭМ!$C$39:$C$782,СВЦЭМ!$A$39:$A$782,$A109,СВЦЭМ!$B$39:$B$782,V$83)+'СЕТ СН'!$H$12+СВЦЭМ!$D$10+'СЕТ СН'!$H$6-'СЕТ СН'!$H$22</f>
        <v>2200.8126087700002</v>
      </c>
      <c r="W109" s="36">
        <f>SUMIFS(СВЦЭМ!$C$39:$C$782,СВЦЭМ!$A$39:$A$782,$A109,СВЦЭМ!$B$39:$B$782,W$83)+'СЕТ СН'!$H$12+СВЦЭМ!$D$10+'СЕТ СН'!$H$6-'СЕТ СН'!$H$22</f>
        <v>2217.4774563800001</v>
      </c>
      <c r="X109" s="36">
        <f>SUMIFS(СВЦЭМ!$C$39:$C$782,СВЦЭМ!$A$39:$A$782,$A109,СВЦЭМ!$B$39:$B$782,X$83)+'СЕТ СН'!$H$12+СВЦЭМ!$D$10+'СЕТ СН'!$H$6-'СЕТ СН'!$H$22</f>
        <v>2232.82698871</v>
      </c>
      <c r="Y109" s="36">
        <f>SUMIFS(СВЦЭМ!$C$39:$C$782,СВЦЭМ!$A$39:$A$782,$A109,СВЦЭМ!$B$39:$B$782,Y$83)+'СЕТ СН'!$H$12+СВЦЭМ!$D$10+'СЕТ СН'!$H$6-'СЕТ СН'!$H$22</f>
        <v>2269.8148395100002</v>
      </c>
    </row>
    <row r="110" spans="1:25" ht="15.75" x14ac:dyDescent="0.2">
      <c r="A110" s="35">
        <f t="shared" si="2"/>
        <v>45257</v>
      </c>
      <c r="B110" s="36">
        <f>SUMIFS(СВЦЭМ!$C$39:$C$782,СВЦЭМ!$A$39:$A$782,$A110,СВЦЭМ!$B$39:$B$782,B$83)+'СЕТ СН'!$H$12+СВЦЭМ!$D$10+'СЕТ СН'!$H$6-'СЕТ СН'!$H$22</f>
        <v>2363.1855390600003</v>
      </c>
      <c r="C110" s="36">
        <f>SUMIFS(СВЦЭМ!$C$39:$C$782,СВЦЭМ!$A$39:$A$782,$A110,СВЦЭМ!$B$39:$B$782,C$83)+'СЕТ СН'!$H$12+СВЦЭМ!$D$10+'СЕТ СН'!$H$6-'СЕТ СН'!$H$22</f>
        <v>2413.9250345999999</v>
      </c>
      <c r="D110" s="36">
        <f>SUMIFS(СВЦЭМ!$C$39:$C$782,СВЦЭМ!$A$39:$A$782,$A110,СВЦЭМ!$B$39:$B$782,D$83)+'СЕТ СН'!$H$12+СВЦЭМ!$D$10+'СЕТ СН'!$H$6-'СЕТ СН'!$H$22</f>
        <v>2416.9023943900002</v>
      </c>
      <c r="E110" s="36">
        <f>SUMIFS(СВЦЭМ!$C$39:$C$782,СВЦЭМ!$A$39:$A$782,$A110,СВЦЭМ!$B$39:$B$782,E$83)+'СЕТ СН'!$H$12+СВЦЭМ!$D$10+'СЕТ СН'!$H$6-'СЕТ СН'!$H$22</f>
        <v>2419.46018503</v>
      </c>
      <c r="F110" s="36">
        <f>SUMIFS(СВЦЭМ!$C$39:$C$782,СВЦЭМ!$A$39:$A$782,$A110,СВЦЭМ!$B$39:$B$782,F$83)+'СЕТ СН'!$H$12+СВЦЭМ!$D$10+'СЕТ СН'!$H$6-'СЕТ СН'!$H$22</f>
        <v>2431.0864621699998</v>
      </c>
      <c r="G110" s="36">
        <f>SUMIFS(СВЦЭМ!$C$39:$C$782,СВЦЭМ!$A$39:$A$782,$A110,СВЦЭМ!$B$39:$B$782,G$83)+'СЕТ СН'!$H$12+СВЦЭМ!$D$10+'СЕТ СН'!$H$6-'СЕТ СН'!$H$22</f>
        <v>2424.3848657499998</v>
      </c>
      <c r="H110" s="36">
        <f>SUMIFS(СВЦЭМ!$C$39:$C$782,СВЦЭМ!$A$39:$A$782,$A110,СВЦЭМ!$B$39:$B$782,H$83)+'СЕТ СН'!$H$12+СВЦЭМ!$D$10+'СЕТ СН'!$H$6-'СЕТ СН'!$H$22</f>
        <v>2373.67769696</v>
      </c>
      <c r="I110" s="36">
        <f>SUMIFS(СВЦЭМ!$C$39:$C$782,СВЦЭМ!$A$39:$A$782,$A110,СВЦЭМ!$B$39:$B$782,I$83)+'СЕТ СН'!$H$12+СВЦЭМ!$D$10+'СЕТ СН'!$H$6-'СЕТ СН'!$H$22</f>
        <v>2298.4653263600003</v>
      </c>
      <c r="J110" s="36">
        <f>SUMIFS(СВЦЭМ!$C$39:$C$782,СВЦЭМ!$A$39:$A$782,$A110,СВЦЭМ!$B$39:$B$782,J$83)+'СЕТ СН'!$H$12+СВЦЭМ!$D$10+'СЕТ СН'!$H$6-'СЕТ СН'!$H$22</f>
        <v>2256.3820184800002</v>
      </c>
      <c r="K110" s="36">
        <f>SUMIFS(СВЦЭМ!$C$39:$C$782,СВЦЭМ!$A$39:$A$782,$A110,СВЦЭМ!$B$39:$B$782,K$83)+'СЕТ СН'!$H$12+СВЦЭМ!$D$10+'СЕТ СН'!$H$6-'СЕТ СН'!$H$22</f>
        <v>2243.5033838600002</v>
      </c>
      <c r="L110" s="36">
        <f>SUMIFS(СВЦЭМ!$C$39:$C$782,СВЦЭМ!$A$39:$A$782,$A110,СВЦЭМ!$B$39:$B$782,L$83)+'СЕТ СН'!$H$12+СВЦЭМ!$D$10+'СЕТ СН'!$H$6-'СЕТ СН'!$H$22</f>
        <v>2221.1592225000004</v>
      </c>
      <c r="M110" s="36">
        <f>SUMIFS(СВЦЭМ!$C$39:$C$782,СВЦЭМ!$A$39:$A$782,$A110,СВЦЭМ!$B$39:$B$782,M$83)+'СЕТ СН'!$H$12+СВЦЭМ!$D$10+'СЕТ СН'!$H$6-'СЕТ СН'!$H$22</f>
        <v>2235.15197954</v>
      </c>
      <c r="N110" s="36">
        <f>SUMIFS(СВЦЭМ!$C$39:$C$782,СВЦЭМ!$A$39:$A$782,$A110,СВЦЭМ!$B$39:$B$782,N$83)+'СЕТ СН'!$H$12+СВЦЭМ!$D$10+'СЕТ СН'!$H$6-'СЕТ СН'!$H$22</f>
        <v>2241.7905194</v>
      </c>
      <c r="O110" s="36">
        <f>SUMIFS(СВЦЭМ!$C$39:$C$782,СВЦЭМ!$A$39:$A$782,$A110,СВЦЭМ!$B$39:$B$782,O$83)+'СЕТ СН'!$H$12+СВЦЭМ!$D$10+'СЕТ СН'!$H$6-'СЕТ СН'!$H$22</f>
        <v>2248.9225207500003</v>
      </c>
      <c r="P110" s="36">
        <f>SUMIFS(СВЦЭМ!$C$39:$C$782,СВЦЭМ!$A$39:$A$782,$A110,СВЦЭМ!$B$39:$B$782,P$83)+'СЕТ СН'!$H$12+СВЦЭМ!$D$10+'СЕТ СН'!$H$6-'СЕТ СН'!$H$22</f>
        <v>2255.8539653799999</v>
      </c>
      <c r="Q110" s="36">
        <f>SUMIFS(СВЦЭМ!$C$39:$C$782,СВЦЭМ!$A$39:$A$782,$A110,СВЦЭМ!$B$39:$B$782,Q$83)+'СЕТ СН'!$H$12+СВЦЭМ!$D$10+'СЕТ СН'!$H$6-'СЕТ СН'!$H$22</f>
        <v>2265.4519896199999</v>
      </c>
      <c r="R110" s="36">
        <f>SUMIFS(СВЦЭМ!$C$39:$C$782,СВЦЭМ!$A$39:$A$782,$A110,СВЦЭМ!$B$39:$B$782,R$83)+'СЕТ СН'!$H$12+СВЦЭМ!$D$10+'СЕТ СН'!$H$6-'СЕТ СН'!$H$22</f>
        <v>2251.9990980000002</v>
      </c>
      <c r="S110" s="36">
        <f>SUMIFS(СВЦЭМ!$C$39:$C$782,СВЦЭМ!$A$39:$A$782,$A110,СВЦЭМ!$B$39:$B$782,S$83)+'СЕТ СН'!$H$12+СВЦЭМ!$D$10+'СЕТ СН'!$H$6-'СЕТ СН'!$H$22</f>
        <v>2220.5720877200001</v>
      </c>
      <c r="T110" s="36">
        <f>SUMIFS(СВЦЭМ!$C$39:$C$782,СВЦЭМ!$A$39:$A$782,$A110,СВЦЭМ!$B$39:$B$782,T$83)+'СЕТ СН'!$H$12+СВЦЭМ!$D$10+'СЕТ СН'!$H$6-'СЕТ СН'!$H$22</f>
        <v>2163.2439732299999</v>
      </c>
      <c r="U110" s="36">
        <f>SUMIFS(СВЦЭМ!$C$39:$C$782,СВЦЭМ!$A$39:$A$782,$A110,СВЦЭМ!$B$39:$B$782,U$83)+'СЕТ СН'!$H$12+СВЦЭМ!$D$10+'СЕТ СН'!$H$6-'СЕТ СН'!$H$22</f>
        <v>2172.32332266</v>
      </c>
      <c r="V110" s="36">
        <f>SUMIFS(СВЦЭМ!$C$39:$C$782,СВЦЭМ!$A$39:$A$782,$A110,СВЦЭМ!$B$39:$B$782,V$83)+'СЕТ СН'!$H$12+СВЦЭМ!$D$10+'СЕТ СН'!$H$6-'СЕТ СН'!$H$22</f>
        <v>2181.8912882700001</v>
      </c>
      <c r="W110" s="36">
        <f>SUMIFS(СВЦЭМ!$C$39:$C$782,СВЦЭМ!$A$39:$A$782,$A110,СВЦЭМ!$B$39:$B$782,W$83)+'СЕТ СН'!$H$12+СВЦЭМ!$D$10+'СЕТ СН'!$H$6-'СЕТ СН'!$H$22</f>
        <v>2198.4376668200002</v>
      </c>
      <c r="X110" s="36">
        <f>SUMIFS(СВЦЭМ!$C$39:$C$782,СВЦЭМ!$A$39:$A$782,$A110,СВЦЭМ!$B$39:$B$782,X$83)+'СЕТ СН'!$H$12+СВЦЭМ!$D$10+'СЕТ СН'!$H$6-'СЕТ СН'!$H$22</f>
        <v>2235.5635062400002</v>
      </c>
      <c r="Y110" s="36">
        <f>SUMIFS(СВЦЭМ!$C$39:$C$782,СВЦЭМ!$A$39:$A$782,$A110,СВЦЭМ!$B$39:$B$782,Y$83)+'СЕТ СН'!$H$12+СВЦЭМ!$D$10+'СЕТ СН'!$H$6-'СЕТ СН'!$H$22</f>
        <v>2255.5294020800002</v>
      </c>
    </row>
    <row r="111" spans="1:25" ht="15.75" x14ac:dyDescent="0.2">
      <c r="A111" s="35">
        <f t="shared" si="2"/>
        <v>45258</v>
      </c>
      <c r="B111" s="36">
        <f>SUMIFS(СВЦЭМ!$C$39:$C$782,СВЦЭМ!$A$39:$A$782,$A111,СВЦЭМ!$B$39:$B$782,B$83)+'СЕТ СН'!$H$12+СВЦЭМ!$D$10+'СЕТ СН'!$H$6-'СЕТ СН'!$H$22</f>
        <v>2186.7580834700002</v>
      </c>
      <c r="C111" s="36">
        <f>SUMIFS(СВЦЭМ!$C$39:$C$782,СВЦЭМ!$A$39:$A$782,$A111,СВЦЭМ!$B$39:$B$782,C$83)+'СЕТ СН'!$H$12+СВЦЭМ!$D$10+'СЕТ СН'!$H$6-'СЕТ СН'!$H$22</f>
        <v>2238.5077412800001</v>
      </c>
      <c r="D111" s="36">
        <f>SUMIFS(СВЦЭМ!$C$39:$C$782,СВЦЭМ!$A$39:$A$782,$A111,СВЦЭМ!$B$39:$B$782,D$83)+'СЕТ СН'!$H$12+СВЦЭМ!$D$10+'СЕТ СН'!$H$6-'СЕТ СН'!$H$22</f>
        <v>2289.4701111000004</v>
      </c>
      <c r="E111" s="36">
        <f>SUMIFS(СВЦЭМ!$C$39:$C$782,СВЦЭМ!$A$39:$A$782,$A111,СВЦЭМ!$B$39:$B$782,E$83)+'СЕТ СН'!$H$12+СВЦЭМ!$D$10+'СЕТ СН'!$H$6-'СЕТ СН'!$H$22</f>
        <v>2277.5991929299998</v>
      </c>
      <c r="F111" s="36">
        <f>SUMIFS(СВЦЭМ!$C$39:$C$782,СВЦЭМ!$A$39:$A$782,$A111,СВЦЭМ!$B$39:$B$782,F$83)+'СЕТ СН'!$H$12+СВЦЭМ!$D$10+'СЕТ СН'!$H$6-'СЕТ СН'!$H$22</f>
        <v>2283.4345216500001</v>
      </c>
      <c r="G111" s="36">
        <f>SUMIFS(СВЦЭМ!$C$39:$C$782,СВЦЭМ!$A$39:$A$782,$A111,СВЦЭМ!$B$39:$B$782,G$83)+'СЕТ СН'!$H$12+СВЦЭМ!$D$10+'СЕТ СН'!$H$6-'СЕТ СН'!$H$22</f>
        <v>2285.12255327</v>
      </c>
      <c r="H111" s="36">
        <f>SUMIFS(СВЦЭМ!$C$39:$C$782,СВЦЭМ!$A$39:$A$782,$A111,СВЦЭМ!$B$39:$B$782,H$83)+'СЕТ СН'!$H$12+СВЦЭМ!$D$10+'СЕТ СН'!$H$6-'СЕТ СН'!$H$22</f>
        <v>2217.5301947899998</v>
      </c>
      <c r="I111" s="36">
        <f>SUMIFS(СВЦЭМ!$C$39:$C$782,СВЦЭМ!$A$39:$A$782,$A111,СВЦЭМ!$B$39:$B$782,I$83)+'СЕТ СН'!$H$12+СВЦЭМ!$D$10+'СЕТ СН'!$H$6-'СЕТ СН'!$H$22</f>
        <v>2171.4376137200002</v>
      </c>
      <c r="J111" s="36">
        <f>SUMIFS(СВЦЭМ!$C$39:$C$782,СВЦЭМ!$A$39:$A$782,$A111,СВЦЭМ!$B$39:$B$782,J$83)+'СЕТ СН'!$H$12+СВЦЭМ!$D$10+'СЕТ СН'!$H$6-'СЕТ СН'!$H$22</f>
        <v>2127.1192545700001</v>
      </c>
      <c r="K111" s="36">
        <f>SUMIFS(СВЦЭМ!$C$39:$C$782,СВЦЭМ!$A$39:$A$782,$A111,СВЦЭМ!$B$39:$B$782,K$83)+'СЕТ СН'!$H$12+СВЦЭМ!$D$10+'СЕТ СН'!$H$6-'СЕТ СН'!$H$22</f>
        <v>2113.5536657800003</v>
      </c>
      <c r="L111" s="36">
        <f>SUMIFS(СВЦЭМ!$C$39:$C$782,СВЦЭМ!$A$39:$A$782,$A111,СВЦЭМ!$B$39:$B$782,L$83)+'СЕТ СН'!$H$12+СВЦЭМ!$D$10+'СЕТ СН'!$H$6-'СЕТ СН'!$H$22</f>
        <v>2098.11612156</v>
      </c>
      <c r="M111" s="36">
        <f>SUMIFS(СВЦЭМ!$C$39:$C$782,СВЦЭМ!$A$39:$A$782,$A111,СВЦЭМ!$B$39:$B$782,M$83)+'СЕТ СН'!$H$12+СВЦЭМ!$D$10+'СЕТ СН'!$H$6-'СЕТ СН'!$H$22</f>
        <v>2112.0160754899998</v>
      </c>
      <c r="N111" s="36">
        <f>SUMIFS(СВЦЭМ!$C$39:$C$782,СВЦЭМ!$A$39:$A$782,$A111,СВЦЭМ!$B$39:$B$782,N$83)+'СЕТ СН'!$H$12+СВЦЭМ!$D$10+'СЕТ СН'!$H$6-'СЕТ СН'!$H$22</f>
        <v>2108.1462758899997</v>
      </c>
      <c r="O111" s="36">
        <f>SUMIFS(СВЦЭМ!$C$39:$C$782,СВЦЭМ!$A$39:$A$782,$A111,СВЦЭМ!$B$39:$B$782,O$83)+'СЕТ СН'!$H$12+СВЦЭМ!$D$10+'СЕТ СН'!$H$6-'СЕТ СН'!$H$22</f>
        <v>2122.66352994</v>
      </c>
      <c r="P111" s="36">
        <f>SUMIFS(СВЦЭМ!$C$39:$C$782,СВЦЭМ!$A$39:$A$782,$A111,СВЦЭМ!$B$39:$B$782,P$83)+'СЕТ СН'!$H$12+СВЦЭМ!$D$10+'СЕТ СН'!$H$6-'СЕТ СН'!$H$22</f>
        <v>2132.5504585200001</v>
      </c>
      <c r="Q111" s="36">
        <f>SUMIFS(СВЦЭМ!$C$39:$C$782,СВЦЭМ!$A$39:$A$782,$A111,СВЦЭМ!$B$39:$B$782,Q$83)+'СЕТ СН'!$H$12+СВЦЭМ!$D$10+'СЕТ СН'!$H$6-'СЕТ СН'!$H$22</f>
        <v>2139.7567490400002</v>
      </c>
      <c r="R111" s="36">
        <f>SUMIFS(СВЦЭМ!$C$39:$C$782,СВЦЭМ!$A$39:$A$782,$A111,СВЦЭМ!$B$39:$B$782,R$83)+'СЕТ СН'!$H$12+СВЦЭМ!$D$10+'СЕТ СН'!$H$6-'СЕТ СН'!$H$22</f>
        <v>2134.71642935</v>
      </c>
      <c r="S111" s="36">
        <f>SUMIFS(СВЦЭМ!$C$39:$C$782,СВЦЭМ!$A$39:$A$782,$A111,СВЦЭМ!$B$39:$B$782,S$83)+'СЕТ СН'!$H$12+СВЦЭМ!$D$10+'СЕТ СН'!$H$6-'СЕТ СН'!$H$22</f>
        <v>2094.5197907800002</v>
      </c>
      <c r="T111" s="36">
        <f>SUMIFS(СВЦЭМ!$C$39:$C$782,СВЦЭМ!$A$39:$A$782,$A111,СВЦЭМ!$B$39:$B$782,T$83)+'СЕТ СН'!$H$12+СВЦЭМ!$D$10+'СЕТ СН'!$H$6-'СЕТ СН'!$H$22</f>
        <v>2054.0106170099998</v>
      </c>
      <c r="U111" s="36">
        <f>SUMIFS(СВЦЭМ!$C$39:$C$782,СВЦЭМ!$A$39:$A$782,$A111,СВЦЭМ!$B$39:$B$782,U$83)+'СЕТ СН'!$H$12+СВЦЭМ!$D$10+'СЕТ СН'!$H$6-'СЕТ СН'!$H$22</f>
        <v>2075.56830575</v>
      </c>
      <c r="V111" s="36">
        <f>SUMIFS(СВЦЭМ!$C$39:$C$782,СВЦЭМ!$A$39:$A$782,$A111,СВЦЭМ!$B$39:$B$782,V$83)+'СЕТ СН'!$H$12+СВЦЭМ!$D$10+'СЕТ СН'!$H$6-'СЕТ СН'!$H$22</f>
        <v>2099.9858894999998</v>
      </c>
      <c r="W111" s="36">
        <f>SUMIFS(СВЦЭМ!$C$39:$C$782,СВЦЭМ!$A$39:$A$782,$A111,СВЦЭМ!$B$39:$B$782,W$83)+'СЕТ СН'!$H$12+СВЦЭМ!$D$10+'СЕТ СН'!$H$6-'СЕТ СН'!$H$22</f>
        <v>2119.25564846</v>
      </c>
      <c r="X111" s="36">
        <f>SUMIFS(СВЦЭМ!$C$39:$C$782,СВЦЭМ!$A$39:$A$782,$A111,СВЦЭМ!$B$39:$B$782,X$83)+'СЕТ СН'!$H$12+СВЦЭМ!$D$10+'СЕТ СН'!$H$6-'СЕТ СН'!$H$22</f>
        <v>2130.1245334300002</v>
      </c>
      <c r="Y111" s="36">
        <f>SUMIFS(СВЦЭМ!$C$39:$C$782,СВЦЭМ!$A$39:$A$782,$A111,СВЦЭМ!$B$39:$B$782,Y$83)+'СЕТ СН'!$H$12+СВЦЭМ!$D$10+'СЕТ СН'!$H$6-'СЕТ СН'!$H$22</f>
        <v>2143.0959769199999</v>
      </c>
    </row>
    <row r="112" spans="1:25" ht="15.75" x14ac:dyDescent="0.2">
      <c r="A112" s="35">
        <f t="shared" si="2"/>
        <v>45259</v>
      </c>
      <c r="B112" s="36">
        <f>SUMIFS(СВЦЭМ!$C$39:$C$782,СВЦЭМ!$A$39:$A$782,$A112,СВЦЭМ!$B$39:$B$782,B$83)+'СЕТ СН'!$H$12+СВЦЭМ!$D$10+'СЕТ СН'!$H$6-'СЕТ СН'!$H$22</f>
        <v>2123.64339135</v>
      </c>
      <c r="C112" s="36">
        <f>SUMIFS(СВЦЭМ!$C$39:$C$782,СВЦЭМ!$A$39:$A$782,$A112,СВЦЭМ!$B$39:$B$782,C$83)+'СЕТ СН'!$H$12+СВЦЭМ!$D$10+'СЕТ СН'!$H$6-'СЕТ СН'!$H$22</f>
        <v>2202.8613296399999</v>
      </c>
      <c r="D112" s="36">
        <f>SUMIFS(СВЦЭМ!$C$39:$C$782,СВЦЭМ!$A$39:$A$782,$A112,СВЦЭМ!$B$39:$B$782,D$83)+'СЕТ СН'!$H$12+СВЦЭМ!$D$10+'СЕТ СН'!$H$6-'СЕТ СН'!$H$22</f>
        <v>2258.5970519900002</v>
      </c>
      <c r="E112" s="36">
        <f>SUMIFS(СВЦЭМ!$C$39:$C$782,СВЦЭМ!$A$39:$A$782,$A112,СВЦЭМ!$B$39:$B$782,E$83)+'СЕТ СН'!$H$12+СВЦЭМ!$D$10+'СЕТ СН'!$H$6-'СЕТ СН'!$H$22</f>
        <v>2265.6538172300002</v>
      </c>
      <c r="F112" s="36">
        <f>SUMIFS(СВЦЭМ!$C$39:$C$782,СВЦЭМ!$A$39:$A$782,$A112,СВЦЭМ!$B$39:$B$782,F$83)+'СЕТ СН'!$H$12+СВЦЭМ!$D$10+'СЕТ СН'!$H$6-'СЕТ СН'!$H$22</f>
        <v>2264.62774898</v>
      </c>
      <c r="G112" s="36">
        <f>SUMIFS(СВЦЭМ!$C$39:$C$782,СВЦЭМ!$A$39:$A$782,$A112,СВЦЭМ!$B$39:$B$782,G$83)+'СЕТ СН'!$H$12+СВЦЭМ!$D$10+'СЕТ СН'!$H$6-'СЕТ СН'!$H$22</f>
        <v>2248.5928125300002</v>
      </c>
      <c r="H112" s="36">
        <f>SUMIFS(СВЦЭМ!$C$39:$C$782,СВЦЭМ!$A$39:$A$782,$A112,СВЦЭМ!$B$39:$B$782,H$83)+'СЕТ СН'!$H$12+СВЦЭМ!$D$10+'СЕТ СН'!$H$6-'СЕТ СН'!$H$22</f>
        <v>2217.94344787</v>
      </c>
      <c r="I112" s="36">
        <f>SUMIFS(СВЦЭМ!$C$39:$C$782,СВЦЭМ!$A$39:$A$782,$A112,СВЦЭМ!$B$39:$B$782,I$83)+'СЕТ СН'!$H$12+СВЦЭМ!$D$10+'СЕТ СН'!$H$6-'СЕТ СН'!$H$22</f>
        <v>2165.2155615400002</v>
      </c>
      <c r="J112" s="36">
        <f>SUMIFS(СВЦЭМ!$C$39:$C$782,СВЦЭМ!$A$39:$A$782,$A112,СВЦЭМ!$B$39:$B$782,J$83)+'СЕТ СН'!$H$12+СВЦЭМ!$D$10+'СЕТ СН'!$H$6-'СЕТ СН'!$H$22</f>
        <v>2135.2617283300001</v>
      </c>
      <c r="K112" s="36">
        <f>SUMIFS(СВЦЭМ!$C$39:$C$782,СВЦЭМ!$A$39:$A$782,$A112,СВЦЭМ!$B$39:$B$782,K$83)+'СЕТ СН'!$H$12+СВЦЭМ!$D$10+'СЕТ СН'!$H$6-'СЕТ СН'!$H$22</f>
        <v>2108.4651628199999</v>
      </c>
      <c r="L112" s="36">
        <f>SUMIFS(СВЦЭМ!$C$39:$C$782,СВЦЭМ!$A$39:$A$782,$A112,СВЦЭМ!$B$39:$B$782,L$83)+'СЕТ СН'!$H$12+СВЦЭМ!$D$10+'СЕТ СН'!$H$6-'СЕТ СН'!$H$22</f>
        <v>2102.3807476399998</v>
      </c>
      <c r="M112" s="36">
        <f>SUMIFS(СВЦЭМ!$C$39:$C$782,СВЦЭМ!$A$39:$A$782,$A112,СВЦЭМ!$B$39:$B$782,M$83)+'СЕТ СН'!$H$12+СВЦЭМ!$D$10+'СЕТ СН'!$H$6-'СЕТ СН'!$H$22</f>
        <v>2104.78338803</v>
      </c>
      <c r="N112" s="36">
        <f>SUMIFS(СВЦЭМ!$C$39:$C$782,СВЦЭМ!$A$39:$A$782,$A112,СВЦЭМ!$B$39:$B$782,N$83)+'СЕТ СН'!$H$12+СВЦЭМ!$D$10+'СЕТ СН'!$H$6-'СЕТ СН'!$H$22</f>
        <v>2121.13630745</v>
      </c>
      <c r="O112" s="36">
        <f>SUMIFS(СВЦЭМ!$C$39:$C$782,СВЦЭМ!$A$39:$A$782,$A112,СВЦЭМ!$B$39:$B$782,O$83)+'СЕТ СН'!$H$12+СВЦЭМ!$D$10+'СЕТ СН'!$H$6-'СЕТ СН'!$H$22</f>
        <v>2141.2265297100002</v>
      </c>
      <c r="P112" s="36">
        <f>SUMIFS(СВЦЭМ!$C$39:$C$782,СВЦЭМ!$A$39:$A$782,$A112,СВЦЭМ!$B$39:$B$782,P$83)+'СЕТ СН'!$H$12+СВЦЭМ!$D$10+'СЕТ СН'!$H$6-'СЕТ СН'!$H$22</f>
        <v>2141.37806249</v>
      </c>
      <c r="Q112" s="36">
        <f>SUMIFS(СВЦЭМ!$C$39:$C$782,СВЦЭМ!$A$39:$A$782,$A112,СВЦЭМ!$B$39:$B$782,Q$83)+'СЕТ СН'!$H$12+СВЦЭМ!$D$10+'СЕТ СН'!$H$6-'СЕТ СН'!$H$22</f>
        <v>2149.3106693</v>
      </c>
      <c r="R112" s="36">
        <f>SUMIFS(СВЦЭМ!$C$39:$C$782,СВЦЭМ!$A$39:$A$782,$A112,СВЦЭМ!$B$39:$B$782,R$83)+'СЕТ СН'!$H$12+СВЦЭМ!$D$10+'СЕТ СН'!$H$6-'СЕТ СН'!$H$22</f>
        <v>2146.7039358500001</v>
      </c>
      <c r="S112" s="36">
        <f>SUMIFS(СВЦЭМ!$C$39:$C$782,СВЦЭМ!$A$39:$A$782,$A112,СВЦЭМ!$B$39:$B$782,S$83)+'СЕТ СН'!$H$12+СВЦЭМ!$D$10+'СЕТ СН'!$H$6-'СЕТ СН'!$H$22</f>
        <v>2104.9939996900002</v>
      </c>
      <c r="T112" s="36">
        <f>SUMIFS(СВЦЭМ!$C$39:$C$782,СВЦЭМ!$A$39:$A$782,$A112,СВЦЭМ!$B$39:$B$782,T$83)+'СЕТ СН'!$H$12+СВЦЭМ!$D$10+'СЕТ СН'!$H$6-'СЕТ СН'!$H$22</f>
        <v>2050.7069981300001</v>
      </c>
      <c r="U112" s="36">
        <f>SUMIFS(СВЦЭМ!$C$39:$C$782,СВЦЭМ!$A$39:$A$782,$A112,СВЦЭМ!$B$39:$B$782,U$83)+'СЕТ СН'!$H$12+СВЦЭМ!$D$10+'СЕТ СН'!$H$6-'СЕТ СН'!$H$22</f>
        <v>2073.1607900400004</v>
      </c>
      <c r="V112" s="36">
        <f>SUMIFS(СВЦЭМ!$C$39:$C$782,СВЦЭМ!$A$39:$A$782,$A112,СВЦЭМ!$B$39:$B$782,V$83)+'СЕТ СН'!$H$12+СВЦЭМ!$D$10+'СЕТ СН'!$H$6-'СЕТ СН'!$H$22</f>
        <v>2096.3428381800004</v>
      </c>
      <c r="W112" s="36">
        <f>SUMIFS(СВЦЭМ!$C$39:$C$782,СВЦЭМ!$A$39:$A$782,$A112,СВЦЭМ!$B$39:$B$782,W$83)+'СЕТ СН'!$H$12+СВЦЭМ!$D$10+'СЕТ СН'!$H$6-'СЕТ СН'!$H$22</f>
        <v>2107.9861615300001</v>
      </c>
      <c r="X112" s="36">
        <f>SUMIFS(СВЦЭМ!$C$39:$C$782,СВЦЭМ!$A$39:$A$782,$A112,СВЦЭМ!$B$39:$B$782,X$83)+'СЕТ СН'!$H$12+СВЦЭМ!$D$10+'СЕТ СН'!$H$6-'СЕТ СН'!$H$22</f>
        <v>2144.0409458599997</v>
      </c>
      <c r="Y112" s="36">
        <f>SUMIFS(СВЦЭМ!$C$39:$C$782,СВЦЭМ!$A$39:$A$782,$A112,СВЦЭМ!$B$39:$B$782,Y$83)+'СЕТ СН'!$H$12+СВЦЭМ!$D$10+'СЕТ СН'!$H$6-'СЕТ СН'!$H$22</f>
        <v>2172.3141824100003</v>
      </c>
    </row>
    <row r="113" spans="1:27" ht="15.75" x14ac:dyDescent="0.2">
      <c r="A113" s="35">
        <f t="shared" si="2"/>
        <v>45260</v>
      </c>
      <c r="B113" s="36">
        <f>SUMIFS(СВЦЭМ!$C$39:$C$782,СВЦЭМ!$A$39:$A$782,$A113,СВЦЭМ!$B$39:$B$782,B$83)+'СЕТ СН'!$H$12+СВЦЭМ!$D$10+'СЕТ СН'!$H$6-'СЕТ СН'!$H$22</f>
        <v>2213.6006592800004</v>
      </c>
      <c r="C113" s="36">
        <f>SUMIFS(СВЦЭМ!$C$39:$C$782,СВЦЭМ!$A$39:$A$782,$A113,СВЦЭМ!$B$39:$B$782,C$83)+'СЕТ СН'!$H$12+СВЦЭМ!$D$10+'СЕТ СН'!$H$6-'СЕТ СН'!$H$22</f>
        <v>2248.1274198400001</v>
      </c>
      <c r="D113" s="36">
        <f>SUMIFS(СВЦЭМ!$C$39:$C$782,СВЦЭМ!$A$39:$A$782,$A113,СВЦЭМ!$B$39:$B$782,D$83)+'СЕТ СН'!$H$12+СВЦЭМ!$D$10+'СЕТ СН'!$H$6-'СЕТ СН'!$H$22</f>
        <v>2283.2490165099998</v>
      </c>
      <c r="E113" s="36">
        <f>SUMIFS(СВЦЭМ!$C$39:$C$782,СВЦЭМ!$A$39:$A$782,$A113,СВЦЭМ!$B$39:$B$782,E$83)+'СЕТ СН'!$H$12+СВЦЭМ!$D$10+'СЕТ СН'!$H$6-'СЕТ СН'!$H$22</f>
        <v>2277.1516854500001</v>
      </c>
      <c r="F113" s="36">
        <f>SUMIFS(СВЦЭМ!$C$39:$C$782,СВЦЭМ!$A$39:$A$782,$A113,СВЦЭМ!$B$39:$B$782,F$83)+'СЕТ СН'!$H$12+СВЦЭМ!$D$10+'СЕТ СН'!$H$6-'СЕТ СН'!$H$22</f>
        <v>2282.5389873599997</v>
      </c>
      <c r="G113" s="36">
        <f>SUMIFS(СВЦЭМ!$C$39:$C$782,СВЦЭМ!$A$39:$A$782,$A113,СВЦЭМ!$B$39:$B$782,G$83)+'СЕТ СН'!$H$12+СВЦЭМ!$D$10+'СЕТ СН'!$H$6-'СЕТ СН'!$H$22</f>
        <v>2282.6680896500002</v>
      </c>
      <c r="H113" s="36">
        <f>SUMIFS(СВЦЭМ!$C$39:$C$782,СВЦЭМ!$A$39:$A$782,$A113,СВЦЭМ!$B$39:$B$782,H$83)+'СЕТ СН'!$H$12+СВЦЭМ!$D$10+'СЕТ СН'!$H$6-'СЕТ СН'!$H$22</f>
        <v>2224.2212942699998</v>
      </c>
      <c r="I113" s="36">
        <f>SUMIFS(СВЦЭМ!$C$39:$C$782,СВЦЭМ!$A$39:$A$782,$A113,СВЦЭМ!$B$39:$B$782,I$83)+'СЕТ СН'!$H$12+СВЦЭМ!$D$10+'СЕТ СН'!$H$6-'СЕТ СН'!$H$22</f>
        <v>2183.7244293800004</v>
      </c>
      <c r="J113" s="36">
        <f>SUMIFS(СВЦЭМ!$C$39:$C$782,СВЦЭМ!$A$39:$A$782,$A113,СВЦЭМ!$B$39:$B$782,J$83)+'СЕТ СН'!$H$12+СВЦЭМ!$D$10+'СЕТ СН'!$H$6-'СЕТ СН'!$H$22</f>
        <v>2128.75528691</v>
      </c>
      <c r="K113" s="36">
        <f>SUMIFS(СВЦЭМ!$C$39:$C$782,СВЦЭМ!$A$39:$A$782,$A113,СВЦЭМ!$B$39:$B$782,K$83)+'СЕТ СН'!$H$12+СВЦЭМ!$D$10+'СЕТ СН'!$H$6-'СЕТ СН'!$H$22</f>
        <v>2104.14877471</v>
      </c>
      <c r="L113" s="36">
        <f>SUMIFS(СВЦЭМ!$C$39:$C$782,СВЦЭМ!$A$39:$A$782,$A113,СВЦЭМ!$B$39:$B$782,L$83)+'СЕТ СН'!$H$12+СВЦЭМ!$D$10+'СЕТ СН'!$H$6-'СЕТ СН'!$H$22</f>
        <v>2091.2598395300001</v>
      </c>
      <c r="M113" s="36">
        <f>SUMIFS(СВЦЭМ!$C$39:$C$782,СВЦЭМ!$A$39:$A$782,$A113,СВЦЭМ!$B$39:$B$782,M$83)+'СЕТ СН'!$H$12+СВЦЭМ!$D$10+'СЕТ СН'!$H$6-'СЕТ СН'!$H$22</f>
        <v>2102.0900016200003</v>
      </c>
      <c r="N113" s="36">
        <f>SUMIFS(СВЦЭМ!$C$39:$C$782,СВЦЭМ!$A$39:$A$782,$A113,СВЦЭМ!$B$39:$B$782,N$83)+'СЕТ СН'!$H$12+СВЦЭМ!$D$10+'СЕТ СН'!$H$6-'СЕТ СН'!$H$22</f>
        <v>2118.3732488300002</v>
      </c>
      <c r="O113" s="36">
        <f>SUMIFS(СВЦЭМ!$C$39:$C$782,СВЦЭМ!$A$39:$A$782,$A113,СВЦЭМ!$B$39:$B$782,O$83)+'СЕТ СН'!$H$12+СВЦЭМ!$D$10+'СЕТ СН'!$H$6-'СЕТ СН'!$H$22</f>
        <v>2114.9884900699999</v>
      </c>
      <c r="P113" s="36">
        <f>SUMIFS(СВЦЭМ!$C$39:$C$782,СВЦЭМ!$A$39:$A$782,$A113,СВЦЭМ!$B$39:$B$782,P$83)+'СЕТ СН'!$H$12+СВЦЭМ!$D$10+'СЕТ СН'!$H$6-'СЕТ СН'!$H$22</f>
        <v>2122.3990349699998</v>
      </c>
      <c r="Q113" s="36">
        <f>SUMIFS(СВЦЭМ!$C$39:$C$782,СВЦЭМ!$A$39:$A$782,$A113,СВЦЭМ!$B$39:$B$782,Q$83)+'СЕТ СН'!$H$12+СВЦЭМ!$D$10+'СЕТ СН'!$H$6-'СЕТ СН'!$H$22</f>
        <v>2150.40496949</v>
      </c>
      <c r="R113" s="36">
        <f>SUMIFS(СВЦЭМ!$C$39:$C$782,СВЦЭМ!$A$39:$A$782,$A113,СВЦЭМ!$B$39:$B$782,R$83)+'СЕТ СН'!$H$12+СВЦЭМ!$D$10+'СЕТ СН'!$H$6-'СЕТ СН'!$H$22</f>
        <v>2137.8025912000003</v>
      </c>
      <c r="S113" s="36">
        <f>SUMIFS(СВЦЭМ!$C$39:$C$782,СВЦЭМ!$A$39:$A$782,$A113,СВЦЭМ!$B$39:$B$782,S$83)+'СЕТ СН'!$H$12+СВЦЭМ!$D$10+'СЕТ СН'!$H$6-'СЕТ СН'!$H$22</f>
        <v>2093.6656769299998</v>
      </c>
      <c r="T113" s="36">
        <f>SUMIFS(СВЦЭМ!$C$39:$C$782,СВЦЭМ!$A$39:$A$782,$A113,СВЦЭМ!$B$39:$B$782,T$83)+'СЕТ СН'!$H$12+СВЦЭМ!$D$10+'СЕТ СН'!$H$6-'СЕТ СН'!$H$22</f>
        <v>2050.19963482</v>
      </c>
      <c r="U113" s="36">
        <f>SUMIFS(СВЦЭМ!$C$39:$C$782,СВЦЭМ!$A$39:$A$782,$A113,СВЦЭМ!$B$39:$B$782,U$83)+'СЕТ СН'!$H$12+СВЦЭМ!$D$10+'СЕТ СН'!$H$6-'СЕТ СН'!$H$22</f>
        <v>2076.5062490300002</v>
      </c>
      <c r="V113" s="36">
        <f>SUMIFS(СВЦЭМ!$C$39:$C$782,СВЦЭМ!$A$39:$A$782,$A113,СВЦЭМ!$B$39:$B$782,V$83)+'СЕТ СН'!$H$12+СВЦЭМ!$D$10+'СЕТ СН'!$H$6-'СЕТ СН'!$H$22</f>
        <v>2104.9318772900001</v>
      </c>
      <c r="W113" s="36">
        <f>SUMIFS(СВЦЭМ!$C$39:$C$782,СВЦЭМ!$A$39:$A$782,$A113,СВЦЭМ!$B$39:$B$782,W$83)+'СЕТ СН'!$H$12+СВЦЭМ!$D$10+'СЕТ СН'!$H$6-'СЕТ СН'!$H$22</f>
        <v>2123.1279238300003</v>
      </c>
      <c r="X113" s="36">
        <f>SUMIFS(СВЦЭМ!$C$39:$C$782,СВЦЭМ!$A$39:$A$782,$A113,СВЦЭМ!$B$39:$B$782,X$83)+'СЕТ СН'!$H$12+СВЦЭМ!$D$10+'СЕТ СН'!$H$6-'СЕТ СН'!$H$22</f>
        <v>2157.09891724</v>
      </c>
      <c r="Y113" s="36">
        <f>SUMIFS(СВЦЭМ!$C$39:$C$782,СВЦЭМ!$A$39:$A$782,$A113,СВЦЭМ!$B$39:$B$782,Y$83)+'СЕТ СН'!$H$12+СВЦЭМ!$D$10+'СЕТ СН'!$H$6-'СЕТ СН'!$H$22</f>
        <v>2197.0139170500001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01.11.2023</v>
      </c>
      <c r="B120" s="36">
        <f>SUMIFS(СВЦЭМ!$C$39:$C$782,СВЦЭМ!$A$39:$A$782,$A120,СВЦЭМ!$B$39:$B$782,B$119)+'СЕТ СН'!$I$12+СВЦЭМ!$D$10+'СЕТ СН'!$I$6-'СЕТ СН'!$I$22</f>
        <v>2962.6882252</v>
      </c>
      <c r="C120" s="36">
        <f>SUMIFS(СВЦЭМ!$C$39:$C$782,СВЦЭМ!$A$39:$A$782,$A120,СВЦЭМ!$B$39:$B$782,C$119)+'СЕТ СН'!$I$12+СВЦЭМ!$D$10+'СЕТ СН'!$I$6-'СЕТ СН'!$I$22</f>
        <v>2890.2715169200001</v>
      </c>
      <c r="D120" s="36">
        <f>SUMIFS(СВЦЭМ!$C$39:$C$782,СВЦЭМ!$A$39:$A$782,$A120,СВЦЭМ!$B$39:$B$782,D$119)+'СЕТ СН'!$I$12+СВЦЭМ!$D$10+'СЕТ СН'!$I$6-'СЕТ СН'!$I$22</f>
        <v>2968.3384847100001</v>
      </c>
      <c r="E120" s="36">
        <f>SUMIFS(СВЦЭМ!$C$39:$C$782,СВЦЭМ!$A$39:$A$782,$A120,СВЦЭМ!$B$39:$B$782,E$119)+'СЕТ СН'!$I$12+СВЦЭМ!$D$10+'СЕТ СН'!$I$6-'СЕТ СН'!$I$22</f>
        <v>2958.35495618</v>
      </c>
      <c r="F120" s="36">
        <f>SUMIFS(СВЦЭМ!$C$39:$C$782,СВЦЭМ!$A$39:$A$782,$A120,СВЦЭМ!$B$39:$B$782,F$119)+'СЕТ СН'!$I$12+СВЦЭМ!$D$10+'СЕТ СН'!$I$6-'СЕТ СН'!$I$22</f>
        <v>2969.70758957</v>
      </c>
      <c r="G120" s="36">
        <f>SUMIFS(СВЦЭМ!$C$39:$C$782,СВЦЭМ!$A$39:$A$782,$A120,СВЦЭМ!$B$39:$B$782,G$119)+'СЕТ СН'!$I$12+СВЦЭМ!$D$10+'СЕТ СН'!$I$6-'СЕТ СН'!$I$22</f>
        <v>2968.4750091199999</v>
      </c>
      <c r="H120" s="36">
        <f>SUMIFS(СВЦЭМ!$C$39:$C$782,СВЦЭМ!$A$39:$A$782,$A120,СВЦЭМ!$B$39:$B$782,H$119)+'СЕТ СН'!$I$12+СВЦЭМ!$D$10+'СЕТ СН'!$I$6-'СЕТ СН'!$I$22</f>
        <v>2893.73233222</v>
      </c>
      <c r="I120" s="36">
        <f>SUMIFS(СВЦЭМ!$C$39:$C$782,СВЦЭМ!$A$39:$A$782,$A120,СВЦЭМ!$B$39:$B$782,I$119)+'СЕТ СН'!$I$12+СВЦЭМ!$D$10+'СЕТ СН'!$I$6-'СЕТ СН'!$I$22</f>
        <v>2820.4183220499999</v>
      </c>
      <c r="J120" s="36">
        <f>SUMIFS(СВЦЭМ!$C$39:$C$782,СВЦЭМ!$A$39:$A$782,$A120,СВЦЭМ!$B$39:$B$782,J$119)+'СЕТ СН'!$I$12+СВЦЭМ!$D$10+'СЕТ СН'!$I$6-'СЕТ СН'!$I$22</f>
        <v>2782.2804941300001</v>
      </c>
      <c r="K120" s="36">
        <f>SUMIFS(СВЦЭМ!$C$39:$C$782,СВЦЭМ!$A$39:$A$782,$A120,СВЦЭМ!$B$39:$B$782,K$119)+'СЕТ СН'!$I$12+СВЦЭМ!$D$10+'СЕТ СН'!$I$6-'СЕТ СН'!$I$22</f>
        <v>2741.2253885700002</v>
      </c>
      <c r="L120" s="36">
        <f>SUMIFS(СВЦЭМ!$C$39:$C$782,СВЦЭМ!$A$39:$A$782,$A120,СВЦЭМ!$B$39:$B$782,L$119)+'СЕТ СН'!$I$12+СВЦЭМ!$D$10+'СЕТ СН'!$I$6-'СЕТ СН'!$I$22</f>
        <v>2756.8736542200004</v>
      </c>
      <c r="M120" s="36">
        <f>SUMIFS(СВЦЭМ!$C$39:$C$782,СВЦЭМ!$A$39:$A$782,$A120,СВЦЭМ!$B$39:$B$782,M$119)+'СЕТ СН'!$I$12+СВЦЭМ!$D$10+'СЕТ СН'!$I$6-'СЕТ СН'!$I$22</f>
        <v>2749.4692286999998</v>
      </c>
      <c r="N120" s="36">
        <f>SUMIFS(СВЦЭМ!$C$39:$C$782,СВЦЭМ!$A$39:$A$782,$A120,СВЦЭМ!$B$39:$B$782,N$119)+'СЕТ СН'!$I$12+СВЦЭМ!$D$10+'СЕТ СН'!$I$6-'СЕТ СН'!$I$22</f>
        <v>2769.7753738199999</v>
      </c>
      <c r="O120" s="36">
        <f>SUMIFS(СВЦЭМ!$C$39:$C$782,СВЦЭМ!$A$39:$A$782,$A120,СВЦЭМ!$B$39:$B$782,O$119)+'СЕТ СН'!$I$12+СВЦЭМ!$D$10+'СЕТ СН'!$I$6-'СЕТ СН'!$I$22</f>
        <v>2771.86119418</v>
      </c>
      <c r="P120" s="36">
        <f>SUMIFS(СВЦЭМ!$C$39:$C$782,СВЦЭМ!$A$39:$A$782,$A120,СВЦЭМ!$B$39:$B$782,P$119)+'СЕТ СН'!$I$12+СВЦЭМ!$D$10+'СЕТ СН'!$I$6-'СЕТ СН'!$I$22</f>
        <v>2779.4703349500001</v>
      </c>
      <c r="Q120" s="36">
        <f>SUMIFS(СВЦЭМ!$C$39:$C$782,СВЦЭМ!$A$39:$A$782,$A120,СВЦЭМ!$B$39:$B$782,Q$119)+'СЕТ СН'!$I$12+СВЦЭМ!$D$10+'СЕТ СН'!$I$6-'СЕТ СН'!$I$22</f>
        <v>2789.26311902</v>
      </c>
      <c r="R120" s="36">
        <f>SUMIFS(СВЦЭМ!$C$39:$C$782,СВЦЭМ!$A$39:$A$782,$A120,СВЦЭМ!$B$39:$B$782,R$119)+'СЕТ СН'!$I$12+СВЦЭМ!$D$10+'СЕТ СН'!$I$6-'СЕТ СН'!$I$22</f>
        <v>2792.8389367300001</v>
      </c>
      <c r="S120" s="36">
        <f>SUMIFS(СВЦЭМ!$C$39:$C$782,СВЦЭМ!$A$39:$A$782,$A120,СВЦЭМ!$B$39:$B$782,S$119)+'СЕТ СН'!$I$12+СВЦЭМ!$D$10+'СЕТ СН'!$I$6-'СЕТ СН'!$I$22</f>
        <v>2763.2922868100004</v>
      </c>
      <c r="T120" s="36">
        <f>SUMIFS(СВЦЭМ!$C$39:$C$782,СВЦЭМ!$A$39:$A$782,$A120,СВЦЭМ!$B$39:$B$782,T$119)+'СЕТ СН'!$I$12+СВЦЭМ!$D$10+'СЕТ СН'!$I$6-'СЕТ СН'!$I$22</f>
        <v>2700.9707896999998</v>
      </c>
      <c r="U120" s="36">
        <f>SUMIFS(СВЦЭМ!$C$39:$C$782,СВЦЭМ!$A$39:$A$782,$A120,СВЦЭМ!$B$39:$B$782,U$119)+'СЕТ СН'!$I$12+СВЦЭМ!$D$10+'СЕТ СН'!$I$6-'СЕТ СН'!$I$22</f>
        <v>2679.5103487400002</v>
      </c>
      <c r="V120" s="36">
        <f>SUMIFS(СВЦЭМ!$C$39:$C$782,СВЦЭМ!$A$39:$A$782,$A120,СВЦЭМ!$B$39:$B$782,V$119)+'СЕТ СН'!$I$12+СВЦЭМ!$D$10+'СЕТ СН'!$I$6-'СЕТ СН'!$I$22</f>
        <v>2704.4000635299999</v>
      </c>
      <c r="W120" s="36">
        <f>SUMIFS(СВЦЭМ!$C$39:$C$782,СВЦЭМ!$A$39:$A$782,$A120,СВЦЭМ!$B$39:$B$782,W$119)+'СЕТ СН'!$I$12+СВЦЭМ!$D$10+'СЕТ СН'!$I$6-'СЕТ СН'!$I$22</f>
        <v>2716.2269334399998</v>
      </c>
      <c r="X120" s="36">
        <f>SUMIFS(СВЦЭМ!$C$39:$C$782,СВЦЭМ!$A$39:$A$782,$A120,СВЦЭМ!$B$39:$B$782,X$119)+'СЕТ СН'!$I$12+СВЦЭМ!$D$10+'СЕТ СН'!$I$6-'СЕТ СН'!$I$22</f>
        <v>2755.8619287199999</v>
      </c>
      <c r="Y120" s="36">
        <f>SUMIFS(СВЦЭМ!$C$39:$C$782,СВЦЭМ!$A$39:$A$782,$A120,СВЦЭМ!$B$39:$B$782,Y$119)+'СЕТ СН'!$I$12+СВЦЭМ!$D$10+'СЕТ СН'!$I$6-'СЕТ СН'!$I$22</f>
        <v>2808.9658007799999</v>
      </c>
    </row>
    <row r="121" spans="1:27" ht="15.75" x14ac:dyDescent="0.2">
      <c r="A121" s="35">
        <f>A120+1</f>
        <v>45232</v>
      </c>
      <c r="B121" s="36">
        <f>SUMIFS(СВЦЭМ!$C$39:$C$782,СВЦЭМ!$A$39:$A$782,$A121,СВЦЭМ!$B$39:$B$782,B$119)+'СЕТ СН'!$I$12+СВЦЭМ!$D$10+'СЕТ СН'!$I$6-'СЕТ СН'!$I$22</f>
        <v>2809.0611485700001</v>
      </c>
      <c r="C121" s="36">
        <f>SUMIFS(СВЦЭМ!$C$39:$C$782,СВЦЭМ!$A$39:$A$782,$A121,СВЦЭМ!$B$39:$B$782,C$119)+'СЕТ СН'!$I$12+СВЦЭМ!$D$10+'СЕТ СН'!$I$6-'СЕТ СН'!$I$22</f>
        <v>2866.1884382600001</v>
      </c>
      <c r="D121" s="36">
        <f>SUMIFS(СВЦЭМ!$C$39:$C$782,СВЦЭМ!$A$39:$A$782,$A121,СВЦЭМ!$B$39:$B$782,D$119)+'СЕТ СН'!$I$12+СВЦЭМ!$D$10+'СЕТ СН'!$I$6-'СЕТ СН'!$I$22</f>
        <v>2926.8289491099999</v>
      </c>
      <c r="E121" s="36">
        <f>SUMIFS(СВЦЭМ!$C$39:$C$782,СВЦЭМ!$A$39:$A$782,$A121,СВЦЭМ!$B$39:$B$782,E$119)+'СЕТ СН'!$I$12+СВЦЭМ!$D$10+'СЕТ СН'!$I$6-'СЕТ СН'!$I$22</f>
        <v>2922.5100440799997</v>
      </c>
      <c r="F121" s="36">
        <f>SUMIFS(СВЦЭМ!$C$39:$C$782,СВЦЭМ!$A$39:$A$782,$A121,СВЦЭМ!$B$39:$B$782,F$119)+'СЕТ СН'!$I$12+СВЦЭМ!$D$10+'СЕТ СН'!$I$6-'СЕТ СН'!$I$22</f>
        <v>2916.5823403300001</v>
      </c>
      <c r="G121" s="36">
        <f>SUMIFS(СВЦЭМ!$C$39:$C$782,СВЦЭМ!$A$39:$A$782,$A121,СВЦЭМ!$B$39:$B$782,G$119)+'СЕТ СН'!$I$12+СВЦЭМ!$D$10+'СЕТ СН'!$I$6-'СЕТ СН'!$I$22</f>
        <v>2906.4229262999997</v>
      </c>
      <c r="H121" s="36">
        <f>SUMIFS(СВЦЭМ!$C$39:$C$782,СВЦЭМ!$A$39:$A$782,$A121,СВЦЭМ!$B$39:$B$782,H$119)+'СЕТ СН'!$I$12+СВЦЭМ!$D$10+'СЕТ СН'!$I$6-'СЕТ СН'!$I$22</f>
        <v>2835.2213777900001</v>
      </c>
      <c r="I121" s="36">
        <f>SUMIFS(СВЦЭМ!$C$39:$C$782,СВЦЭМ!$A$39:$A$782,$A121,СВЦЭМ!$B$39:$B$782,I$119)+'СЕТ СН'!$I$12+СВЦЭМ!$D$10+'СЕТ СН'!$I$6-'СЕТ СН'!$I$22</f>
        <v>2745.7160512600003</v>
      </c>
      <c r="J121" s="36">
        <f>SUMIFS(СВЦЭМ!$C$39:$C$782,СВЦЭМ!$A$39:$A$782,$A121,СВЦЭМ!$B$39:$B$782,J$119)+'СЕТ СН'!$I$12+СВЦЭМ!$D$10+'СЕТ СН'!$I$6-'СЕТ СН'!$I$22</f>
        <v>2693.4721316300001</v>
      </c>
      <c r="K121" s="36">
        <f>SUMIFS(СВЦЭМ!$C$39:$C$782,СВЦЭМ!$A$39:$A$782,$A121,СВЦЭМ!$B$39:$B$782,K$119)+'СЕТ СН'!$I$12+СВЦЭМ!$D$10+'СЕТ СН'!$I$6-'СЕТ СН'!$I$22</f>
        <v>2645.5931133700001</v>
      </c>
      <c r="L121" s="36">
        <f>SUMIFS(СВЦЭМ!$C$39:$C$782,СВЦЭМ!$A$39:$A$782,$A121,СВЦЭМ!$B$39:$B$782,L$119)+'СЕТ СН'!$I$12+СВЦЭМ!$D$10+'СЕТ СН'!$I$6-'СЕТ СН'!$I$22</f>
        <v>2649.43623914</v>
      </c>
      <c r="M121" s="36">
        <f>SUMIFS(СВЦЭМ!$C$39:$C$782,СВЦЭМ!$A$39:$A$782,$A121,СВЦЭМ!$B$39:$B$782,M$119)+'СЕТ СН'!$I$12+СВЦЭМ!$D$10+'СЕТ СН'!$I$6-'СЕТ СН'!$I$22</f>
        <v>2657.8531611400003</v>
      </c>
      <c r="N121" s="36">
        <f>SUMIFS(СВЦЭМ!$C$39:$C$782,СВЦЭМ!$A$39:$A$782,$A121,СВЦЭМ!$B$39:$B$782,N$119)+'СЕТ СН'!$I$12+СВЦЭМ!$D$10+'СЕТ СН'!$I$6-'СЕТ СН'!$I$22</f>
        <v>2693.66556803</v>
      </c>
      <c r="O121" s="36">
        <f>SUMIFS(СВЦЭМ!$C$39:$C$782,СВЦЭМ!$A$39:$A$782,$A121,СВЦЭМ!$B$39:$B$782,O$119)+'СЕТ СН'!$I$12+СВЦЭМ!$D$10+'СЕТ СН'!$I$6-'СЕТ СН'!$I$22</f>
        <v>2693.17748871</v>
      </c>
      <c r="P121" s="36">
        <f>SUMIFS(СВЦЭМ!$C$39:$C$782,СВЦЭМ!$A$39:$A$782,$A121,СВЦЭМ!$B$39:$B$782,P$119)+'СЕТ СН'!$I$12+СВЦЭМ!$D$10+'СЕТ СН'!$I$6-'СЕТ СН'!$I$22</f>
        <v>2698.9492258300002</v>
      </c>
      <c r="Q121" s="36">
        <f>SUMIFS(СВЦЭМ!$C$39:$C$782,СВЦЭМ!$A$39:$A$782,$A121,СВЦЭМ!$B$39:$B$782,Q$119)+'СЕТ СН'!$I$12+СВЦЭМ!$D$10+'СЕТ СН'!$I$6-'СЕТ СН'!$I$22</f>
        <v>2710.6563054400003</v>
      </c>
      <c r="R121" s="36">
        <f>SUMIFS(СВЦЭМ!$C$39:$C$782,СВЦЭМ!$A$39:$A$782,$A121,СВЦЭМ!$B$39:$B$782,R$119)+'СЕТ СН'!$I$12+СВЦЭМ!$D$10+'СЕТ СН'!$I$6-'СЕТ СН'!$I$22</f>
        <v>2702.2535464000002</v>
      </c>
      <c r="S121" s="36">
        <f>SUMIFS(СВЦЭМ!$C$39:$C$782,СВЦЭМ!$A$39:$A$782,$A121,СВЦЭМ!$B$39:$B$782,S$119)+'СЕТ СН'!$I$12+СВЦЭМ!$D$10+'СЕТ СН'!$I$6-'СЕТ СН'!$I$22</f>
        <v>2682.5461841699998</v>
      </c>
      <c r="T121" s="36">
        <f>SUMIFS(СВЦЭМ!$C$39:$C$782,СВЦЭМ!$A$39:$A$782,$A121,СВЦЭМ!$B$39:$B$782,T$119)+'СЕТ СН'!$I$12+СВЦЭМ!$D$10+'СЕТ СН'!$I$6-'СЕТ СН'!$I$22</f>
        <v>2620.77148192</v>
      </c>
      <c r="U121" s="36">
        <f>SUMIFS(СВЦЭМ!$C$39:$C$782,СВЦЭМ!$A$39:$A$782,$A121,СВЦЭМ!$B$39:$B$782,U$119)+'СЕТ СН'!$I$12+СВЦЭМ!$D$10+'СЕТ СН'!$I$6-'СЕТ СН'!$I$22</f>
        <v>2599.4027527200001</v>
      </c>
      <c r="V121" s="36">
        <f>SUMIFS(СВЦЭМ!$C$39:$C$782,СВЦЭМ!$A$39:$A$782,$A121,СВЦЭМ!$B$39:$B$782,V$119)+'СЕТ СН'!$I$12+СВЦЭМ!$D$10+'СЕТ СН'!$I$6-'СЕТ СН'!$I$22</f>
        <v>2621.6161861999999</v>
      </c>
      <c r="W121" s="36">
        <f>SUMIFS(СВЦЭМ!$C$39:$C$782,СВЦЭМ!$A$39:$A$782,$A121,СВЦЭМ!$B$39:$B$782,W$119)+'СЕТ СН'!$I$12+СВЦЭМ!$D$10+'СЕТ СН'!$I$6-'СЕТ СН'!$I$22</f>
        <v>2647.6638712499998</v>
      </c>
      <c r="X121" s="36">
        <f>SUMIFS(СВЦЭМ!$C$39:$C$782,СВЦЭМ!$A$39:$A$782,$A121,СВЦЭМ!$B$39:$B$782,X$119)+'СЕТ СН'!$I$12+СВЦЭМ!$D$10+'СЕТ СН'!$I$6-'СЕТ СН'!$I$22</f>
        <v>2696.0498623200001</v>
      </c>
      <c r="Y121" s="36">
        <f>SUMIFS(СВЦЭМ!$C$39:$C$782,СВЦЭМ!$A$39:$A$782,$A121,СВЦЭМ!$B$39:$B$782,Y$119)+'СЕТ СН'!$I$12+СВЦЭМ!$D$10+'СЕТ СН'!$I$6-'СЕТ СН'!$I$22</f>
        <v>2755.7258384200004</v>
      </c>
    </row>
    <row r="122" spans="1:27" ht="15.75" x14ac:dyDescent="0.2">
      <c r="A122" s="35">
        <f t="shared" ref="A122:A149" si="3">A121+1</f>
        <v>45233</v>
      </c>
      <c r="B122" s="36">
        <f>SUMIFS(СВЦЭМ!$C$39:$C$782,СВЦЭМ!$A$39:$A$782,$A122,СВЦЭМ!$B$39:$B$782,B$119)+'СЕТ СН'!$I$12+СВЦЭМ!$D$10+'СЕТ СН'!$I$6-'СЕТ СН'!$I$22</f>
        <v>2791.6230408600004</v>
      </c>
      <c r="C122" s="36">
        <f>SUMIFS(СВЦЭМ!$C$39:$C$782,СВЦЭМ!$A$39:$A$782,$A122,СВЦЭМ!$B$39:$B$782,C$119)+'СЕТ СН'!$I$12+СВЦЭМ!$D$10+'СЕТ СН'!$I$6-'СЕТ СН'!$I$22</f>
        <v>2846.4132334800001</v>
      </c>
      <c r="D122" s="36">
        <f>SUMIFS(СВЦЭМ!$C$39:$C$782,СВЦЭМ!$A$39:$A$782,$A122,СВЦЭМ!$B$39:$B$782,D$119)+'СЕТ СН'!$I$12+СВЦЭМ!$D$10+'СЕТ СН'!$I$6-'СЕТ СН'!$I$22</f>
        <v>2880.1343172200004</v>
      </c>
      <c r="E122" s="36">
        <f>SUMIFS(СВЦЭМ!$C$39:$C$782,СВЦЭМ!$A$39:$A$782,$A122,СВЦЭМ!$B$39:$B$782,E$119)+'СЕТ СН'!$I$12+СВЦЭМ!$D$10+'СЕТ СН'!$I$6-'СЕТ СН'!$I$22</f>
        <v>2912.3941739100001</v>
      </c>
      <c r="F122" s="36">
        <f>SUMIFS(СВЦЭМ!$C$39:$C$782,СВЦЭМ!$A$39:$A$782,$A122,СВЦЭМ!$B$39:$B$782,F$119)+'СЕТ СН'!$I$12+СВЦЭМ!$D$10+'СЕТ СН'!$I$6-'СЕТ СН'!$I$22</f>
        <v>2925.0768540099998</v>
      </c>
      <c r="G122" s="36">
        <f>SUMIFS(СВЦЭМ!$C$39:$C$782,СВЦЭМ!$A$39:$A$782,$A122,СВЦЭМ!$B$39:$B$782,G$119)+'СЕТ СН'!$I$12+СВЦЭМ!$D$10+'СЕТ СН'!$I$6-'СЕТ СН'!$I$22</f>
        <v>2916.5585311</v>
      </c>
      <c r="H122" s="36">
        <f>SUMIFS(СВЦЭМ!$C$39:$C$782,СВЦЭМ!$A$39:$A$782,$A122,СВЦЭМ!$B$39:$B$782,H$119)+'СЕТ СН'!$I$12+СВЦЭМ!$D$10+'СЕТ СН'!$I$6-'СЕТ СН'!$I$22</f>
        <v>2849.50549813</v>
      </c>
      <c r="I122" s="36">
        <f>SUMIFS(СВЦЭМ!$C$39:$C$782,СВЦЭМ!$A$39:$A$782,$A122,СВЦЭМ!$B$39:$B$782,I$119)+'СЕТ СН'!$I$12+СВЦЭМ!$D$10+'СЕТ СН'!$I$6-'СЕТ СН'!$I$22</f>
        <v>2773.8040523200002</v>
      </c>
      <c r="J122" s="36">
        <f>SUMIFS(СВЦЭМ!$C$39:$C$782,СВЦЭМ!$A$39:$A$782,$A122,СВЦЭМ!$B$39:$B$782,J$119)+'СЕТ СН'!$I$12+СВЦЭМ!$D$10+'СЕТ СН'!$I$6-'СЕТ СН'!$I$22</f>
        <v>2734.2814423400005</v>
      </c>
      <c r="K122" s="36">
        <f>SUMIFS(СВЦЭМ!$C$39:$C$782,СВЦЭМ!$A$39:$A$782,$A122,СВЦЭМ!$B$39:$B$782,K$119)+'СЕТ СН'!$I$12+СВЦЭМ!$D$10+'СЕТ СН'!$I$6-'СЕТ СН'!$I$22</f>
        <v>2690.4672938200001</v>
      </c>
      <c r="L122" s="36">
        <f>SUMIFS(СВЦЭМ!$C$39:$C$782,СВЦЭМ!$A$39:$A$782,$A122,СВЦЭМ!$B$39:$B$782,L$119)+'СЕТ СН'!$I$12+СВЦЭМ!$D$10+'СЕТ СН'!$I$6-'СЕТ СН'!$I$22</f>
        <v>2712.7278457100001</v>
      </c>
      <c r="M122" s="36">
        <f>SUMIFS(СВЦЭМ!$C$39:$C$782,СВЦЭМ!$A$39:$A$782,$A122,СВЦЭМ!$B$39:$B$782,M$119)+'СЕТ СН'!$I$12+СВЦЭМ!$D$10+'СЕТ СН'!$I$6-'СЕТ СН'!$I$22</f>
        <v>2719.2569415600001</v>
      </c>
      <c r="N122" s="36">
        <f>SUMIFS(СВЦЭМ!$C$39:$C$782,СВЦЭМ!$A$39:$A$782,$A122,СВЦЭМ!$B$39:$B$782,N$119)+'СЕТ СН'!$I$12+СВЦЭМ!$D$10+'СЕТ СН'!$I$6-'СЕТ СН'!$I$22</f>
        <v>2756.5546538600001</v>
      </c>
      <c r="O122" s="36">
        <f>SUMIFS(СВЦЭМ!$C$39:$C$782,СВЦЭМ!$A$39:$A$782,$A122,СВЦЭМ!$B$39:$B$782,O$119)+'СЕТ СН'!$I$12+СВЦЭМ!$D$10+'СЕТ СН'!$I$6-'СЕТ СН'!$I$22</f>
        <v>2741.9198500900002</v>
      </c>
      <c r="P122" s="36">
        <f>SUMIFS(СВЦЭМ!$C$39:$C$782,СВЦЭМ!$A$39:$A$782,$A122,СВЦЭМ!$B$39:$B$782,P$119)+'СЕТ СН'!$I$12+СВЦЭМ!$D$10+'СЕТ СН'!$I$6-'СЕТ СН'!$I$22</f>
        <v>2740.5384781299999</v>
      </c>
      <c r="Q122" s="36">
        <f>SUMIFS(СВЦЭМ!$C$39:$C$782,СВЦЭМ!$A$39:$A$782,$A122,СВЦЭМ!$B$39:$B$782,Q$119)+'СЕТ СН'!$I$12+СВЦЭМ!$D$10+'СЕТ СН'!$I$6-'СЕТ СН'!$I$22</f>
        <v>2745.4481855900003</v>
      </c>
      <c r="R122" s="36">
        <f>SUMIFS(СВЦЭМ!$C$39:$C$782,СВЦЭМ!$A$39:$A$782,$A122,СВЦЭМ!$B$39:$B$782,R$119)+'СЕТ СН'!$I$12+СВЦЭМ!$D$10+'СЕТ СН'!$I$6-'СЕТ СН'!$I$22</f>
        <v>2744.4056591600001</v>
      </c>
      <c r="S122" s="36">
        <f>SUMIFS(СВЦЭМ!$C$39:$C$782,СВЦЭМ!$A$39:$A$782,$A122,СВЦЭМ!$B$39:$B$782,S$119)+'СЕТ СН'!$I$12+СВЦЭМ!$D$10+'СЕТ СН'!$I$6-'СЕТ СН'!$I$22</f>
        <v>2711.0421884400002</v>
      </c>
      <c r="T122" s="36">
        <f>SUMIFS(СВЦЭМ!$C$39:$C$782,СВЦЭМ!$A$39:$A$782,$A122,СВЦЭМ!$B$39:$B$782,T$119)+'СЕТ СН'!$I$12+СВЦЭМ!$D$10+'СЕТ СН'!$I$6-'СЕТ СН'!$I$22</f>
        <v>2647.29312854</v>
      </c>
      <c r="U122" s="36">
        <f>SUMIFS(СВЦЭМ!$C$39:$C$782,СВЦЭМ!$A$39:$A$782,$A122,СВЦЭМ!$B$39:$B$782,U$119)+'СЕТ СН'!$I$12+СВЦЭМ!$D$10+'СЕТ СН'!$I$6-'СЕТ СН'!$I$22</f>
        <v>2618.7723074100004</v>
      </c>
      <c r="V122" s="36">
        <f>SUMIFS(СВЦЭМ!$C$39:$C$782,СВЦЭМ!$A$39:$A$782,$A122,СВЦЭМ!$B$39:$B$782,V$119)+'СЕТ СН'!$I$12+СВЦЭМ!$D$10+'СЕТ СН'!$I$6-'СЕТ СН'!$I$22</f>
        <v>2648.9264611500003</v>
      </c>
      <c r="W122" s="36">
        <f>SUMIFS(СВЦЭМ!$C$39:$C$782,СВЦЭМ!$A$39:$A$782,$A122,СВЦЭМ!$B$39:$B$782,W$119)+'СЕТ СН'!$I$12+СВЦЭМ!$D$10+'СЕТ СН'!$I$6-'СЕТ СН'!$I$22</f>
        <v>2657.5072844900001</v>
      </c>
      <c r="X122" s="36">
        <f>SUMIFS(СВЦЭМ!$C$39:$C$782,СВЦЭМ!$A$39:$A$782,$A122,СВЦЭМ!$B$39:$B$782,X$119)+'СЕТ СН'!$I$12+СВЦЭМ!$D$10+'СЕТ СН'!$I$6-'СЕТ СН'!$I$22</f>
        <v>2709.8521875699998</v>
      </c>
      <c r="Y122" s="36">
        <f>SUMIFS(СВЦЭМ!$C$39:$C$782,СВЦЭМ!$A$39:$A$782,$A122,СВЦЭМ!$B$39:$B$782,Y$119)+'СЕТ СН'!$I$12+СВЦЭМ!$D$10+'СЕТ СН'!$I$6-'СЕТ СН'!$I$22</f>
        <v>2836.7416301399999</v>
      </c>
    </row>
    <row r="123" spans="1:27" ht="15.75" x14ac:dyDescent="0.2">
      <c r="A123" s="35">
        <f t="shared" si="3"/>
        <v>45234</v>
      </c>
      <c r="B123" s="36">
        <f>SUMIFS(СВЦЭМ!$C$39:$C$782,СВЦЭМ!$A$39:$A$782,$A123,СВЦЭМ!$B$39:$B$782,B$119)+'СЕТ СН'!$I$12+СВЦЭМ!$D$10+'СЕТ СН'!$I$6-'СЕТ СН'!$I$22</f>
        <v>2636.5666793300002</v>
      </c>
      <c r="C123" s="36">
        <f>SUMIFS(СВЦЭМ!$C$39:$C$782,СВЦЭМ!$A$39:$A$782,$A123,СВЦЭМ!$B$39:$B$782,C$119)+'СЕТ СН'!$I$12+СВЦЭМ!$D$10+'СЕТ СН'!$I$6-'СЕТ СН'!$I$22</f>
        <v>2700.6454610199999</v>
      </c>
      <c r="D123" s="36">
        <f>SUMIFS(СВЦЭМ!$C$39:$C$782,СВЦЭМ!$A$39:$A$782,$A123,СВЦЭМ!$B$39:$B$782,D$119)+'СЕТ СН'!$I$12+СВЦЭМ!$D$10+'СЕТ СН'!$I$6-'СЕТ СН'!$I$22</f>
        <v>2773.9392332500001</v>
      </c>
      <c r="E123" s="36">
        <f>SUMIFS(СВЦЭМ!$C$39:$C$782,СВЦЭМ!$A$39:$A$782,$A123,СВЦЭМ!$B$39:$B$782,E$119)+'СЕТ СН'!$I$12+СВЦЭМ!$D$10+'СЕТ СН'!$I$6-'СЕТ СН'!$I$22</f>
        <v>2792.8358167800002</v>
      </c>
      <c r="F123" s="36">
        <f>SUMIFS(СВЦЭМ!$C$39:$C$782,СВЦЭМ!$A$39:$A$782,$A123,СВЦЭМ!$B$39:$B$782,F$119)+'СЕТ СН'!$I$12+СВЦЭМ!$D$10+'СЕТ СН'!$I$6-'СЕТ СН'!$I$22</f>
        <v>2798.4325041600005</v>
      </c>
      <c r="G123" s="36">
        <f>SUMIFS(СВЦЭМ!$C$39:$C$782,СВЦЭМ!$A$39:$A$782,$A123,СВЦЭМ!$B$39:$B$782,G$119)+'СЕТ СН'!$I$12+СВЦЭМ!$D$10+'СЕТ СН'!$I$6-'СЕТ СН'!$I$22</f>
        <v>2799.47710009</v>
      </c>
      <c r="H123" s="36">
        <f>SUMIFS(СВЦЭМ!$C$39:$C$782,СВЦЭМ!$A$39:$A$782,$A123,СВЦЭМ!$B$39:$B$782,H$119)+'СЕТ СН'!$I$12+СВЦЭМ!$D$10+'СЕТ СН'!$I$6-'СЕТ СН'!$I$22</f>
        <v>2786.22701203</v>
      </c>
      <c r="I123" s="36">
        <f>SUMIFS(СВЦЭМ!$C$39:$C$782,СВЦЭМ!$A$39:$A$782,$A123,СВЦЭМ!$B$39:$B$782,I$119)+'СЕТ СН'!$I$12+СВЦЭМ!$D$10+'СЕТ СН'!$I$6-'СЕТ СН'!$I$22</f>
        <v>2675.3764651299998</v>
      </c>
      <c r="J123" s="36">
        <f>SUMIFS(СВЦЭМ!$C$39:$C$782,СВЦЭМ!$A$39:$A$782,$A123,СВЦЭМ!$B$39:$B$782,J$119)+'СЕТ СН'!$I$12+СВЦЭМ!$D$10+'СЕТ СН'!$I$6-'СЕТ СН'!$I$22</f>
        <v>2588.79053501</v>
      </c>
      <c r="K123" s="36">
        <f>SUMIFS(СВЦЭМ!$C$39:$C$782,СВЦЭМ!$A$39:$A$782,$A123,СВЦЭМ!$B$39:$B$782,K$119)+'СЕТ СН'!$I$12+СВЦЭМ!$D$10+'СЕТ СН'!$I$6-'СЕТ СН'!$I$22</f>
        <v>2531.1702253500002</v>
      </c>
      <c r="L123" s="36">
        <f>SUMIFS(СВЦЭМ!$C$39:$C$782,СВЦЭМ!$A$39:$A$782,$A123,СВЦЭМ!$B$39:$B$782,L$119)+'СЕТ СН'!$I$12+СВЦЭМ!$D$10+'СЕТ СН'!$I$6-'СЕТ СН'!$I$22</f>
        <v>2507.1443379000002</v>
      </c>
      <c r="M123" s="36">
        <f>SUMIFS(СВЦЭМ!$C$39:$C$782,СВЦЭМ!$A$39:$A$782,$A123,СВЦЭМ!$B$39:$B$782,M$119)+'СЕТ СН'!$I$12+СВЦЭМ!$D$10+'СЕТ СН'!$I$6-'СЕТ СН'!$I$22</f>
        <v>2498.9539807900001</v>
      </c>
      <c r="N123" s="36">
        <f>SUMIFS(СВЦЭМ!$C$39:$C$782,СВЦЭМ!$A$39:$A$782,$A123,СВЦЭМ!$B$39:$B$782,N$119)+'СЕТ СН'!$I$12+СВЦЭМ!$D$10+'СЕТ СН'!$I$6-'СЕТ СН'!$I$22</f>
        <v>2526.5800347900004</v>
      </c>
      <c r="O123" s="36">
        <f>SUMIFS(СВЦЭМ!$C$39:$C$782,СВЦЭМ!$A$39:$A$782,$A123,СВЦЭМ!$B$39:$B$782,O$119)+'СЕТ СН'!$I$12+СВЦЭМ!$D$10+'СЕТ СН'!$I$6-'СЕТ СН'!$I$22</f>
        <v>2552.5850905799998</v>
      </c>
      <c r="P123" s="36">
        <f>SUMIFS(СВЦЭМ!$C$39:$C$782,СВЦЭМ!$A$39:$A$782,$A123,СВЦЭМ!$B$39:$B$782,P$119)+'СЕТ СН'!$I$12+СВЦЭМ!$D$10+'СЕТ СН'!$I$6-'СЕТ СН'!$I$22</f>
        <v>2574.7098582100002</v>
      </c>
      <c r="Q123" s="36">
        <f>SUMIFS(СВЦЭМ!$C$39:$C$782,СВЦЭМ!$A$39:$A$782,$A123,СВЦЭМ!$B$39:$B$782,Q$119)+'СЕТ СН'!$I$12+СВЦЭМ!$D$10+'СЕТ СН'!$I$6-'СЕТ СН'!$I$22</f>
        <v>2579.0228533400004</v>
      </c>
      <c r="R123" s="36">
        <f>SUMIFS(СВЦЭМ!$C$39:$C$782,СВЦЭМ!$A$39:$A$782,$A123,СВЦЭМ!$B$39:$B$782,R$119)+'СЕТ СН'!$I$12+СВЦЭМ!$D$10+'СЕТ СН'!$I$6-'СЕТ СН'!$I$22</f>
        <v>2573.6315750399999</v>
      </c>
      <c r="S123" s="36">
        <f>SUMIFS(СВЦЭМ!$C$39:$C$782,СВЦЭМ!$A$39:$A$782,$A123,СВЦЭМ!$B$39:$B$782,S$119)+'СЕТ СН'!$I$12+СВЦЭМ!$D$10+'СЕТ СН'!$I$6-'СЕТ СН'!$I$22</f>
        <v>2545.8042918900001</v>
      </c>
      <c r="T123" s="36">
        <f>SUMIFS(СВЦЭМ!$C$39:$C$782,СВЦЭМ!$A$39:$A$782,$A123,СВЦЭМ!$B$39:$B$782,T$119)+'СЕТ СН'!$I$12+СВЦЭМ!$D$10+'СЕТ СН'!$I$6-'СЕТ СН'!$I$22</f>
        <v>2476.6890437400002</v>
      </c>
      <c r="U123" s="36">
        <f>SUMIFS(СВЦЭМ!$C$39:$C$782,СВЦЭМ!$A$39:$A$782,$A123,СВЦЭМ!$B$39:$B$782,U$119)+'СЕТ СН'!$I$12+СВЦЭМ!$D$10+'СЕТ СН'!$I$6-'СЕТ СН'!$I$22</f>
        <v>2462.3106288500003</v>
      </c>
      <c r="V123" s="36">
        <f>SUMIFS(СВЦЭМ!$C$39:$C$782,СВЦЭМ!$A$39:$A$782,$A123,СВЦЭМ!$B$39:$B$782,V$119)+'СЕТ СН'!$I$12+СВЦЭМ!$D$10+'СЕТ СН'!$I$6-'СЕТ СН'!$I$22</f>
        <v>2484.8938516400003</v>
      </c>
      <c r="W123" s="36">
        <f>SUMIFS(СВЦЭМ!$C$39:$C$782,СВЦЭМ!$A$39:$A$782,$A123,СВЦЭМ!$B$39:$B$782,W$119)+'СЕТ СН'!$I$12+СВЦЭМ!$D$10+'СЕТ СН'!$I$6-'СЕТ СН'!$I$22</f>
        <v>2510.9115698599999</v>
      </c>
      <c r="X123" s="36">
        <f>SUMIFS(СВЦЭМ!$C$39:$C$782,СВЦЭМ!$A$39:$A$782,$A123,СВЦЭМ!$B$39:$B$782,X$119)+'СЕТ СН'!$I$12+СВЦЭМ!$D$10+'СЕТ СН'!$I$6-'СЕТ СН'!$I$22</f>
        <v>2555.7181873899999</v>
      </c>
      <c r="Y123" s="36">
        <f>SUMIFS(СВЦЭМ!$C$39:$C$782,СВЦЭМ!$A$39:$A$782,$A123,СВЦЭМ!$B$39:$B$782,Y$119)+'СЕТ СН'!$I$12+СВЦЭМ!$D$10+'СЕТ СН'!$I$6-'СЕТ СН'!$I$22</f>
        <v>2595.5473258900001</v>
      </c>
    </row>
    <row r="124" spans="1:27" ht="15.75" x14ac:dyDescent="0.2">
      <c r="A124" s="35">
        <f t="shared" si="3"/>
        <v>45235</v>
      </c>
      <c r="B124" s="36">
        <f>SUMIFS(СВЦЭМ!$C$39:$C$782,СВЦЭМ!$A$39:$A$782,$A124,СВЦЭМ!$B$39:$B$782,B$119)+'СЕТ СН'!$I$12+СВЦЭМ!$D$10+'СЕТ СН'!$I$6-'СЕТ СН'!$I$22</f>
        <v>2745.7231523800001</v>
      </c>
      <c r="C124" s="36">
        <f>SUMIFS(СВЦЭМ!$C$39:$C$782,СВЦЭМ!$A$39:$A$782,$A124,СВЦЭМ!$B$39:$B$782,C$119)+'СЕТ СН'!$I$12+СВЦЭМ!$D$10+'СЕТ СН'!$I$6-'СЕТ СН'!$I$22</f>
        <v>2794.3724897000002</v>
      </c>
      <c r="D124" s="36">
        <f>SUMIFS(СВЦЭМ!$C$39:$C$782,СВЦЭМ!$A$39:$A$782,$A124,СВЦЭМ!$B$39:$B$782,D$119)+'СЕТ СН'!$I$12+СВЦЭМ!$D$10+'СЕТ СН'!$I$6-'СЕТ СН'!$I$22</f>
        <v>2856.2297520600005</v>
      </c>
      <c r="E124" s="36">
        <f>SUMIFS(СВЦЭМ!$C$39:$C$782,СВЦЭМ!$A$39:$A$782,$A124,СВЦЭМ!$B$39:$B$782,E$119)+'СЕТ СН'!$I$12+СВЦЭМ!$D$10+'СЕТ СН'!$I$6-'СЕТ СН'!$I$22</f>
        <v>2852.5339894100002</v>
      </c>
      <c r="F124" s="36">
        <f>SUMIFS(СВЦЭМ!$C$39:$C$782,СВЦЭМ!$A$39:$A$782,$A124,СВЦЭМ!$B$39:$B$782,F$119)+'СЕТ СН'!$I$12+СВЦЭМ!$D$10+'СЕТ СН'!$I$6-'СЕТ СН'!$I$22</f>
        <v>2863.6023334000001</v>
      </c>
      <c r="G124" s="36">
        <f>SUMIFS(СВЦЭМ!$C$39:$C$782,СВЦЭМ!$A$39:$A$782,$A124,СВЦЭМ!$B$39:$B$782,G$119)+'СЕТ СН'!$I$12+СВЦЭМ!$D$10+'СЕТ СН'!$I$6-'СЕТ СН'!$I$22</f>
        <v>2860.0089880599999</v>
      </c>
      <c r="H124" s="36">
        <f>SUMIFS(СВЦЭМ!$C$39:$C$782,СВЦЭМ!$A$39:$A$782,$A124,СВЦЭМ!$B$39:$B$782,H$119)+'СЕТ СН'!$I$12+СВЦЭМ!$D$10+'СЕТ СН'!$I$6-'СЕТ СН'!$I$22</f>
        <v>2837.3206274000004</v>
      </c>
      <c r="I124" s="36">
        <f>SUMIFS(СВЦЭМ!$C$39:$C$782,СВЦЭМ!$A$39:$A$782,$A124,СВЦЭМ!$B$39:$B$782,I$119)+'СЕТ СН'!$I$12+СВЦЭМ!$D$10+'СЕТ СН'!$I$6-'СЕТ СН'!$I$22</f>
        <v>2809.45099536</v>
      </c>
      <c r="J124" s="36">
        <f>SUMIFS(СВЦЭМ!$C$39:$C$782,СВЦЭМ!$A$39:$A$782,$A124,СВЦЭМ!$B$39:$B$782,J$119)+'СЕТ СН'!$I$12+СВЦЭМ!$D$10+'СЕТ СН'!$I$6-'СЕТ СН'!$I$22</f>
        <v>2752.4883353300002</v>
      </c>
      <c r="K124" s="36">
        <f>SUMIFS(СВЦЭМ!$C$39:$C$782,СВЦЭМ!$A$39:$A$782,$A124,СВЦЭМ!$B$39:$B$782,K$119)+'СЕТ СН'!$I$12+СВЦЭМ!$D$10+'СЕТ СН'!$I$6-'СЕТ СН'!$I$22</f>
        <v>2679.4004954100001</v>
      </c>
      <c r="L124" s="36">
        <f>SUMIFS(СВЦЭМ!$C$39:$C$782,СВЦЭМ!$A$39:$A$782,$A124,СВЦЭМ!$B$39:$B$782,L$119)+'СЕТ СН'!$I$12+СВЦЭМ!$D$10+'СЕТ СН'!$I$6-'СЕТ СН'!$I$22</f>
        <v>2657.8140284300002</v>
      </c>
      <c r="M124" s="36">
        <f>SUMIFS(СВЦЭМ!$C$39:$C$782,СВЦЭМ!$A$39:$A$782,$A124,СВЦЭМ!$B$39:$B$782,M$119)+'СЕТ СН'!$I$12+СВЦЭМ!$D$10+'СЕТ СН'!$I$6-'СЕТ СН'!$I$22</f>
        <v>2661.00046707</v>
      </c>
      <c r="N124" s="36">
        <f>SUMIFS(СВЦЭМ!$C$39:$C$782,СВЦЭМ!$A$39:$A$782,$A124,СВЦЭМ!$B$39:$B$782,N$119)+'СЕТ СН'!$I$12+СВЦЭМ!$D$10+'СЕТ СН'!$I$6-'СЕТ СН'!$I$22</f>
        <v>2660.5435496800001</v>
      </c>
      <c r="O124" s="36">
        <f>SUMIFS(СВЦЭМ!$C$39:$C$782,СВЦЭМ!$A$39:$A$782,$A124,СВЦЭМ!$B$39:$B$782,O$119)+'СЕТ СН'!$I$12+СВЦЭМ!$D$10+'СЕТ СН'!$I$6-'СЕТ СН'!$I$22</f>
        <v>2681.32982498</v>
      </c>
      <c r="P124" s="36">
        <f>SUMIFS(СВЦЭМ!$C$39:$C$782,СВЦЭМ!$A$39:$A$782,$A124,СВЦЭМ!$B$39:$B$782,P$119)+'СЕТ СН'!$I$12+СВЦЭМ!$D$10+'СЕТ СН'!$I$6-'СЕТ СН'!$I$22</f>
        <v>2703.7369900600002</v>
      </c>
      <c r="Q124" s="36">
        <f>SUMIFS(СВЦЭМ!$C$39:$C$782,СВЦЭМ!$A$39:$A$782,$A124,СВЦЭМ!$B$39:$B$782,Q$119)+'СЕТ СН'!$I$12+СВЦЭМ!$D$10+'СЕТ СН'!$I$6-'СЕТ СН'!$I$22</f>
        <v>2718.4388197899998</v>
      </c>
      <c r="R124" s="36">
        <f>SUMIFS(СВЦЭМ!$C$39:$C$782,СВЦЭМ!$A$39:$A$782,$A124,СВЦЭМ!$B$39:$B$782,R$119)+'СЕТ СН'!$I$12+СВЦЭМ!$D$10+'СЕТ СН'!$I$6-'СЕТ СН'!$I$22</f>
        <v>2709.6628121700001</v>
      </c>
      <c r="S124" s="36">
        <f>SUMIFS(СВЦЭМ!$C$39:$C$782,СВЦЭМ!$A$39:$A$782,$A124,СВЦЭМ!$B$39:$B$782,S$119)+'СЕТ СН'!$I$12+СВЦЭМ!$D$10+'СЕТ СН'!$I$6-'СЕТ СН'!$I$22</f>
        <v>2682.8431626800002</v>
      </c>
      <c r="T124" s="36">
        <f>SUMIFS(СВЦЭМ!$C$39:$C$782,СВЦЭМ!$A$39:$A$782,$A124,СВЦЭМ!$B$39:$B$782,T$119)+'СЕТ СН'!$I$12+СВЦЭМ!$D$10+'СЕТ СН'!$I$6-'СЕТ СН'!$I$22</f>
        <v>2609.7295519899999</v>
      </c>
      <c r="U124" s="36">
        <f>SUMIFS(СВЦЭМ!$C$39:$C$782,СВЦЭМ!$A$39:$A$782,$A124,СВЦЭМ!$B$39:$B$782,U$119)+'СЕТ СН'!$I$12+СВЦЭМ!$D$10+'СЕТ СН'!$I$6-'СЕТ СН'!$I$22</f>
        <v>2599.13742912</v>
      </c>
      <c r="V124" s="36">
        <f>SUMIFS(СВЦЭМ!$C$39:$C$782,СВЦЭМ!$A$39:$A$782,$A124,СВЦЭМ!$B$39:$B$782,V$119)+'СЕТ СН'!$I$12+СВЦЭМ!$D$10+'СЕТ СН'!$I$6-'СЕТ СН'!$I$22</f>
        <v>2618.4301684900001</v>
      </c>
      <c r="W124" s="36">
        <f>SUMIFS(СВЦЭМ!$C$39:$C$782,СВЦЭМ!$A$39:$A$782,$A124,СВЦЭМ!$B$39:$B$782,W$119)+'СЕТ СН'!$I$12+СВЦЭМ!$D$10+'СЕТ СН'!$I$6-'СЕТ СН'!$I$22</f>
        <v>2635.7633565800002</v>
      </c>
      <c r="X124" s="36">
        <f>SUMIFS(СВЦЭМ!$C$39:$C$782,СВЦЭМ!$A$39:$A$782,$A124,СВЦЭМ!$B$39:$B$782,X$119)+'СЕТ СН'!$I$12+СВЦЭМ!$D$10+'СЕТ СН'!$I$6-'СЕТ СН'!$I$22</f>
        <v>2680.3118079300002</v>
      </c>
      <c r="Y124" s="36">
        <f>SUMIFS(СВЦЭМ!$C$39:$C$782,СВЦЭМ!$A$39:$A$782,$A124,СВЦЭМ!$B$39:$B$782,Y$119)+'СЕТ СН'!$I$12+СВЦЭМ!$D$10+'СЕТ СН'!$I$6-'СЕТ СН'!$I$22</f>
        <v>2739.3500000399999</v>
      </c>
    </row>
    <row r="125" spans="1:27" ht="15.75" x14ac:dyDescent="0.2">
      <c r="A125" s="35">
        <f t="shared" si="3"/>
        <v>45236</v>
      </c>
      <c r="B125" s="36">
        <f>SUMIFS(СВЦЭМ!$C$39:$C$782,СВЦЭМ!$A$39:$A$782,$A125,СВЦЭМ!$B$39:$B$782,B$119)+'СЕТ СН'!$I$12+СВЦЭМ!$D$10+'СЕТ СН'!$I$6-'СЕТ СН'!$I$22</f>
        <v>2652.9239375699999</v>
      </c>
      <c r="C125" s="36">
        <f>SUMIFS(СВЦЭМ!$C$39:$C$782,СВЦЭМ!$A$39:$A$782,$A125,СВЦЭМ!$B$39:$B$782,C$119)+'СЕТ СН'!$I$12+СВЦЭМ!$D$10+'СЕТ СН'!$I$6-'СЕТ СН'!$I$22</f>
        <v>2703.8437928399999</v>
      </c>
      <c r="D125" s="36">
        <f>SUMIFS(СВЦЭМ!$C$39:$C$782,СВЦЭМ!$A$39:$A$782,$A125,СВЦЭМ!$B$39:$B$782,D$119)+'СЕТ СН'!$I$12+СВЦЭМ!$D$10+'СЕТ СН'!$I$6-'СЕТ СН'!$I$22</f>
        <v>2724.7537171100003</v>
      </c>
      <c r="E125" s="36">
        <f>SUMIFS(СВЦЭМ!$C$39:$C$782,СВЦЭМ!$A$39:$A$782,$A125,СВЦЭМ!$B$39:$B$782,E$119)+'СЕТ СН'!$I$12+СВЦЭМ!$D$10+'СЕТ СН'!$I$6-'СЕТ СН'!$I$22</f>
        <v>2741.5650384400001</v>
      </c>
      <c r="F125" s="36">
        <f>SUMIFS(СВЦЭМ!$C$39:$C$782,СВЦЭМ!$A$39:$A$782,$A125,СВЦЭМ!$B$39:$B$782,F$119)+'СЕТ СН'!$I$12+СВЦЭМ!$D$10+'СЕТ СН'!$I$6-'СЕТ СН'!$I$22</f>
        <v>2741.6492067099998</v>
      </c>
      <c r="G125" s="36">
        <f>SUMIFS(СВЦЭМ!$C$39:$C$782,СВЦЭМ!$A$39:$A$782,$A125,СВЦЭМ!$B$39:$B$782,G$119)+'СЕТ СН'!$I$12+СВЦЭМ!$D$10+'СЕТ СН'!$I$6-'СЕТ СН'!$I$22</f>
        <v>2728.3588915</v>
      </c>
      <c r="H125" s="36">
        <f>SUMIFS(СВЦЭМ!$C$39:$C$782,СВЦЭМ!$A$39:$A$782,$A125,СВЦЭМ!$B$39:$B$782,H$119)+'СЕТ СН'!$I$12+СВЦЭМ!$D$10+'СЕТ СН'!$I$6-'СЕТ СН'!$I$22</f>
        <v>2724.26702032</v>
      </c>
      <c r="I125" s="36">
        <f>SUMIFS(СВЦЭМ!$C$39:$C$782,СВЦЭМ!$A$39:$A$782,$A125,СВЦЭМ!$B$39:$B$782,I$119)+'СЕТ СН'!$I$12+СВЦЭМ!$D$10+'СЕТ СН'!$I$6-'СЕТ СН'!$I$22</f>
        <v>2688.41240535</v>
      </c>
      <c r="J125" s="36">
        <f>SUMIFS(СВЦЭМ!$C$39:$C$782,СВЦЭМ!$A$39:$A$782,$A125,СВЦЭМ!$B$39:$B$782,J$119)+'СЕТ СН'!$I$12+СВЦЭМ!$D$10+'СЕТ СН'!$I$6-'СЕТ СН'!$I$22</f>
        <v>2638.64434833</v>
      </c>
      <c r="K125" s="36">
        <f>SUMIFS(СВЦЭМ!$C$39:$C$782,СВЦЭМ!$A$39:$A$782,$A125,СВЦЭМ!$B$39:$B$782,K$119)+'СЕТ СН'!$I$12+СВЦЭМ!$D$10+'СЕТ СН'!$I$6-'СЕТ СН'!$I$22</f>
        <v>2560.1688822000001</v>
      </c>
      <c r="L125" s="36">
        <f>SUMIFS(СВЦЭМ!$C$39:$C$782,СВЦЭМ!$A$39:$A$782,$A125,СВЦЭМ!$B$39:$B$782,L$119)+'СЕТ СН'!$I$12+СВЦЭМ!$D$10+'СЕТ СН'!$I$6-'СЕТ СН'!$I$22</f>
        <v>2524.2784659600002</v>
      </c>
      <c r="M125" s="36">
        <f>SUMIFS(СВЦЭМ!$C$39:$C$782,СВЦЭМ!$A$39:$A$782,$A125,СВЦЭМ!$B$39:$B$782,M$119)+'СЕТ СН'!$I$12+СВЦЭМ!$D$10+'СЕТ СН'!$I$6-'СЕТ СН'!$I$22</f>
        <v>2526.7069610600001</v>
      </c>
      <c r="N125" s="36">
        <f>SUMIFS(СВЦЭМ!$C$39:$C$782,СВЦЭМ!$A$39:$A$782,$A125,СВЦЭМ!$B$39:$B$782,N$119)+'СЕТ СН'!$I$12+СВЦЭМ!$D$10+'СЕТ СН'!$I$6-'СЕТ СН'!$I$22</f>
        <v>2532.2835232300004</v>
      </c>
      <c r="O125" s="36">
        <f>SUMIFS(СВЦЭМ!$C$39:$C$782,СВЦЭМ!$A$39:$A$782,$A125,СВЦЭМ!$B$39:$B$782,O$119)+'СЕТ СН'!$I$12+СВЦЭМ!$D$10+'СЕТ СН'!$I$6-'СЕТ СН'!$I$22</f>
        <v>2555.2170349600001</v>
      </c>
      <c r="P125" s="36">
        <f>SUMIFS(СВЦЭМ!$C$39:$C$782,СВЦЭМ!$A$39:$A$782,$A125,СВЦЭМ!$B$39:$B$782,P$119)+'СЕТ СН'!$I$12+СВЦЭМ!$D$10+'СЕТ СН'!$I$6-'СЕТ СН'!$I$22</f>
        <v>2562.6332027200001</v>
      </c>
      <c r="Q125" s="36">
        <f>SUMIFS(СВЦЭМ!$C$39:$C$782,СВЦЭМ!$A$39:$A$782,$A125,СВЦЭМ!$B$39:$B$782,Q$119)+'СЕТ СН'!$I$12+СВЦЭМ!$D$10+'СЕТ СН'!$I$6-'СЕТ СН'!$I$22</f>
        <v>2576.39425691</v>
      </c>
      <c r="R125" s="36">
        <f>SUMIFS(СВЦЭМ!$C$39:$C$782,СВЦЭМ!$A$39:$A$782,$A125,СВЦЭМ!$B$39:$B$782,R$119)+'СЕТ СН'!$I$12+СВЦЭМ!$D$10+'СЕТ СН'!$I$6-'СЕТ СН'!$I$22</f>
        <v>2565.95267878</v>
      </c>
      <c r="S125" s="36">
        <f>SUMIFS(СВЦЭМ!$C$39:$C$782,СВЦЭМ!$A$39:$A$782,$A125,СВЦЭМ!$B$39:$B$782,S$119)+'СЕТ СН'!$I$12+СВЦЭМ!$D$10+'СЕТ СН'!$I$6-'СЕТ СН'!$I$22</f>
        <v>2533.69830757</v>
      </c>
      <c r="T125" s="36">
        <f>SUMIFS(СВЦЭМ!$C$39:$C$782,СВЦЭМ!$A$39:$A$782,$A125,СВЦЭМ!$B$39:$B$782,T$119)+'СЕТ СН'!$I$12+СВЦЭМ!$D$10+'СЕТ СН'!$I$6-'СЕТ СН'!$I$22</f>
        <v>2458.3808343600003</v>
      </c>
      <c r="U125" s="36">
        <f>SUMIFS(СВЦЭМ!$C$39:$C$782,СВЦЭМ!$A$39:$A$782,$A125,СВЦЭМ!$B$39:$B$782,U$119)+'СЕТ СН'!$I$12+СВЦЭМ!$D$10+'СЕТ СН'!$I$6-'СЕТ СН'!$I$22</f>
        <v>2441.2177179300002</v>
      </c>
      <c r="V125" s="36">
        <f>SUMIFS(СВЦЭМ!$C$39:$C$782,СВЦЭМ!$A$39:$A$782,$A125,СВЦЭМ!$B$39:$B$782,V$119)+'СЕТ СН'!$I$12+СВЦЭМ!$D$10+'СЕТ СН'!$I$6-'СЕТ СН'!$I$22</f>
        <v>2474.6969659599999</v>
      </c>
      <c r="W125" s="36">
        <f>SUMIFS(СВЦЭМ!$C$39:$C$782,СВЦЭМ!$A$39:$A$782,$A125,СВЦЭМ!$B$39:$B$782,W$119)+'СЕТ СН'!$I$12+СВЦЭМ!$D$10+'СЕТ СН'!$I$6-'СЕТ СН'!$I$22</f>
        <v>2498.8944317</v>
      </c>
      <c r="X125" s="36">
        <f>SUMIFS(СВЦЭМ!$C$39:$C$782,СВЦЭМ!$A$39:$A$782,$A125,СВЦЭМ!$B$39:$B$782,X$119)+'СЕТ СН'!$I$12+СВЦЭМ!$D$10+'СЕТ СН'!$I$6-'СЕТ СН'!$I$22</f>
        <v>2543.1600049600002</v>
      </c>
      <c r="Y125" s="36">
        <f>SUMIFS(СВЦЭМ!$C$39:$C$782,СВЦЭМ!$A$39:$A$782,$A125,СВЦЭМ!$B$39:$B$782,Y$119)+'СЕТ СН'!$I$12+СВЦЭМ!$D$10+'СЕТ СН'!$I$6-'СЕТ СН'!$I$22</f>
        <v>2590.6460094200002</v>
      </c>
    </row>
    <row r="126" spans="1:27" ht="15.75" x14ac:dyDescent="0.2">
      <c r="A126" s="35">
        <f t="shared" si="3"/>
        <v>45237</v>
      </c>
      <c r="B126" s="36">
        <f>SUMIFS(СВЦЭМ!$C$39:$C$782,СВЦЭМ!$A$39:$A$782,$A126,СВЦЭМ!$B$39:$B$782,B$119)+'СЕТ СН'!$I$12+СВЦЭМ!$D$10+'СЕТ СН'!$I$6-'СЕТ СН'!$I$22</f>
        <v>2600.0213605200001</v>
      </c>
      <c r="C126" s="36">
        <f>SUMIFS(СВЦЭМ!$C$39:$C$782,СВЦЭМ!$A$39:$A$782,$A126,СВЦЭМ!$B$39:$B$782,C$119)+'СЕТ СН'!$I$12+СВЦЭМ!$D$10+'СЕТ СН'!$I$6-'СЕТ СН'!$I$22</f>
        <v>2652.9599368600002</v>
      </c>
      <c r="D126" s="36">
        <f>SUMIFS(СВЦЭМ!$C$39:$C$782,СВЦЭМ!$A$39:$A$782,$A126,СВЦЭМ!$B$39:$B$782,D$119)+'СЕТ СН'!$I$12+СВЦЭМ!$D$10+'СЕТ СН'!$I$6-'СЕТ СН'!$I$22</f>
        <v>2714.10750938</v>
      </c>
      <c r="E126" s="36">
        <f>SUMIFS(СВЦЭМ!$C$39:$C$782,СВЦЭМ!$A$39:$A$782,$A126,СВЦЭМ!$B$39:$B$782,E$119)+'СЕТ СН'!$I$12+СВЦЭМ!$D$10+'СЕТ СН'!$I$6-'СЕТ СН'!$I$22</f>
        <v>2699.6993585</v>
      </c>
      <c r="F126" s="36">
        <f>SUMIFS(СВЦЭМ!$C$39:$C$782,СВЦЭМ!$A$39:$A$782,$A126,СВЦЭМ!$B$39:$B$782,F$119)+'СЕТ СН'!$I$12+СВЦЭМ!$D$10+'СЕТ СН'!$I$6-'СЕТ СН'!$I$22</f>
        <v>2701.89431517</v>
      </c>
      <c r="G126" s="36">
        <f>SUMIFS(СВЦЭМ!$C$39:$C$782,СВЦЭМ!$A$39:$A$782,$A126,СВЦЭМ!$B$39:$B$782,G$119)+'СЕТ СН'!$I$12+СВЦЭМ!$D$10+'СЕТ СН'!$I$6-'СЕТ СН'!$I$22</f>
        <v>2686.1759040100001</v>
      </c>
      <c r="H126" s="36">
        <f>SUMIFS(СВЦЭМ!$C$39:$C$782,СВЦЭМ!$A$39:$A$782,$A126,СВЦЭМ!$B$39:$B$782,H$119)+'СЕТ СН'!$I$12+СВЦЭМ!$D$10+'СЕТ СН'!$I$6-'СЕТ СН'!$I$22</f>
        <v>2676.3463245100002</v>
      </c>
      <c r="I126" s="36">
        <f>SUMIFS(СВЦЭМ!$C$39:$C$782,СВЦЭМ!$A$39:$A$782,$A126,СВЦЭМ!$B$39:$B$782,I$119)+'СЕТ СН'!$I$12+СВЦЭМ!$D$10+'СЕТ СН'!$I$6-'СЕТ СН'!$I$22</f>
        <v>2627.1673361200001</v>
      </c>
      <c r="J126" s="36">
        <f>SUMIFS(СВЦЭМ!$C$39:$C$782,СВЦЭМ!$A$39:$A$782,$A126,СВЦЭМ!$B$39:$B$782,J$119)+'СЕТ СН'!$I$12+СВЦЭМ!$D$10+'СЕТ СН'!$I$6-'СЕТ СН'!$I$22</f>
        <v>2583.0636859000001</v>
      </c>
      <c r="K126" s="36">
        <f>SUMIFS(СВЦЭМ!$C$39:$C$782,СВЦЭМ!$A$39:$A$782,$A126,СВЦЭМ!$B$39:$B$782,K$119)+'СЕТ СН'!$I$12+СВЦЭМ!$D$10+'СЕТ СН'!$I$6-'СЕТ СН'!$I$22</f>
        <v>2567.5571743400001</v>
      </c>
      <c r="L126" s="36">
        <f>SUMIFS(СВЦЭМ!$C$39:$C$782,СВЦЭМ!$A$39:$A$782,$A126,СВЦЭМ!$B$39:$B$782,L$119)+'СЕТ СН'!$I$12+СВЦЭМ!$D$10+'СЕТ СН'!$I$6-'СЕТ СН'!$I$22</f>
        <v>2530.1843239500004</v>
      </c>
      <c r="M126" s="36">
        <f>SUMIFS(СВЦЭМ!$C$39:$C$782,СВЦЭМ!$A$39:$A$782,$A126,СВЦЭМ!$B$39:$B$782,M$119)+'СЕТ СН'!$I$12+СВЦЭМ!$D$10+'СЕТ СН'!$I$6-'СЕТ СН'!$I$22</f>
        <v>2539.6216986500003</v>
      </c>
      <c r="N126" s="36">
        <f>SUMIFS(СВЦЭМ!$C$39:$C$782,СВЦЭМ!$A$39:$A$782,$A126,СВЦЭМ!$B$39:$B$782,N$119)+'СЕТ СН'!$I$12+СВЦЭМ!$D$10+'СЕТ СН'!$I$6-'СЕТ СН'!$I$22</f>
        <v>2557.1685287099999</v>
      </c>
      <c r="O126" s="36">
        <f>SUMIFS(СВЦЭМ!$C$39:$C$782,СВЦЭМ!$A$39:$A$782,$A126,СВЦЭМ!$B$39:$B$782,O$119)+'СЕТ СН'!$I$12+СВЦЭМ!$D$10+'СЕТ СН'!$I$6-'СЕТ СН'!$I$22</f>
        <v>2577.0326058400001</v>
      </c>
      <c r="P126" s="36">
        <f>SUMIFS(СВЦЭМ!$C$39:$C$782,СВЦЭМ!$A$39:$A$782,$A126,СВЦЭМ!$B$39:$B$782,P$119)+'СЕТ СН'!$I$12+СВЦЭМ!$D$10+'СЕТ СН'!$I$6-'СЕТ СН'!$I$22</f>
        <v>2577.3961274500002</v>
      </c>
      <c r="Q126" s="36">
        <f>SUMIFS(СВЦЭМ!$C$39:$C$782,СВЦЭМ!$A$39:$A$782,$A126,СВЦЭМ!$B$39:$B$782,Q$119)+'СЕТ СН'!$I$12+СВЦЭМ!$D$10+'СЕТ СН'!$I$6-'СЕТ СН'!$I$22</f>
        <v>2595.4964665400003</v>
      </c>
      <c r="R126" s="36">
        <f>SUMIFS(СВЦЭМ!$C$39:$C$782,СВЦЭМ!$A$39:$A$782,$A126,СВЦЭМ!$B$39:$B$782,R$119)+'СЕТ СН'!$I$12+СВЦЭМ!$D$10+'СЕТ СН'!$I$6-'СЕТ СН'!$I$22</f>
        <v>2584.2682451600003</v>
      </c>
      <c r="S126" s="36">
        <f>SUMIFS(СВЦЭМ!$C$39:$C$782,СВЦЭМ!$A$39:$A$782,$A126,СВЦЭМ!$B$39:$B$782,S$119)+'СЕТ СН'!$I$12+СВЦЭМ!$D$10+'СЕТ СН'!$I$6-'СЕТ СН'!$I$22</f>
        <v>2553.7755304100001</v>
      </c>
      <c r="T126" s="36">
        <f>SUMIFS(СВЦЭМ!$C$39:$C$782,СВЦЭМ!$A$39:$A$782,$A126,СВЦЭМ!$B$39:$B$782,T$119)+'СЕТ СН'!$I$12+СВЦЭМ!$D$10+'СЕТ СН'!$I$6-'СЕТ СН'!$I$22</f>
        <v>2498.7397866199999</v>
      </c>
      <c r="U126" s="36">
        <f>SUMIFS(СВЦЭМ!$C$39:$C$782,СВЦЭМ!$A$39:$A$782,$A126,СВЦЭМ!$B$39:$B$782,U$119)+'СЕТ СН'!$I$12+СВЦЭМ!$D$10+'СЕТ СН'!$I$6-'СЕТ СН'!$I$22</f>
        <v>2493.2926470500001</v>
      </c>
      <c r="V126" s="36">
        <f>SUMIFS(СВЦЭМ!$C$39:$C$782,СВЦЭМ!$A$39:$A$782,$A126,СВЦЭМ!$B$39:$B$782,V$119)+'СЕТ СН'!$I$12+СВЦЭМ!$D$10+'СЕТ СН'!$I$6-'СЕТ СН'!$I$22</f>
        <v>2507.8604361799999</v>
      </c>
      <c r="W126" s="36">
        <f>SUMIFS(СВЦЭМ!$C$39:$C$782,СВЦЭМ!$A$39:$A$782,$A126,СВЦЭМ!$B$39:$B$782,W$119)+'СЕТ СН'!$I$12+СВЦЭМ!$D$10+'СЕТ СН'!$I$6-'СЕТ СН'!$I$22</f>
        <v>2525.3938211499999</v>
      </c>
      <c r="X126" s="36">
        <f>SUMIFS(СВЦЭМ!$C$39:$C$782,СВЦЭМ!$A$39:$A$782,$A126,СВЦЭМ!$B$39:$B$782,X$119)+'СЕТ СН'!$I$12+СВЦЭМ!$D$10+'СЕТ СН'!$I$6-'СЕТ СН'!$I$22</f>
        <v>2585.74421394</v>
      </c>
      <c r="Y126" s="36">
        <f>SUMIFS(СВЦЭМ!$C$39:$C$782,СВЦЭМ!$A$39:$A$782,$A126,СВЦЭМ!$B$39:$B$782,Y$119)+'СЕТ СН'!$I$12+СВЦЭМ!$D$10+'СЕТ СН'!$I$6-'СЕТ СН'!$I$22</f>
        <v>2627.1533151399999</v>
      </c>
    </row>
    <row r="127" spans="1:27" ht="15.75" x14ac:dyDescent="0.2">
      <c r="A127" s="35">
        <f t="shared" si="3"/>
        <v>45238</v>
      </c>
      <c r="B127" s="36">
        <f>SUMIFS(СВЦЭМ!$C$39:$C$782,СВЦЭМ!$A$39:$A$782,$A127,СВЦЭМ!$B$39:$B$782,B$119)+'СЕТ СН'!$I$12+СВЦЭМ!$D$10+'СЕТ СН'!$I$6-'СЕТ СН'!$I$22</f>
        <v>2655.6610669400002</v>
      </c>
      <c r="C127" s="36">
        <f>SUMIFS(СВЦЭМ!$C$39:$C$782,СВЦЭМ!$A$39:$A$782,$A127,СВЦЭМ!$B$39:$B$782,C$119)+'СЕТ СН'!$I$12+СВЦЭМ!$D$10+'СЕТ СН'!$I$6-'СЕТ СН'!$I$22</f>
        <v>2746.0914653200002</v>
      </c>
      <c r="D127" s="36">
        <f>SUMIFS(СВЦЭМ!$C$39:$C$782,СВЦЭМ!$A$39:$A$782,$A127,СВЦЭМ!$B$39:$B$782,D$119)+'СЕТ СН'!$I$12+СВЦЭМ!$D$10+'СЕТ СН'!$I$6-'СЕТ СН'!$I$22</f>
        <v>2830.0293931900001</v>
      </c>
      <c r="E127" s="36">
        <f>SUMIFS(СВЦЭМ!$C$39:$C$782,СВЦЭМ!$A$39:$A$782,$A127,СВЦЭМ!$B$39:$B$782,E$119)+'СЕТ СН'!$I$12+СВЦЭМ!$D$10+'СЕТ СН'!$I$6-'СЕТ СН'!$I$22</f>
        <v>2846.5770354000001</v>
      </c>
      <c r="F127" s="36">
        <f>SUMIFS(СВЦЭМ!$C$39:$C$782,СВЦЭМ!$A$39:$A$782,$A127,СВЦЭМ!$B$39:$B$782,F$119)+'СЕТ СН'!$I$12+СВЦЭМ!$D$10+'СЕТ СН'!$I$6-'СЕТ СН'!$I$22</f>
        <v>2853.7522007900002</v>
      </c>
      <c r="G127" s="36">
        <f>SUMIFS(СВЦЭМ!$C$39:$C$782,СВЦЭМ!$A$39:$A$782,$A127,СВЦЭМ!$B$39:$B$782,G$119)+'СЕТ СН'!$I$12+СВЦЭМ!$D$10+'СЕТ СН'!$I$6-'СЕТ СН'!$I$22</f>
        <v>2837.5033877200003</v>
      </c>
      <c r="H127" s="36">
        <f>SUMIFS(СВЦЭМ!$C$39:$C$782,СВЦЭМ!$A$39:$A$782,$A127,СВЦЭМ!$B$39:$B$782,H$119)+'СЕТ СН'!$I$12+СВЦЭМ!$D$10+'СЕТ СН'!$I$6-'СЕТ СН'!$I$22</f>
        <v>2777.5514942600003</v>
      </c>
      <c r="I127" s="36">
        <f>SUMIFS(СВЦЭМ!$C$39:$C$782,СВЦЭМ!$A$39:$A$782,$A127,СВЦЭМ!$B$39:$B$782,I$119)+'СЕТ СН'!$I$12+СВЦЭМ!$D$10+'СЕТ СН'!$I$6-'СЕТ СН'!$I$22</f>
        <v>2815.1564486000002</v>
      </c>
      <c r="J127" s="36">
        <f>SUMIFS(СВЦЭМ!$C$39:$C$782,СВЦЭМ!$A$39:$A$782,$A127,СВЦЭМ!$B$39:$B$782,J$119)+'СЕТ СН'!$I$12+СВЦЭМ!$D$10+'СЕТ СН'!$I$6-'СЕТ СН'!$I$22</f>
        <v>2777.4282309300002</v>
      </c>
      <c r="K127" s="36">
        <f>SUMIFS(СВЦЭМ!$C$39:$C$782,СВЦЭМ!$A$39:$A$782,$A127,СВЦЭМ!$B$39:$B$782,K$119)+'СЕТ СН'!$I$12+СВЦЭМ!$D$10+'СЕТ СН'!$I$6-'СЕТ СН'!$I$22</f>
        <v>2731.0733541899999</v>
      </c>
      <c r="L127" s="36">
        <f>SUMIFS(СВЦЭМ!$C$39:$C$782,СВЦЭМ!$A$39:$A$782,$A127,СВЦЭМ!$B$39:$B$782,L$119)+'СЕТ СН'!$I$12+СВЦЭМ!$D$10+'СЕТ СН'!$I$6-'СЕТ СН'!$I$22</f>
        <v>2709.5990970500002</v>
      </c>
      <c r="M127" s="36">
        <f>SUMIFS(СВЦЭМ!$C$39:$C$782,СВЦЭМ!$A$39:$A$782,$A127,СВЦЭМ!$B$39:$B$782,M$119)+'СЕТ СН'!$I$12+СВЦЭМ!$D$10+'СЕТ СН'!$I$6-'СЕТ СН'!$I$22</f>
        <v>2707.49707124</v>
      </c>
      <c r="N127" s="36">
        <f>SUMIFS(СВЦЭМ!$C$39:$C$782,СВЦЭМ!$A$39:$A$782,$A127,СВЦЭМ!$B$39:$B$782,N$119)+'СЕТ СН'!$I$12+СВЦЭМ!$D$10+'СЕТ СН'!$I$6-'СЕТ СН'!$I$22</f>
        <v>2683.8947594199999</v>
      </c>
      <c r="O127" s="36">
        <f>SUMIFS(СВЦЭМ!$C$39:$C$782,СВЦЭМ!$A$39:$A$782,$A127,СВЦЭМ!$B$39:$B$782,O$119)+'СЕТ СН'!$I$12+СВЦЭМ!$D$10+'СЕТ СН'!$I$6-'СЕТ СН'!$I$22</f>
        <v>2702.79666494</v>
      </c>
      <c r="P127" s="36">
        <f>SUMIFS(СВЦЭМ!$C$39:$C$782,СВЦЭМ!$A$39:$A$782,$A127,СВЦЭМ!$B$39:$B$782,P$119)+'СЕТ СН'!$I$12+СВЦЭМ!$D$10+'СЕТ СН'!$I$6-'СЕТ СН'!$I$22</f>
        <v>2754.8335660900002</v>
      </c>
      <c r="Q127" s="36">
        <f>SUMIFS(СВЦЭМ!$C$39:$C$782,СВЦЭМ!$A$39:$A$782,$A127,СВЦЭМ!$B$39:$B$782,Q$119)+'СЕТ СН'!$I$12+СВЦЭМ!$D$10+'СЕТ СН'!$I$6-'СЕТ СН'!$I$22</f>
        <v>2741.3679590500001</v>
      </c>
      <c r="R127" s="36">
        <f>SUMIFS(СВЦЭМ!$C$39:$C$782,СВЦЭМ!$A$39:$A$782,$A127,СВЦЭМ!$B$39:$B$782,R$119)+'СЕТ СН'!$I$12+СВЦЭМ!$D$10+'СЕТ СН'!$I$6-'СЕТ СН'!$I$22</f>
        <v>2741.0278475300001</v>
      </c>
      <c r="S127" s="36">
        <f>SUMIFS(СВЦЭМ!$C$39:$C$782,СВЦЭМ!$A$39:$A$782,$A127,СВЦЭМ!$B$39:$B$782,S$119)+'СЕТ СН'!$I$12+СВЦЭМ!$D$10+'СЕТ СН'!$I$6-'СЕТ СН'!$I$22</f>
        <v>2722.5575882600001</v>
      </c>
      <c r="T127" s="36">
        <f>SUMIFS(СВЦЭМ!$C$39:$C$782,СВЦЭМ!$A$39:$A$782,$A127,СВЦЭМ!$B$39:$B$782,T$119)+'СЕТ СН'!$I$12+СВЦЭМ!$D$10+'СЕТ СН'!$I$6-'СЕТ СН'!$I$22</f>
        <v>2664.9055214300001</v>
      </c>
      <c r="U127" s="36">
        <f>SUMIFS(СВЦЭМ!$C$39:$C$782,СВЦЭМ!$A$39:$A$782,$A127,СВЦЭМ!$B$39:$B$782,U$119)+'СЕТ СН'!$I$12+СВЦЭМ!$D$10+'СЕТ СН'!$I$6-'СЕТ СН'!$I$22</f>
        <v>2663.8498896199999</v>
      </c>
      <c r="V127" s="36">
        <f>SUMIFS(СВЦЭМ!$C$39:$C$782,СВЦЭМ!$A$39:$A$782,$A127,СВЦЭМ!$B$39:$B$782,V$119)+'СЕТ СН'!$I$12+СВЦЭМ!$D$10+'СЕТ СН'!$I$6-'СЕТ СН'!$I$22</f>
        <v>2692.1592266500002</v>
      </c>
      <c r="W127" s="36">
        <f>SUMIFS(СВЦЭМ!$C$39:$C$782,СВЦЭМ!$A$39:$A$782,$A127,СВЦЭМ!$B$39:$B$782,W$119)+'СЕТ СН'!$I$12+СВЦЭМ!$D$10+'СЕТ СН'!$I$6-'СЕТ СН'!$I$22</f>
        <v>2693.7347295</v>
      </c>
      <c r="X127" s="36">
        <f>SUMIFS(СВЦЭМ!$C$39:$C$782,СВЦЭМ!$A$39:$A$782,$A127,СВЦЭМ!$B$39:$B$782,X$119)+'СЕТ СН'!$I$12+СВЦЭМ!$D$10+'СЕТ СН'!$I$6-'СЕТ СН'!$I$22</f>
        <v>2738.5159304100002</v>
      </c>
      <c r="Y127" s="36">
        <f>SUMIFS(СВЦЭМ!$C$39:$C$782,СВЦЭМ!$A$39:$A$782,$A127,СВЦЭМ!$B$39:$B$782,Y$119)+'СЕТ СН'!$I$12+СВЦЭМ!$D$10+'СЕТ СН'!$I$6-'СЕТ СН'!$I$22</f>
        <v>2778.37281497</v>
      </c>
    </row>
    <row r="128" spans="1:27" ht="15.75" x14ac:dyDescent="0.2">
      <c r="A128" s="35">
        <f t="shared" si="3"/>
        <v>45239</v>
      </c>
      <c r="B128" s="36">
        <f>SUMIFS(СВЦЭМ!$C$39:$C$782,СВЦЭМ!$A$39:$A$782,$A128,СВЦЭМ!$B$39:$B$782,B$119)+'СЕТ СН'!$I$12+СВЦЭМ!$D$10+'СЕТ СН'!$I$6-'СЕТ СН'!$I$22</f>
        <v>2753.7005260300002</v>
      </c>
      <c r="C128" s="36">
        <f>SUMIFS(СВЦЭМ!$C$39:$C$782,СВЦЭМ!$A$39:$A$782,$A128,СВЦЭМ!$B$39:$B$782,C$119)+'СЕТ СН'!$I$12+СВЦЭМ!$D$10+'СЕТ СН'!$I$6-'СЕТ СН'!$I$22</f>
        <v>2775.3269028100003</v>
      </c>
      <c r="D128" s="36">
        <f>SUMIFS(СВЦЭМ!$C$39:$C$782,СВЦЭМ!$A$39:$A$782,$A128,СВЦЭМ!$B$39:$B$782,D$119)+'СЕТ СН'!$I$12+СВЦЭМ!$D$10+'СЕТ СН'!$I$6-'СЕТ СН'!$I$22</f>
        <v>2888.5378408500001</v>
      </c>
      <c r="E128" s="36">
        <f>SUMIFS(СВЦЭМ!$C$39:$C$782,СВЦЭМ!$A$39:$A$782,$A128,СВЦЭМ!$B$39:$B$782,E$119)+'СЕТ СН'!$I$12+СВЦЭМ!$D$10+'СЕТ СН'!$I$6-'СЕТ СН'!$I$22</f>
        <v>2938.11351427</v>
      </c>
      <c r="F128" s="36">
        <f>SUMIFS(СВЦЭМ!$C$39:$C$782,СВЦЭМ!$A$39:$A$782,$A128,СВЦЭМ!$B$39:$B$782,F$119)+'СЕТ СН'!$I$12+СВЦЭМ!$D$10+'СЕТ СН'!$I$6-'СЕТ СН'!$I$22</f>
        <v>2957.0733491400001</v>
      </c>
      <c r="G128" s="36">
        <f>SUMIFS(СВЦЭМ!$C$39:$C$782,СВЦЭМ!$A$39:$A$782,$A128,СВЦЭМ!$B$39:$B$782,G$119)+'СЕТ СН'!$I$12+СВЦЭМ!$D$10+'СЕТ СН'!$I$6-'СЕТ СН'!$I$22</f>
        <v>2924.97019447</v>
      </c>
      <c r="H128" s="36">
        <f>SUMIFS(СВЦЭМ!$C$39:$C$782,СВЦЭМ!$A$39:$A$782,$A128,СВЦЭМ!$B$39:$B$782,H$119)+'СЕТ СН'!$I$12+СВЦЭМ!$D$10+'СЕТ СН'!$I$6-'СЕТ СН'!$I$22</f>
        <v>2854.8970709499999</v>
      </c>
      <c r="I128" s="36">
        <f>SUMIFS(СВЦЭМ!$C$39:$C$782,СВЦЭМ!$A$39:$A$782,$A128,СВЦЭМ!$B$39:$B$782,I$119)+'СЕТ СН'!$I$12+СВЦЭМ!$D$10+'СЕТ СН'!$I$6-'СЕТ СН'!$I$22</f>
        <v>2812.0056743100004</v>
      </c>
      <c r="J128" s="36">
        <f>SUMIFS(СВЦЭМ!$C$39:$C$782,СВЦЭМ!$A$39:$A$782,$A128,СВЦЭМ!$B$39:$B$782,J$119)+'СЕТ СН'!$I$12+СВЦЭМ!$D$10+'СЕТ СН'!$I$6-'СЕТ СН'!$I$22</f>
        <v>2789.8845644600001</v>
      </c>
      <c r="K128" s="36">
        <f>SUMIFS(СВЦЭМ!$C$39:$C$782,СВЦЭМ!$A$39:$A$782,$A128,СВЦЭМ!$B$39:$B$782,K$119)+'СЕТ СН'!$I$12+СВЦЭМ!$D$10+'СЕТ СН'!$I$6-'СЕТ СН'!$I$22</f>
        <v>2750.6492924000004</v>
      </c>
      <c r="L128" s="36">
        <f>SUMIFS(СВЦЭМ!$C$39:$C$782,СВЦЭМ!$A$39:$A$782,$A128,СВЦЭМ!$B$39:$B$782,L$119)+'СЕТ СН'!$I$12+СВЦЭМ!$D$10+'СЕТ СН'!$I$6-'СЕТ СН'!$I$22</f>
        <v>2743.8090173999999</v>
      </c>
      <c r="M128" s="36">
        <f>SUMIFS(СВЦЭМ!$C$39:$C$782,СВЦЭМ!$A$39:$A$782,$A128,СВЦЭМ!$B$39:$B$782,M$119)+'СЕТ СН'!$I$12+СВЦЭМ!$D$10+'СЕТ СН'!$I$6-'СЕТ СН'!$I$22</f>
        <v>2753.4528715900001</v>
      </c>
      <c r="N128" s="36">
        <f>SUMIFS(СВЦЭМ!$C$39:$C$782,СВЦЭМ!$A$39:$A$782,$A128,СВЦЭМ!$B$39:$B$782,N$119)+'СЕТ СН'!$I$12+СВЦЭМ!$D$10+'СЕТ СН'!$I$6-'СЕТ СН'!$I$22</f>
        <v>2764.31841257</v>
      </c>
      <c r="O128" s="36">
        <f>SUMIFS(СВЦЭМ!$C$39:$C$782,СВЦЭМ!$A$39:$A$782,$A128,СВЦЭМ!$B$39:$B$782,O$119)+'СЕТ СН'!$I$12+СВЦЭМ!$D$10+'СЕТ СН'!$I$6-'СЕТ СН'!$I$22</f>
        <v>2762.8056175199999</v>
      </c>
      <c r="P128" s="36">
        <f>SUMIFS(СВЦЭМ!$C$39:$C$782,СВЦЭМ!$A$39:$A$782,$A128,СВЦЭМ!$B$39:$B$782,P$119)+'СЕТ СН'!$I$12+СВЦЭМ!$D$10+'СЕТ СН'!$I$6-'СЕТ СН'!$I$22</f>
        <v>2773.9041971699999</v>
      </c>
      <c r="Q128" s="36">
        <f>SUMIFS(СВЦЭМ!$C$39:$C$782,СВЦЭМ!$A$39:$A$782,$A128,СВЦЭМ!$B$39:$B$782,Q$119)+'СЕТ СН'!$I$12+СВЦЭМ!$D$10+'СЕТ СН'!$I$6-'СЕТ СН'!$I$22</f>
        <v>2799.6083223200003</v>
      </c>
      <c r="R128" s="36">
        <f>SUMIFS(СВЦЭМ!$C$39:$C$782,СВЦЭМ!$A$39:$A$782,$A128,СВЦЭМ!$B$39:$B$782,R$119)+'СЕТ СН'!$I$12+СВЦЭМ!$D$10+'СЕТ СН'!$I$6-'СЕТ СН'!$I$22</f>
        <v>2770.0784566299999</v>
      </c>
      <c r="S128" s="36">
        <f>SUMIFS(СВЦЭМ!$C$39:$C$782,СВЦЭМ!$A$39:$A$782,$A128,СВЦЭМ!$B$39:$B$782,S$119)+'СЕТ СН'!$I$12+СВЦЭМ!$D$10+'СЕТ СН'!$I$6-'СЕТ СН'!$I$22</f>
        <v>2765.0202494100004</v>
      </c>
      <c r="T128" s="36">
        <f>SUMIFS(СВЦЭМ!$C$39:$C$782,СВЦЭМ!$A$39:$A$782,$A128,СВЦЭМ!$B$39:$B$782,T$119)+'СЕТ СН'!$I$12+СВЦЭМ!$D$10+'СЕТ СН'!$I$6-'СЕТ СН'!$I$22</f>
        <v>2716.3353293300001</v>
      </c>
      <c r="U128" s="36">
        <f>SUMIFS(СВЦЭМ!$C$39:$C$782,СВЦЭМ!$A$39:$A$782,$A128,СВЦЭМ!$B$39:$B$782,U$119)+'СЕТ СН'!$I$12+СВЦЭМ!$D$10+'СЕТ СН'!$I$6-'СЕТ СН'!$I$22</f>
        <v>2723.1928644400004</v>
      </c>
      <c r="V128" s="36">
        <f>SUMIFS(СВЦЭМ!$C$39:$C$782,СВЦЭМ!$A$39:$A$782,$A128,СВЦЭМ!$B$39:$B$782,V$119)+'СЕТ СН'!$I$12+СВЦЭМ!$D$10+'СЕТ СН'!$I$6-'СЕТ СН'!$I$22</f>
        <v>2736.0636253600001</v>
      </c>
      <c r="W128" s="36">
        <f>SUMIFS(СВЦЭМ!$C$39:$C$782,СВЦЭМ!$A$39:$A$782,$A128,СВЦЭМ!$B$39:$B$782,W$119)+'СЕТ СН'!$I$12+СВЦЭМ!$D$10+'СЕТ СН'!$I$6-'СЕТ СН'!$I$22</f>
        <v>2748.7886123200001</v>
      </c>
      <c r="X128" s="36">
        <f>SUMIFS(СВЦЭМ!$C$39:$C$782,СВЦЭМ!$A$39:$A$782,$A128,СВЦЭМ!$B$39:$B$782,X$119)+'СЕТ СН'!$I$12+СВЦЭМ!$D$10+'СЕТ СН'!$I$6-'СЕТ СН'!$I$22</f>
        <v>2806.9591713</v>
      </c>
      <c r="Y128" s="36">
        <f>SUMIFS(СВЦЭМ!$C$39:$C$782,СВЦЭМ!$A$39:$A$782,$A128,СВЦЭМ!$B$39:$B$782,Y$119)+'СЕТ СН'!$I$12+СВЦЭМ!$D$10+'СЕТ СН'!$I$6-'СЕТ СН'!$I$22</f>
        <v>2839.0929344900001</v>
      </c>
    </row>
    <row r="129" spans="1:25" ht="15.75" x14ac:dyDescent="0.2">
      <c r="A129" s="35">
        <f t="shared" si="3"/>
        <v>45240</v>
      </c>
      <c r="B129" s="36">
        <f>SUMIFS(СВЦЭМ!$C$39:$C$782,СВЦЭМ!$A$39:$A$782,$A129,СВЦЭМ!$B$39:$B$782,B$119)+'СЕТ СН'!$I$12+СВЦЭМ!$D$10+'СЕТ СН'!$I$6-'СЕТ СН'!$I$22</f>
        <v>2851.0907187299999</v>
      </c>
      <c r="C129" s="36">
        <f>SUMIFS(СВЦЭМ!$C$39:$C$782,СВЦЭМ!$A$39:$A$782,$A129,СВЦЭМ!$B$39:$B$782,C$119)+'СЕТ СН'!$I$12+СВЦЭМ!$D$10+'СЕТ СН'!$I$6-'СЕТ СН'!$I$22</f>
        <v>2884.0305270600002</v>
      </c>
      <c r="D129" s="36">
        <f>SUMIFS(СВЦЭМ!$C$39:$C$782,СВЦЭМ!$A$39:$A$782,$A129,СВЦЭМ!$B$39:$B$782,D$119)+'СЕТ СН'!$I$12+СВЦЭМ!$D$10+'СЕТ СН'!$I$6-'СЕТ СН'!$I$22</f>
        <v>2896.71251364</v>
      </c>
      <c r="E129" s="36">
        <f>SUMIFS(СВЦЭМ!$C$39:$C$782,СВЦЭМ!$A$39:$A$782,$A129,СВЦЭМ!$B$39:$B$782,E$119)+'СЕТ СН'!$I$12+СВЦЭМ!$D$10+'СЕТ СН'!$I$6-'СЕТ СН'!$I$22</f>
        <v>2912.0444991200002</v>
      </c>
      <c r="F129" s="36">
        <f>SUMIFS(СВЦЭМ!$C$39:$C$782,СВЦЭМ!$A$39:$A$782,$A129,СВЦЭМ!$B$39:$B$782,F$119)+'СЕТ СН'!$I$12+СВЦЭМ!$D$10+'СЕТ СН'!$I$6-'СЕТ СН'!$I$22</f>
        <v>2935.3312605699998</v>
      </c>
      <c r="G129" s="36">
        <f>SUMIFS(СВЦЭМ!$C$39:$C$782,СВЦЭМ!$A$39:$A$782,$A129,СВЦЭМ!$B$39:$B$782,G$119)+'СЕТ СН'!$I$12+СВЦЭМ!$D$10+'СЕТ СН'!$I$6-'СЕТ СН'!$I$22</f>
        <v>2915.4225596599999</v>
      </c>
      <c r="H129" s="36">
        <f>SUMIFS(СВЦЭМ!$C$39:$C$782,СВЦЭМ!$A$39:$A$782,$A129,СВЦЭМ!$B$39:$B$782,H$119)+'СЕТ СН'!$I$12+СВЦЭМ!$D$10+'СЕТ СН'!$I$6-'СЕТ СН'!$I$22</f>
        <v>2856.8898669</v>
      </c>
      <c r="I129" s="36">
        <f>SUMIFS(СВЦЭМ!$C$39:$C$782,СВЦЭМ!$A$39:$A$782,$A129,СВЦЭМ!$B$39:$B$782,I$119)+'СЕТ СН'!$I$12+СВЦЭМ!$D$10+'СЕТ СН'!$I$6-'СЕТ СН'!$I$22</f>
        <v>2798.8750921300002</v>
      </c>
      <c r="J129" s="36">
        <f>SUMIFS(СВЦЭМ!$C$39:$C$782,СВЦЭМ!$A$39:$A$782,$A129,СВЦЭМ!$B$39:$B$782,J$119)+'СЕТ СН'!$I$12+СВЦЭМ!$D$10+'СЕТ СН'!$I$6-'СЕТ СН'!$I$22</f>
        <v>2755.7843577800004</v>
      </c>
      <c r="K129" s="36">
        <f>SUMIFS(СВЦЭМ!$C$39:$C$782,СВЦЭМ!$A$39:$A$782,$A129,СВЦЭМ!$B$39:$B$782,K$119)+'СЕТ СН'!$I$12+СВЦЭМ!$D$10+'СЕТ СН'!$I$6-'СЕТ СН'!$I$22</f>
        <v>2718.9106464000001</v>
      </c>
      <c r="L129" s="36">
        <f>SUMIFS(СВЦЭМ!$C$39:$C$782,СВЦЭМ!$A$39:$A$782,$A129,СВЦЭМ!$B$39:$B$782,L$119)+'СЕТ СН'!$I$12+СВЦЭМ!$D$10+'СЕТ СН'!$I$6-'СЕТ СН'!$I$22</f>
        <v>2703.4996824999998</v>
      </c>
      <c r="M129" s="36">
        <f>SUMIFS(СВЦЭМ!$C$39:$C$782,СВЦЭМ!$A$39:$A$782,$A129,СВЦЭМ!$B$39:$B$782,M$119)+'СЕТ СН'!$I$12+СВЦЭМ!$D$10+'СЕТ СН'!$I$6-'СЕТ СН'!$I$22</f>
        <v>2721.8823442800003</v>
      </c>
      <c r="N129" s="36">
        <f>SUMIFS(СВЦЭМ!$C$39:$C$782,СВЦЭМ!$A$39:$A$782,$A129,СВЦЭМ!$B$39:$B$782,N$119)+'СЕТ СН'!$I$12+СВЦЭМ!$D$10+'СЕТ СН'!$I$6-'СЕТ СН'!$I$22</f>
        <v>2729.3626824200001</v>
      </c>
      <c r="O129" s="36">
        <f>SUMIFS(СВЦЭМ!$C$39:$C$782,СВЦЭМ!$A$39:$A$782,$A129,СВЦЭМ!$B$39:$B$782,O$119)+'СЕТ СН'!$I$12+СВЦЭМ!$D$10+'СЕТ СН'!$I$6-'СЕТ СН'!$I$22</f>
        <v>2746.9915643100003</v>
      </c>
      <c r="P129" s="36">
        <f>SUMIFS(СВЦЭМ!$C$39:$C$782,СВЦЭМ!$A$39:$A$782,$A129,СВЦЭМ!$B$39:$B$782,P$119)+'СЕТ СН'!$I$12+СВЦЭМ!$D$10+'СЕТ СН'!$I$6-'СЕТ СН'!$I$22</f>
        <v>2767.1282512600001</v>
      </c>
      <c r="Q129" s="36">
        <f>SUMIFS(СВЦЭМ!$C$39:$C$782,СВЦЭМ!$A$39:$A$782,$A129,СВЦЭМ!$B$39:$B$782,Q$119)+'СЕТ СН'!$I$12+СВЦЭМ!$D$10+'СЕТ СН'!$I$6-'СЕТ СН'!$I$22</f>
        <v>2800.9749719800002</v>
      </c>
      <c r="R129" s="36">
        <f>SUMIFS(СВЦЭМ!$C$39:$C$782,СВЦЭМ!$A$39:$A$782,$A129,СВЦЭМ!$B$39:$B$782,R$119)+'СЕТ СН'!$I$12+СВЦЭМ!$D$10+'СЕТ СН'!$I$6-'СЕТ СН'!$I$22</f>
        <v>2796.8319892099998</v>
      </c>
      <c r="S129" s="36">
        <f>SUMIFS(СВЦЭМ!$C$39:$C$782,СВЦЭМ!$A$39:$A$782,$A129,СВЦЭМ!$B$39:$B$782,S$119)+'СЕТ СН'!$I$12+СВЦЭМ!$D$10+'СЕТ СН'!$I$6-'СЕТ СН'!$I$22</f>
        <v>2747.8044158000002</v>
      </c>
      <c r="T129" s="36">
        <f>SUMIFS(СВЦЭМ!$C$39:$C$782,СВЦЭМ!$A$39:$A$782,$A129,СВЦЭМ!$B$39:$B$782,T$119)+'СЕТ СН'!$I$12+СВЦЭМ!$D$10+'СЕТ СН'!$I$6-'СЕТ СН'!$I$22</f>
        <v>2686.0679992</v>
      </c>
      <c r="U129" s="36">
        <f>SUMIFS(СВЦЭМ!$C$39:$C$782,СВЦЭМ!$A$39:$A$782,$A129,СВЦЭМ!$B$39:$B$782,U$119)+'СЕТ СН'!$I$12+СВЦЭМ!$D$10+'СЕТ СН'!$I$6-'СЕТ СН'!$I$22</f>
        <v>2687.2620479799998</v>
      </c>
      <c r="V129" s="36">
        <f>SUMIFS(СВЦЭМ!$C$39:$C$782,СВЦЭМ!$A$39:$A$782,$A129,СВЦЭМ!$B$39:$B$782,V$119)+'СЕТ СН'!$I$12+СВЦЭМ!$D$10+'СЕТ СН'!$I$6-'СЕТ СН'!$I$22</f>
        <v>2717.7096050500004</v>
      </c>
      <c r="W129" s="36">
        <f>SUMIFS(СВЦЭМ!$C$39:$C$782,СВЦЭМ!$A$39:$A$782,$A129,СВЦЭМ!$B$39:$B$782,W$119)+'СЕТ СН'!$I$12+СВЦЭМ!$D$10+'СЕТ СН'!$I$6-'СЕТ СН'!$I$22</f>
        <v>2741.5253912100002</v>
      </c>
      <c r="X129" s="36">
        <f>SUMIFS(СВЦЭМ!$C$39:$C$782,СВЦЭМ!$A$39:$A$782,$A129,СВЦЭМ!$B$39:$B$782,X$119)+'СЕТ СН'!$I$12+СВЦЭМ!$D$10+'СЕТ СН'!$I$6-'СЕТ СН'!$I$22</f>
        <v>2788.2677320900002</v>
      </c>
      <c r="Y129" s="36">
        <f>SUMIFS(СВЦЭМ!$C$39:$C$782,СВЦЭМ!$A$39:$A$782,$A129,СВЦЭМ!$B$39:$B$782,Y$119)+'СЕТ СН'!$I$12+СВЦЭМ!$D$10+'СЕТ СН'!$I$6-'СЕТ СН'!$I$22</f>
        <v>2888.8595030900001</v>
      </c>
    </row>
    <row r="130" spans="1:25" ht="15.75" x14ac:dyDescent="0.2">
      <c r="A130" s="35">
        <f t="shared" si="3"/>
        <v>45241</v>
      </c>
      <c r="B130" s="36">
        <f>SUMIFS(СВЦЭМ!$C$39:$C$782,СВЦЭМ!$A$39:$A$782,$A130,СВЦЭМ!$B$39:$B$782,B$119)+'СЕТ СН'!$I$12+СВЦЭМ!$D$10+'СЕТ СН'!$I$6-'СЕТ СН'!$I$22</f>
        <v>2754.4095067799999</v>
      </c>
      <c r="C130" s="36">
        <f>SUMIFS(СВЦЭМ!$C$39:$C$782,СВЦЭМ!$A$39:$A$782,$A130,СВЦЭМ!$B$39:$B$782,C$119)+'СЕТ СН'!$I$12+СВЦЭМ!$D$10+'СЕТ СН'!$I$6-'СЕТ СН'!$I$22</f>
        <v>2778.6592729900003</v>
      </c>
      <c r="D130" s="36">
        <f>SUMIFS(СВЦЭМ!$C$39:$C$782,СВЦЭМ!$A$39:$A$782,$A130,СВЦЭМ!$B$39:$B$782,D$119)+'СЕТ СН'!$I$12+СВЦЭМ!$D$10+'СЕТ СН'!$I$6-'СЕТ СН'!$I$22</f>
        <v>2824.3522031500002</v>
      </c>
      <c r="E130" s="36">
        <f>SUMIFS(СВЦЭМ!$C$39:$C$782,СВЦЭМ!$A$39:$A$782,$A130,СВЦЭМ!$B$39:$B$782,E$119)+'СЕТ СН'!$I$12+СВЦЭМ!$D$10+'СЕТ СН'!$I$6-'СЕТ СН'!$I$22</f>
        <v>2807.1289308700002</v>
      </c>
      <c r="F130" s="36">
        <f>SUMIFS(СВЦЭМ!$C$39:$C$782,СВЦЭМ!$A$39:$A$782,$A130,СВЦЭМ!$B$39:$B$782,F$119)+'СЕТ СН'!$I$12+СВЦЭМ!$D$10+'СЕТ СН'!$I$6-'СЕТ СН'!$I$22</f>
        <v>2811.72687971</v>
      </c>
      <c r="G130" s="36">
        <f>SUMIFS(СВЦЭМ!$C$39:$C$782,СВЦЭМ!$A$39:$A$782,$A130,СВЦЭМ!$B$39:$B$782,G$119)+'СЕТ СН'!$I$12+СВЦЭМ!$D$10+'СЕТ СН'!$I$6-'СЕТ СН'!$I$22</f>
        <v>2817.0112980800004</v>
      </c>
      <c r="H130" s="36">
        <f>SUMIFS(СВЦЭМ!$C$39:$C$782,СВЦЭМ!$A$39:$A$782,$A130,СВЦЭМ!$B$39:$B$782,H$119)+'СЕТ СН'!$I$12+СВЦЭМ!$D$10+'СЕТ СН'!$I$6-'СЕТ СН'!$I$22</f>
        <v>2783.6483914999999</v>
      </c>
      <c r="I130" s="36">
        <f>SUMIFS(СВЦЭМ!$C$39:$C$782,СВЦЭМ!$A$39:$A$782,$A130,СВЦЭМ!$B$39:$B$782,I$119)+'СЕТ СН'!$I$12+СВЦЭМ!$D$10+'СЕТ СН'!$I$6-'СЕТ СН'!$I$22</f>
        <v>2761.1195962500001</v>
      </c>
      <c r="J130" s="36">
        <f>SUMIFS(СВЦЭМ!$C$39:$C$782,СВЦЭМ!$A$39:$A$782,$A130,СВЦЭМ!$B$39:$B$782,J$119)+'СЕТ СН'!$I$12+СВЦЭМ!$D$10+'СЕТ СН'!$I$6-'СЕТ СН'!$I$22</f>
        <v>2759.0031999399998</v>
      </c>
      <c r="K130" s="36">
        <f>SUMIFS(СВЦЭМ!$C$39:$C$782,СВЦЭМ!$A$39:$A$782,$A130,СВЦЭМ!$B$39:$B$782,K$119)+'СЕТ СН'!$I$12+СВЦЭМ!$D$10+'СЕТ СН'!$I$6-'СЕТ СН'!$I$22</f>
        <v>2697.7913666600002</v>
      </c>
      <c r="L130" s="36">
        <f>SUMIFS(СВЦЭМ!$C$39:$C$782,СВЦЭМ!$A$39:$A$782,$A130,СВЦЭМ!$B$39:$B$782,L$119)+'СЕТ СН'!$I$12+СВЦЭМ!$D$10+'СЕТ СН'!$I$6-'СЕТ СН'!$I$22</f>
        <v>2660.4969201700001</v>
      </c>
      <c r="M130" s="36">
        <f>SUMIFS(СВЦЭМ!$C$39:$C$782,СВЦЭМ!$A$39:$A$782,$A130,СВЦЭМ!$B$39:$B$782,M$119)+'СЕТ СН'!$I$12+СВЦЭМ!$D$10+'СЕТ СН'!$I$6-'СЕТ СН'!$I$22</f>
        <v>2655.4472474300001</v>
      </c>
      <c r="N130" s="36">
        <f>SUMIFS(СВЦЭМ!$C$39:$C$782,СВЦЭМ!$A$39:$A$782,$A130,СВЦЭМ!$B$39:$B$782,N$119)+'СЕТ СН'!$I$12+СВЦЭМ!$D$10+'СЕТ СН'!$I$6-'СЕТ СН'!$I$22</f>
        <v>2673.7590443099998</v>
      </c>
      <c r="O130" s="36">
        <f>SUMIFS(СВЦЭМ!$C$39:$C$782,СВЦЭМ!$A$39:$A$782,$A130,СВЦЭМ!$B$39:$B$782,O$119)+'СЕТ СН'!$I$12+СВЦЭМ!$D$10+'СЕТ СН'!$I$6-'СЕТ СН'!$I$22</f>
        <v>2692.2221292100003</v>
      </c>
      <c r="P130" s="36">
        <f>SUMIFS(СВЦЭМ!$C$39:$C$782,СВЦЭМ!$A$39:$A$782,$A130,СВЦЭМ!$B$39:$B$782,P$119)+'СЕТ СН'!$I$12+СВЦЭМ!$D$10+'СЕТ СН'!$I$6-'СЕТ СН'!$I$22</f>
        <v>2700.36553284</v>
      </c>
      <c r="Q130" s="36">
        <f>SUMIFS(СВЦЭМ!$C$39:$C$782,СВЦЭМ!$A$39:$A$782,$A130,СВЦЭМ!$B$39:$B$782,Q$119)+'СЕТ СН'!$I$12+СВЦЭМ!$D$10+'СЕТ СН'!$I$6-'СЕТ СН'!$I$22</f>
        <v>2714.5584615600001</v>
      </c>
      <c r="R130" s="36">
        <f>SUMIFS(СВЦЭМ!$C$39:$C$782,СВЦЭМ!$A$39:$A$782,$A130,СВЦЭМ!$B$39:$B$782,R$119)+'СЕТ СН'!$I$12+СВЦЭМ!$D$10+'СЕТ СН'!$I$6-'СЕТ СН'!$I$22</f>
        <v>2706.4875339099999</v>
      </c>
      <c r="S130" s="36">
        <f>SUMIFS(СВЦЭМ!$C$39:$C$782,СВЦЭМ!$A$39:$A$782,$A130,СВЦЭМ!$B$39:$B$782,S$119)+'СЕТ СН'!$I$12+СВЦЭМ!$D$10+'СЕТ СН'!$I$6-'СЕТ СН'!$I$22</f>
        <v>2669.7158880000002</v>
      </c>
      <c r="T130" s="36">
        <f>SUMIFS(СВЦЭМ!$C$39:$C$782,СВЦЭМ!$A$39:$A$782,$A130,СВЦЭМ!$B$39:$B$782,T$119)+'СЕТ СН'!$I$12+СВЦЭМ!$D$10+'СЕТ СН'!$I$6-'СЕТ СН'!$I$22</f>
        <v>2603.1628372499999</v>
      </c>
      <c r="U130" s="36">
        <f>SUMIFS(СВЦЭМ!$C$39:$C$782,СВЦЭМ!$A$39:$A$782,$A130,СВЦЭМ!$B$39:$B$782,U$119)+'СЕТ СН'!$I$12+СВЦЭМ!$D$10+'СЕТ СН'!$I$6-'СЕТ СН'!$I$22</f>
        <v>2605.5199483800002</v>
      </c>
      <c r="V130" s="36">
        <f>SUMIFS(СВЦЭМ!$C$39:$C$782,СВЦЭМ!$A$39:$A$782,$A130,СВЦЭМ!$B$39:$B$782,V$119)+'СЕТ СН'!$I$12+СВЦЭМ!$D$10+'СЕТ СН'!$I$6-'СЕТ СН'!$I$22</f>
        <v>2634.5507470399998</v>
      </c>
      <c r="W130" s="36">
        <f>SUMIFS(СВЦЭМ!$C$39:$C$782,СВЦЭМ!$A$39:$A$782,$A130,СВЦЭМ!$B$39:$B$782,W$119)+'СЕТ СН'!$I$12+СВЦЭМ!$D$10+'СЕТ СН'!$I$6-'СЕТ СН'!$I$22</f>
        <v>2658.57557451</v>
      </c>
      <c r="X130" s="36">
        <f>SUMIFS(СВЦЭМ!$C$39:$C$782,СВЦЭМ!$A$39:$A$782,$A130,СВЦЭМ!$B$39:$B$782,X$119)+'СЕТ СН'!$I$12+СВЦЭМ!$D$10+'СЕТ СН'!$I$6-'СЕТ СН'!$I$22</f>
        <v>2700.6320698899999</v>
      </c>
      <c r="Y130" s="36">
        <f>SUMIFS(СВЦЭМ!$C$39:$C$782,СВЦЭМ!$A$39:$A$782,$A130,СВЦЭМ!$B$39:$B$782,Y$119)+'СЕТ СН'!$I$12+СВЦЭМ!$D$10+'СЕТ СН'!$I$6-'СЕТ СН'!$I$22</f>
        <v>2725.86049271</v>
      </c>
    </row>
    <row r="131" spans="1:25" ht="15.75" x14ac:dyDescent="0.2">
      <c r="A131" s="35">
        <f t="shared" si="3"/>
        <v>45242</v>
      </c>
      <c r="B131" s="36">
        <f>SUMIFS(СВЦЭМ!$C$39:$C$782,СВЦЭМ!$A$39:$A$782,$A131,СВЦЭМ!$B$39:$B$782,B$119)+'СЕТ СН'!$I$12+СВЦЭМ!$D$10+'СЕТ СН'!$I$6-'СЕТ СН'!$I$22</f>
        <v>2639.1828781200002</v>
      </c>
      <c r="C131" s="36">
        <f>SUMIFS(СВЦЭМ!$C$39:$C$782,СВЦЭМ!$A$39:$A$782,$A131,СВЦЭМ!$B$39:$B$782,C$119)+'СЕТ СН'!$I$12+СВЦЭМ!$D$10+'СЕТ СН'!$I$6-'СЕТ СН'!$I$22</f>
        <v>2685.1589652000002</v>
      </c>
      <c r="D131" s="36">
        <f>SUMIFS(СВЦЭМ!$C$39:$C$782,СВЦЭМ!$A$39:$A$782,$A131,СВЦЭМ!$B$39:$B$782,D$119)+'СЕТ СН'!$I$12+СВЦЭМ!$D$10+'СЕТ СН'!$I$6-'СЕТ СН'!$I$22</f>
        <v>2714.50410938</v>
      </c>
      <c r="E131" s="36">
        <f>SUMIFS(СВЦЭМ!$C$39:$C$782,СВЦЭМ!$A$39:$A$782,$A131,СВЦЭМ!$B$39:$B$782,E$119)+'СЕТ СН'!$I$12+СВЦЭМ!$D$10+'СЕТ СН'!$I$6-'СЕТ СН'!$I$22</f>
        <v>2708.0168278700003</v>
      </c>
      <c r="F131" s="36">
        <f>SUMIFS(СВЦЭМ!$C$39:$C$782,СВЦЭМ!$A$39:$A$782,$A131,СВЦЭМ!$B$39:$B$782,F$119)+'СЕТ СН'!$I$12+СВЦЭМ!$D$10+'СЕТ СН'!$I$6-'СЕТ СН'!$I$22</f>
        <v>2710.42448582</v>
      </c>
      <c r="G131" s="36">
        <f>SUMIFS(СВЦЭМ!$C$39:$C$782,СВЦЭМ!$A$39:$A$782,$A131,СВЦЭМ!$B$39:$B$782,G$119)+'СЕТ СН'!$I$12+СВЦЭМ!$D$10+'СЕТ СН'!$I$6-'СЕТ СН'!$I$22</f>
        <v>2713.9829875100004</v>
      </c>
      <c r="H131" s="36">
        <f>SUMIFS(СВЦЭМ!$C$39:$C$782,СВЦЭМ!$A$39:$A$782,$A131,СВЦЭМ!$B$39:$B$782,H$119)+'СЕТ СН'!$I$12+СВЦЭМ!$D$10+'СЕТ СН'!$I$6-'СЕТ СН'!$I$22</f>
        <v>2716.3031776600001</v>
      </c>
      <c r="I131" s="36">
        <f>SUMIFS(СВЦЭМ!$C$39:$C$782,СВЦЭМ!$A$39:$A$782,$A131,СВЦЭМ!$B$39:$B$782,I$119)+'СЕТ СН'!$I$12+СВЦЭМ!$D$10+'СЕТ СН'!$I$6-'СЕТ СН'!$I$22</f>
        <v>2704.2463756699999</v>
      </c>
      <c r="J131" s="36">
        <f>SUMIFS(СВЦЭМ!$C$39:$C$782,СВЦЭМ!$A$39:$A$782,$A131,СВЦЭМ!$B$39:$B$782,J$119)+'СЕТ СН'!$I$12+СВЦЭМ!$D$10+'СЕТ СН'!$I$6-'СЕТ СН'!$I$22</f>
        <v>2677.60676857</v>
      </c>
      <c r="K131" s="36">
        <f>SUMIFS(СВЦЭМ!$C$39:$C$782,СВЦЭМ!$A$39:$A$782,$A131,СВЦЭМ!$B$39:$B$782,K$119)+'СЕТ СН'!$I$12+СВЦЭМ!$D$10+'СЕТ СН'!$I$6-'СЕТ СН'!$I$22</f>
        <v>2628.6343872000002</v>
      </c>
      <c r="L131" s="36">
        <f>SUMIFS(СВЦЭМ!$C$39:$C$782,СВЦЭМ!$A$39:$A$782,$A131,СВЦЭМ!$B$39:$B$782,L$119)+'СЕТ СН'!$I$12+СВЦЭМ!$D$10+'СЕТ СН'!$I$6-'СЕТ СН'!$I$22</f>
        <v>2592.5356486500004</v>
      </c>
      <c r="M131" s="36">
        <f>SUMIFS(СВЦЭМ!$C$39:$C$782,СВЦЭМ!$A$39:$A$782,$A131,СВЦЭМ!$B$39:$B$782,M$119)+'СЕТ СН'!$I$12+СВЦЭМ!$D$10+'СЕТ СН'!$I$6-'СЕТ СН'!$I$22</f>
        <v>2579.9760459500003</v>
      </c>
      <c r="N131" s="36">
        <f>SUMIFS(СВЦЭМ!$C$39:$C$782,СВЦЭМ!$A$39:$A$782,$A131,СВЦЭМ!$B$39:$B$782,N$119)+'СЕТ СН'!$I$12+СВЦЭМ!$D$10+'СЕТ СН'!$I$6-'СЕТ СН'!$I$22</f>
        <v>2580.5457440199998</v>
      </c>
      <c r="O131" s="36">
        <f>SUMIFS(СВЦЭМ!$C$39:$C$782,СВЦЭМ!$A$39:$A$782,$A131,СВЦЭМ!$B$39:$B$782,O$119)+'СЕТ СН'!$I$12+СВЦЭМ!$D$10+'СЕТ СН'!$I$6-'СЕТ СН'!$I$22</f>
        <v>2605.4653525399999</v>
      </c>
      <c r="P131" s="36">
        <f>SUMIFS(СВЦЭМ!$C$39:$C$782,СВЦЭМ!$A$39:$A$782,$A131,СВЦЭМ!$B$39:$B$782,P$119)+'СЕТ СН'!$I$12+СВЦЭМ!$D$10+'СЕТ СН'!$I$6-'СЕТ СН'!$I$22</f>
        <v>2621.40770926</v>
      </c>
      <c r="Q131" s="36">
        <f>SUMIFS(СВЦЭМ!$C$39:$C$782,СВЦЭМ!$A$39:$A$782,$A131,СВЦЭМ!$B$39:$B$782,Q$119)+'СЕТ СН'!$I$12+СВЦЭМ!$D$10+'СЕТ СН'!$I$6-'СЕТ СН'!$I$22</f>
        <v>2625.0768823600001</v>
      </c>
      <c r="R131" s="36">
        <f>SUMIFS(СВЦЭМ!$C$39:$C$782,СВЦЭМ!$A$39:$A$782,$A131,СВЦЭМ!$B$39:$B$782,R$119)+'СЕТ СН'!$I$12+СВЦЭМ!$D$10+'СЕТ СН'!$I$6-'СЕТ СН'!$I$22</f>
        <v>2611.4133750700003</v>
      </c>
      <c r="S131" s="36">
        <f>SUMIFS(СВЦЭМ!$C$39:$C$782,СВЦЭМ!$A$39:$A$782,$A131,СВЦЭМ!$B$39:$B$782,S$119)+'СЕТ СН'!$I$12+СВЦЭМ!$D$10+'СЕТ СН'!$I$6-'СЕТ СН'!$I$22</f>
        <v>2566.98016474</v>
      </c>
      <c r="T131" s="36">
        <f>SUMIFS(СВЦЭМ!$C$39:$C$782,СВЦЭМ!$A$39:$A$782,$A131,СВЦЭМ!$B$39:$B$782,T$119)+'СЕТ СН'!$I$12+СВЦЭМ!$D$10+'СЕТ СН'!$I$6-'СЕТ СН'!$I$22</f>
        <v>2521.0082904300002</v>
      </c>
      <c r="U131" s="36">
        <f>SUMIFS(СВЦЭМ!$C$39:$C$782,СВЦЭМ!$A$39:$A$782,$A131,СВЦЭМ!$B$39:$B$782,U$119)+'СЕТ СН'!$I$12+СВЦЭМ!$D$10+'СЕТ СН'!$I$6-'СЕТ СН'!$I$22</f>
        <v>2520.5378138800002</v>
      </c>
      <c r="V131" s="36">
        <f>SUMIFS(СВЦЭМ!$C$39:$C$782,СВЦЭМ!$A$39:$A$782,$A131,СВЦЭМ!$B$39:$B$782,V$119)+'СЕТ СН'!$I$12+СВЦЭМ!$D$10+'СЕТ СН'!$I$6-'СЕТ СН'!$I$22</f>
        <v>2549.5795921899999</v>
      </c>
      <c r="W131" s="36">
        <f>SUMIFS(СВЦЭМ!$C$39:$C$782,СВЦЭМ!$A$39:$A$782,$A131,СВЦЭМ!$B$39:$B$782,W$119)+'СЕТ СН'!$I$12+СВЦЭМ!$D$10+'СЕТ СН'!$I$6-'СЕТ СН'!$I$22</f>
        <v>2561.1073447500003</v>
      </c>
      <c r="X131" s="36">
        <f>SUMIFS(СВЦЭМ!$C$39:$C$782,СВЦЭМ!$A$39:$A$782,$A131,СВЦЭМ!$B$39:$B$782,X$119)+'СЕТ СН'!$I$12+СВЦЭМ!$D$10+'СЕТ СН'!$I$6-'СЕТ СН'!$I$22</f>
        <v>2606.0404894800004</v>
      </c>
      <c r="Y131" s="36">
        <f>SUMIFS(СВЦЭМ!$C$39:$C$782,СВЦЭМ!$A$39:$A$782,$A131,СВЦЭМ!$B$39:$B$782,Y$119)+'СЕТ СН'!$I$12+СВЦЭМ!$D$10+'СЕТ СН'!$I$6-'СЕТ СН'!$I$22</f>
        <v>2663.7162127600004</v>
      </c>
    </row>
    <row r="132" spans="1:25" ht="15.75" x14ac:dyDescent="0.2">
      <c r="A132" s="35">
        <f t="shared" si="3"/>
        <v>45243</v>
      </c>
      <c r="B132" s="36">
        <f>SUMIFS(СВЦЭМ!$C$39:$C$782,СВЦЭМ!$A$39:$A$782,$A132,СВЦЭМ!$B$39:$B$782,B$119)+'СЕТ СН'!$I$12+СВЦЭМ!$D$10+'СЕТ СН'!$I$6-'СЕТ СН'!$I$22</f>
        <v>2685.76205286</v>
      </c>
      <c r="C132" s="36">
        <f>SUMIFS(СВЦЭМ!$C$39:$C$782,СВЦЭМ!$A$39:$A$782,$A132,СВЦЭМ!$B$39:$B$782,C$119)+'СЕТ СН'!$I$12+СВЦЭМ!$D$10+'СЕТ СН'!$I$6-'СЕТ СН'!$I$22</f>
        <v>2737.4888369500004</v>
      </c>
      <c r="D132" s="36">
        <f>SUMIFS(СВЦЭМ!$C$39:$C$782,СВЦЭМ!$A$39:$A$782,$A132,СВЦЭМ!$B$39:$B$782,D$119)+'СЕТ СН'!$I$12+СВЦЭМ!$D$10+'СЕТ СН'!$I$6-'СЕТ СН'!$I$22</f>
        <v>2757.4527189400001</v>
      </c>
      <c r="E132" s="36">
        <f>SUMIFS(СВЦЭМ!$C$39:$C$782,СВЦЭМ!$A$39:$A$782,$A132,СВЦЭМ!$B$39:$B$782,E$119)+'СЕТ СН'!$I$12+СВЦЭМ!$D$10+'СЕТ СН'!$I$6-'СЕТ СН'!$I$22</f>
        <v>2744.8541861100002</v>
      </c>
      <c r="F132" s="36">
        <f>SUMIFS(СВЦЭМ!$C$39:$C$782,СВЦЭМ!$A$39:$A$782,$A132,СВЦЭМ!$B$39:$B$782,F$119)+'СЕТ СН'!$I$12+СВЦЭМ!$D$10+'СЕТ СН'!$I$6-'СЕТ СН'!$I$22</f>
        <v>2741.8577674400003</v>
      </c>
      <c r="G132" s="36">
        <f>SUMIFS(СВЦЭМ!$C$39:$C$782,СВЦЭМ!$A$39:$A$782,$A132,СВЦЭМ!$B$39:$B$782,G$119)+'СЕТ СН'!$I$12+СВЦЭМ!$D$10+'СЕТ СН'!$I$6-'СЕТ СН'!$I$22</f>
        <v>2743.5725828600002</v>
      </c>
      <c r="H132" s="36">
        <f>SUMIFS(СВЦЭМ!$C$39:$C$782,СВЦЭМ!$A$39:$A$782,$A132,СВЦЭМ!$B$39:$B$782,H$119)+'СЕТ СН'!$I$12+СВЦЭМ!$D$10+'СЕТ СН'!$I$6-'СЕТ СН'!$I$22</f>
        <v>2704.3802544</v>
      </c>
      <c r="I132" s="36">
        <f>SUMIFS(СВЦЭМ!$C$39:$C$782,СВЦЭМ!$A$39:$A$782,$A132,СВЦЭМ!$B$39:$B$782,I$119)+'СЕТ СН'!$I$12+СВЦЭМ!$D$10+'СЕТ СН'!$I$6-'СЕТ СН'!$I$22</f>
        <v>2634.3110062100004</v>
      </c>
      <c r="J132" s="36">
        <f>SUMIFS(СВЦЭМ!$C$39:$C$782,СВЦЭМ!$A$39:$A$782,$A132,СВЦЭМ!$B$39:$B$782,J$119)+'СЕТ СН'!$I$12+СВЦЭМ!$D$10+'СЕТ СН'!$I$6-'СЕТ СН'!$I$22</f>
        <v>2605.5432570100002</v>
      </c>
      <c r="K132" s="36">
        <f>SUMIFS(СВЦЭМ!$C$39:$C$782,СВЦЭМ!$A$39:$A$782,$A132,СВЦЭМ!$B$39:$B$782,K$119)+'СЕТ СН'!$I$12+СВЦЭМ!$D$10+'СЕТ СН'!$I$6-'СЕТ СН'!$I$22</f>
        <v>2578.2555780600001</v>
      </c>
      <c r="L132" s="36">
        <f>SUMIFS(СВЦЭМ!$C$39:$C$782,СВЦЭМ!$A$39:$A$782,$A132,СВЦЭМ!$B$39:$B$782,L$119)+'СЕТ СН'!$I$12+СВЦЭМ!$D$10+'СЕТ СН'!$I$6-'СЕТ СН'!$I$22</f>
        <v>2597.2150459000004</v>
      </c>
      <c r="M132" s="36">
        <f>SUMIFS(СВЦЭМ!$C$39:$C$782,СВЦЭМ!$A$39:$A$782,$A132,СВЦЭМ!$B$39:$B$782,M$119)+'СЕТ СН'!$I$12+СВЦЭМ!$D$10+'СЕТ СН'!$I$6-'СЕТ СН'!$I$22</f>
        <v>2599.8202904600003</v>
      </c>
      <c r="N132" s="36">
        <f>SUMIFS(СВЦЭМ!$C$39:$C$782,СВЦЭМ!$A$39:$A$782,$A132,СВЦЭМ!$B$39:$B$782,N$119)+'СЕТ СН'!$I$12+СВЦЭМ!$D$10+'СЕТ СН'!$I$6-'СЕТ СН'!$I$22</f>
        <v>2618.1231131499999</v>
      </c>
      <c r="O132" s="36">
        <f>SUMIFS(СВЦЭМ!$C$39:$C$782,СВЦЭМ!$A$39:$A$782,$A132,СВЦЭМ!$B$39:$B$782,O$119)+'СЕТ СН'!$I$12+СВЦЭМ!$D$10+'СЕТ СН'!$I$6-'СЕТ СН'!$I$22</f>
        <v>2637.8316906600003</v>
      </c>
      <c r="P132" s="36">
        <f>SUMIFS(СВЦЭМ!$C$39:$C$782,СВЦЭМ!$A$39:$A$782,$A132,СВЦЭМ!$B$39:$B$782,P$119)+'СЕТ СН'!$I$12+СВЦЭМ!$D$10+'СЕТ СН'!$I$6-'СЕТ СН'!$I$22</f>
        <v>2650.8054499899999</v>
      </c>
      <c r="Q132" s="36">
        <f>SUMIFS(СВЦЭМ!$C$39:$C$782,СВЦЭМ!$A$39:$A$782,$A132,СВЦЭМ!$B$39:$B$782,Q$119)+'СЕТ СН'!$I$12+СВЦЭМ!$D$10+'СЕТ СН'!$I$6-'СЕТ СН'!$I$22</f>
        <v>2681.6209119300001</v>
      </c>
      <c r="R132" s="36">
        <f>SUMIFS(СВЦЭМ!$C$39:$C$782,СВЦЭМ!$A$39:$A$782,$A132,СВЦЭМ!$B$39:$B$782,R$119)+'СЕТ СН'!$I$12+СВЦЭМ!$D$10+'СЕТ СН'!$I$6-'СЕТ СН'!$I$22</f>
        <v>2683.09330443</v>
      </c>
      <c r="S132" s="36">
        <f>SUMIFS(СВЦЭМ!$C$39:$C$782,СВЦЭМ!$A$39:$A$782,$A132,СВЦЭМ!$B$39:$B$782,S$119)+'СЕТ СН'!$I$12+СВЦЭМ!$D$10+'СЕТ СН'!$I$6-'СЕТ СН'!$I$22</f>
        <v>2635.1437264900001</v>
      </c>
      <c r="T132" s="36">
        <f>SUMIFS(СВЦЭМ!$C$39:$C$782,СВЦЭМ!$A$39:$A$782,$A132,СВЦЭМ!$B$39:$B$782,T$119)+'СЕТ СН'!$I$12+СВЦЭМ!$D$10+'СЕТ СН'!$I$6-'СЕТ СН'!$I$22</f>
        <v>2542.3222942100001</v>
      </c>
      <c r="U132" s="36">
        <f>SUMIFS(СВЦЭМ!$C$39:$C$782,СВЦЭМ!$A$39:$A$782,$A132,СВЦЭМ!$B$39:$B$782,U$119)+'СЕТ СН'!$I$12+СВЦЭМ!$D$10+'СЕТ СН'!$I$6-'СЕТ СН'!$I$22</f>
        <v>2532.3754254300002</v>
      </c>
      <c r="V132" s="36">
        <f>SUMIFS(СВЦЭМ!$C$39:$C$782,СВЦЭМ!$A$39:$A$782,$A132,СВЦЭМ!$B$39:$B$782,V$119)+'СЕТ СН'!$I$12+СВЦЭМ!$D$10+'СЕТ СН'!$I$6-'СЕТ СН'!$I$22</f>
        <v>2562.6431566800002</v>
      </c>
      <c r="W132" s="36">
        <f>SUMIFS(СВЦЭМ!$C$39:$C$782,СВЦЭМ!$A$39:$A$782,$A132,СВЦЭМ!$B$39:$B$782,W$119)+'СЕТ СН'!$I$12+СВЦЭМ!$D$10+'СЕТ СН'!$I$6-'СЕТ СН'!$I$22</f>
        <v>2588.5760333200001</v>
      </c>
      <c r="X132" s="36">
        <f>SUMIFS(СВЦЭМ!$C$39:$C$782,СВЦЭМ!$A$39:$A$782,$A132,СВЦЭМ!$B$39:$B$782,X$119)+'СЕТ СН'!$I$12+СВЦЭМ!$D$10+'СЕТ СН'!$I$6-'СЕТ СН'!$I$22</f>
        <v>2628.7718485400001</v>
      </c>
      <c r="Y132" s="36">
        <f>SUMIFS(СВЦЭМ!$C$39:$C$782,СВЦЭМ!$A$39:$A$782,$A132,СВЦЭМ!$B$39:$B$782,Y$119)+'СЕТ СН'!$I$12+СВЦЭМ!$D$10+'СЕТ СН'!$I$6-'СЕТ СН'!$I$22</f>
        <v>2659.1799125799998</v>
      </c>
    </row>
    <row r="133" spans="1:25" ht="15.75" x14ac:dyDescent="0.2">
      <c r="A133" s="35">
        <f t="shared" si="3"/>
        <v>45244</v>
      </c>
      <c r="B133" s="36">
        <f>SUMIFS(СВЦЭМ!$C$39:$C$782,СВЦЭМ!$A$39:$A$782,$A133,СВЦЭМ!$B$39:$B$782,B$119)+'СЕТ СН'!$I$12+СВЦЭМ!$D$10+'СЕТ СН'!$I$6-'СЕТ СН'!$I$22</f>
        <v>2778.2274510000002</v>
      </c>
      <c r="C133" s="36">
        <f>SUMIFS(СВЦЭМ!$C$39:$C$782,СВЦЭМ!$A$39:$A$782,$A133,СВЦЭМ!$B$39:$B$782,C$119)+'СЕТ СН'!$I$12+СВЦЭМ!$D$10+'СЕТ СН'!$I$6-'СЕТ СН'!$I$22</f>
        <v>2802.6632778700005</v>
      </c>
      <c r="D133" s="36">
        <f>SUMIFS(СВЦЭМ!$C$39:$C$782,СВЦЭМ!$A$39:$A$782,$A133,СВЦЭМ!$B$39:$B$782,D$119)+'СЕТ СН'!$I$12+СВЦЭМ!$D$10+'СЕТ СН'!$I$6-'СЕТ СН'!$I$22</f>
        <v>2829.8300952600002</v>
      </c>
      <c r="E133" s="36">
        <f>SUMIFS(СВЦЭМ!$C$39:$C$782,СВЦЭМ!$A$39:$A$782,$A133,СВЦЭМ!$B$39:$B$782,E$119)+'СЕТ СН'!$I$12+СВЦЭМ!$D$10+'СЕТ СН'!$I$6-'СЕТ СН'!$I$22</f>
        <v>2798.2505215700003</v>
      </c>
      <c r="F133" s="36">
        <f>SUMIFS(СВЦЭМ!$C$39:$C$782,СВЦЭМ!$A$39:$A$782,$A133,СВЦЭМ!$B$39:$B$782,F$119)+'СЕТ СН'!$I$12+СВЦЭМ!$D$10+'СЕТ СН'!$I$6-'СЕТ СН'!$I$22</f>
        <v>2800.1241757500002</v>
      </c>
      <c r="G133" s="36">
        <f>SUMIFS(СВЦЭМ!$C$39:$C$782,СВЦЭМ!$A$39:$A$782,$A133,СВЦЭМ!$B$39:$B$782,G$119)+'СЕТ СН'!$I$12+СВЦЭМ!$D$10+'СЕТ СН'!$I$6-'СЕТ СН'!$I$22</f>
        <v>2806.69063056</v>
      </c>
      <c r="H133" s="36">
        <f>SUMIFS(СВЦЭМ!$C$39:$C$782,СВЦЭМ!$A$39:$A$782,$A133,СВЦЭМ!$B$39:$B$782,H$119)+'СЕТ СН'!$I$12+СВЦЭМ!$D$10+'СЕТ СН'!$I$6-'СЕТ СН'!$I$22</f>
        <v>2770.5211172099998</v>
      </c>
      <c r="I133" s="36">
        <f>SUMIFS(СВЦЭМ!$C$39:$C$782,СВЦЭМ!$A$39:$A$782,$A133,СВЦЭМ!$B$39:$B$782,I$119)+'СЕТ СН'!$I$12+СВЦЭМ!$D$10+'СЕТ СН'!$I$6-'СЕТ СН'!$I$22</f>
        <v>2747.4276547999998</v>
      </c>
      <c r="J133" s="36">
        <f>SUMIFS(СВЦЭМ!$C$39:$C$782,СВЦЭМ!$A$39:$A$782,$A133,СВЦЭМ!$B$39:$B$782,J$119)+'СЕТ СН'!$I$12+СВЦЭМ!$D$10+'СЕТ СН'!$I$6-'СЕТ СН'!$I$22</f>
        <v>2703.01578556</v>
      </c>
      <c r="K133" s="36">
        <f>SUMIFS(СВЦЭМ!$C$39:$C$782,СВЦЭМ!$A$39:$A$782,$A133,СВЦЭМ!$B$39:$B$782,K$119)+'СЕТ СН'!$I$12+СВЦЭМ!$D$10+'СЕТ СН'!$I$6-'СЕТ СН'!$I$22</f>
        <v>2658.6007790000003</v>
      </c>
      <c r="L133" s="36">
        <f>SUMIFS(СВЦЭМ!$C$39:$C$782,СВЦЭМ!$A$39:$A$782,$A133,СВЦЭМ!$B$39:$B$782,L$119)+'СЕТ СН'!$I$12+СВЦЭМ!$D$10+'СЕТ СН'!$I$6-'СЕТ СН'!$I$22</f>
        <v>2647.0130620500004</v>
      </c>
      <c r="M133" s="36">
        <f>SUMIFS(СВЦЭМ!$C$39:$C$782,СВЦЭМ!$A$39:$A$782,$A133,СВЦЭМ!$B$39:$B$782,M$119)+'СЕТ СН'!$I$12+СВЦЭМ!$D$10+'СЕТ СН'!$I$6-'СЕТ СН'!$I$22</f>
        <v>2665.8916301099998</v>
      </c>
      <c r="N133" s="36">
        <f>SUMIFS(СВЦЭМ!$C$39:$C$782,СВЦЭМ!$A$39:$A$782,$A133,СВЦЭМ!$B$39:$B$782,N$119)+'СЕТ СН'!$I$12+СВЦЭМ!$D$10+'СЕТ СН'!$I$6-'СЕТ СН'!$I$22</f>
        <v>2685.6660975100003</v>
      </c>
      <c r="O133" s="36">
        <f>SUMIFS(СВЦЭМ!$C$39:$C$782,СВЦЭМ!$A$39:$A$782,$A133,СВЦЭМ!$B$39:$B$782,O$119)+'СЕТ СН'!$I$12+СВЦЭМ!$D$10+'СЕТ СН'!$I$6-'СЕТ СН'!$I$22</f>
        <v>2702.4050322600001</v>
      </c>
      <c r="P133" s="36">
        <f>SUMIFS(СВЦЭМ!$C$39:$C$782,СВЦЭМ!$A$39:$A$782,$A133,СВЦЭМ!$B$39:$B$782,P$119)+'СЕТ СН'!$I$12+СВЦЭМ!$D$10+'СЕТ СН'!$I$6-'СЕТ СН'!$I$22</f>
        <v>2696.2464061000001</v>
      </c>
      <c r="Q133" s="36">
        <f>SUMIFS(СВЦЭМ!$C$39:$C$782,СВЦЭМ!$A$39:$A$782,$A133,СВЦЭМ!$B$39:$B$782,Q$119)+'СЕТ СН'!$I$12+СВЦЭМ!$D$10+'СЕТ СН'!$I$6-'СЕТ СН'!$I$22</f>
        <v>2698.91358115</v>
      </c>
      <c r="R133" s="36">
        <f>SUMIFS(СВЦЭМ!$C$39:$C$782,СВЦЭМ!$A$39:$A$782,$A133,СВЦЭМ!$B$39:$B$782,R$119)+'СЕТ СН'!$I$12+СВЦЭМ!$D$10+'СЕТ СН'!$I$6-'СЕТ СН'!$I$22</f>
        <v>2687.1022114200005</v>
      </c>
      <c r="S133" s="36">
        <f>SUMIFS(СВЦЭМ!$C$39:$C$782,СВЦЭМ!$A$39:$A$782,$A133,СВЦЭМ!$B$39:$B$782,S$119)+'СЕТ СН'!$I$12+СВЦЭМ!$D$10+'СЕТ СН'!$I$6-'СЕТ СН'!$I$22</f>
        <v>2646.26473584</v>
      </c>
      <c r="T133" s="36">
        <f>SUMIFS(СВЦЭМ!$C$39:$C$782,СВЦЭМ!$A$39:$A$782,$A133,СВЦЭМ!$B$39:$B$782,T$119)+'СЕТ СН'!$I$12+СВЦЭМ!$D$10+'СЕТ СН'!$I$6-'СЕТ СН'!$I$22</f>
        <v>2592.5528543199998</v>
      </c>
      <c r="U133" s="36">
        <f>SUMIFS(СВЦЭМ!$C$39:$C$782,СВЦЭМ!$A$39:$A$782,$A133,СВЦЭМ!$B$39:$B$782,U$119)+'СЕТ СН'!$I$12+СВЦЭМ!$D$10+'СЕТ СН'!$I$6-'СЕТ СН'!$I$22</f>
        <v>2584.5424904600004</v>
      </c>
      <c r="V133" s="36">
        <f>SUMIFS(СВЦЭМ!$C$39:$C$782,СВЦЭМ!$A$39:$A$782,$A133,СВЦЭМ!$B$39:$B$782,V$119)+'СЕТ СН'!$I$12+СВЦЭМ!$D$10+'СЕТ СН'!$I$6-'СЕТ СН'!$I$22</f>
        <v>2631.1641722600002</v>
      </c>
      <c r="W133" s="36">
        <f>SUMIFS(СВЦЭМ!$C$39:$C$782,СВЦЭМ!$A$39:$A$782,$A133,СВЦЭМ!$B$39:$B$782,W$119)+'СЕТ СН'!$I$12+СВЦЭМ!$D$10+'СЕТ СН'!$I$6-'СЕТ СН'!$I$22</f>
        <v>2639.8286511599999</v>
      </c>
      <c r="X133" s="36">
        <f>SUMIFS(СВЦЭМ!$C$39:$C$782,СВЦЭМ!$A$39:$A$782,$A133,СВЦЭМ!$B$39:$B$782,X$119)+'СЕТ СН'!$I$12+СВЦЭМ!$D$10+'СЕТ СН'!$I$6-'СЕТ СН'!$I$22</f>
        <v>2688.25084431</v>
      </c>
      <c r="Y133" s="36">
        <f>SUMIFS(СВЦЭМ!$C$39:$C$782,СВЦЭМ!$A$39:$A$782,$A133,СВЦЭМ!$B$39:$B$782,Y$119)+'СЕТ СН'!$I$12+СВЦЭМ!$D$10+'СЕТ СН'!$I$6-'СЕТ СН'!$I$22</f>
        <v>2737.1250494400001</v>
      </c>
    </row>
    <row r="134" spans="1:25" ht="15.75" x14ac:dyDescent="0.2">
      <c r="A134" s="35">
        <f t="shared" si="3"/>
        <v>45245</v>
      </c>
      <c r="B134" s="36">
        <f>SUMIFS(СВЦЭМ!$C$39:$C$782,СВЦЭМ!$A$39:$A$782,$A134,СВЦЭМ!$B$39:$B$782,B$119)+'СЕТ СН'!$I$12+СВЦЭМ!$D$10+'СЕТ СН'!$I$6-'СЕТ СН'!$I$22</f>
        <v>2837.5845496900001</v>
      </c>
      <c r="C134" s="36">
        <f>SUMIFS(СВЦЭМ!$C$39:$C$782,СВЦЭМ!$A$39:$A$782,$A134,СВЦЭМ!$B$39:$B$782,C$119)+'СЕТ СН'!$I$12+СВЦЭМ!$D$10+'СЕТ СН'!$I$6-'СЕТ СН'!$I$22</f>
        <v>2898.9938209900001</v>
      </c>
      <c r="D134" s="36">
        <f>SUMIFS(СВЦЭМ!$C$39:$C$782,СВЦЭМ!$A$39:$A$782,$A134,СВЦЭМ!$B$39:$B$782,D$119)+'СЕТ СН'!$I$12+СВЦЭМ!$D$10+'СЕТ СН'!$I$6-'СЕТ СН'!$I$22</f>
        <v>2914.3274406700002</v>
      </c>
      <c r="E134" s="36">
        <f>SUMIFS(СВЦЭМ!$C$39:$C$782,СВЦЭМ!$A$39:$A$782,$A134,СВЦЭМ!$B$39:$B$782,E$119)+'СЕТ СН'!$I$12+СВЦЭМ!$D$10+'СЕТ СН'!$I$6-'СЕТ СН'!$I$22</f>
        <v>2909.2463450599998</v>
      </c>
      <c r="F134" s="36">
        <f>SUMIFS(СВЦЭМ!$C$39:$C$782,СВЦЭМ!$A$39:$A$782,$A134,СВЦЭМ!$B$39:$B$782,F$119)+'СЕТ СН'!$I$12+СВЦЭМ!$D$10+'СЕТ СН'!$I$6-'СЕТ СН'!$I$22</f>
        <v>2901.3624804599999</v>
      </c>
      <c r="G134" s="36">
        <f>SUMIFS(СВЦЭМ!$C$39:$C$782,СВЦЭМ!$A$39:$A$782,$A134,СВЦЭМ!$B$39:$B$782,G$119)+'СЕТ СН'!$I$12+СВЦЭМ!$D$10+'СЕТ СН'!$I$6-'СЕТ СН'!$I$22</f>
        <v>2909.40939239</v>
      </c>
      <c r="H134" s="36">
        <f>SUMIFS(СВЦЭМ!$C$39:$C$782,СВЦЭМ!$A$39:$A$782,$A134,СВЦЭМ!$B$39:$B$782,H$119)+'СЕТ СН'!$I$12+СВЦЭМ!$D$10+'СЕТ СН'!$I$6-'СЕТ СН'!$I$22</f>
        <v>2866.7831228800001</v>
      </c>
      <c r="I134" s="36">
        <f>SUMIFS(СВЦЭМ!$C$39:$C$782,СВЦЭМ!$A$39:$A$782,$A134,СВЦЭМ!$B$39:$B$782,I$119)+'СЕТ СН'!$I$12+СВЦЭМ!$D$10+'СЕТ СН'!$I$6-'СЕТ СН'!$I$22</f>
        <v>2775.3639169600001</v>
      </c>
      <c r="J134" s="36">
        <f>SUMIFS(СВЦЭМ!$C$39:$C$782,СВЦЭМ!$A$39:$A$782,$A134,СВЦЭМ!$B$39:$B$782,J$119)+'СЕТ СН'!$I$12+СВЦЭМ!$D$10+'СЕТ СН'!$I$6-'СЕТ СН'!$I$22</f>
        <v>2724.7556442900004</v>
      </c>
      <c r="K134" s="36">
        <f>SUMIFS(СВЦЭМ!$C$39:$C$782,СВЦЭМ!$A$39:$A$782,$A134,СВЦЭМ!$B$39:$B$782,K$119)+'СЕТ СН'!$I$12+СВЦЭМ!$D$10+'СЕТ СН'!$I$6-'СЕТ СН'!$I$22</f>
        <v>2686.1739482700004</v>
      </c>
      <c r="L134" s="36">
        <f>SUMIFS(СВЦЭМ!$C$39:$C$782,СВЦЭМ!$A$39:$A$782,$A134,СВЦЭМ!$B$39:$B$782,L$119)+'СЕТ СН'!$I$12+СВЦЭМ!$D$10+'СЕТ СН'!$I$6-'СЕТ СН'!$I$22</f>
        <v>2673.3676774200003</v>
      </c>
      <c r="M134" s="36">
        <f>SUMIFS(СВЦЭМ!$C$39:$C$782,СВЦЭМ!$A$39:$A$782,$A134,СВЦЭМ!$B$39:$B$782,M$119)+'СЕТ СН'!$I$12+СВЦЭМ!$D$10+'СЕТ СН'!$I$6-'СЕТ СН'!$I$22</f>
        <v>2676.1144497400001</v>
      </c>
      <c r="N134" s="36">
        <f>SUMIFS(СВЦЭМ!$C$39:$C$782,СВЦЭМ!$A$39:$A$782,$A134,СВЦЭМ!$B$39:$B$782,N$119)+'СЕТ СН'!$I$12+СВЦЭМ!$D$10+'СЕТ СН'!$I$6-'СЕТ СН'!$I$22</f>
        <v>2694.5172477300002</v>
      </c>
      <c r="O134" s="36">
        <f>SUMIFS(СВЦЭМ!$C$39:$C$782,СВЦЭМ!$A$39:$A$782,$A134,СВЦЭМ!$B$39:$B$782,O$119)+'СЕТ СН'!$I$12+СВЦЭМ!$D$10+'СЕТ СН'!$I$6-'СЕТ СН'!$I$22</f>
        <v>2680.8674580699999</v>
      </c>
      <c r="P134" s="36">
        <f>SUMIFS(СВЦЭМ!$C$39:$C$782,СВЦЭМ!$A$39:$A$782,$A134,СВЦЭМ!$B$39:$B$782,P$119)+'СЕТ СН'!$I$12+СВЦЭМ!$D$10+'СЕТ СН'!$I$6-'СЕТ СН'!$I$22</f>
        <v>2674.9552156200002</v>
      </c>
      <c r="Q134" s="36">
        <f>SUMIFS(СВЦЭМ!$C$39:$C$782,СВЦЭМ!$A$39:$A$782,$A134,СВЦЭМ!$B$39:$B$782,Q$119)+'СЕТ СН'!$I$12+СВЦЭМ!$D$10+'СЕТ СН'!$I$6-'СЕТ СН'!$I$22</f>
        <v>2713.8907352000001</v>
      </c>
      <c r="R134" s="36">
        <f>SUMIFS(СВЦЭМ!$C$39:$C$782,СВЦЭМ!$A$39:$A$782,$A134,СВЦЭМ!$B$39:$B$782,R$119)+'СЕТ СН'!$I$12+СВЦЭМ!$D$10+'СЕТ СН'!$I$6-'СЕТ СН'!$I$22</f>
        <v>2743.0743447300001</v>
      </c>
      <c r="S134" s="36">
        <f>SUMIFS(СВЦЭМ!$C$39:$C$782,СВЦЭМ!$A$39:$A$782,$A134,СВЦЭМ!$B$39:$B$782,S$119)+'СЕТ СН'!$I$12+СВЦЭМ!$D$10+'СЕТ СН'!$I$6-'СЕТ СН'!$I$22</f>
        <v>2707.3364770899998</v>
      </c>
      <c r="T134" s="36">
        <f>SUMIFS(СВЦЭМ!$C$39:$C$782,СВЦЭМ!$A$39:$A$782,$A134,СВЦЭМ!$B$39:$B$782,T$119)+'СЕТ СН'!$I$12+СВЦЭМ!$D$10+'СЕТ СН'!$I$6-'СЕТ СН'!$I$22</f>
        <v>2624.2450529799999</v>
      </c>
      <c r="U134" s="36">
        <f>SUMIFS(СВЦЭМ!$C$39:$C$782,СВЦЭМ!$A$39:$A$782,$A134,СВЦЭМ!$B$39:$B$782,U$119)+'СЕТ СН'!$I$12+СВЦЭМ!$D$10+'СЕТ СН'!$I$6-'СЕТ СН'!$I$22</f>
        <v>2639.6958563500002</v>
      </c>
      <c r="V134" s="36">
        <f>SUMIFS(СВЦЭМ!$C$39:$C$782,СВЦЭМ!$A$39:$A$782,$A134,СВЦЭМ!$B$39:$B$782,V$119)+'СЕТ СН'!$I$12+СВЦЭМ!$D$10+'СЕТ СН'!$I$6-'СЕТ СН'!$I$22</f>
        <v>2667.7899437900001</v>
      </c>
      <c r="W134" s="36">
        <f>SUMIFS(СВЦЭМ!$C$39:$C$782,СВЦЭМ!$A$39:$A$782,$A134,СВЦЭМ!$B$39:$B$782,W$119)+'СЕТ СН'!$I$12+СВЦЭМ!$D$10+'СЕТ СН'!$I$6-'СЕТ СН'!$I$22</f>
        <v>2688.1710088</v>
      </c>
      <c r="X134" s="36">
        <f>SUMIFS(СВЦЭМ!$C$39:$C$782,СВЦЭМ!$A$39:$A$782,$A134,СВЦЭМ!$B$39:$B$782,X$119)+'СЕТ СН'!$I$12+СВЦЭМ!$D$10+'СЕТ СН'!$I$6-'СЕТ СН'!$I$22</f>
        <v>2734.4835109599999</v>
      </c>
      <c r="Y134" s="36">
        <f>SUMIFS(СВЦЭМ!$C$39:$C$782,СВЦЭМ!$A$39:$A$782,$A134,СВЦЭМ!$B$39:$B$782,Y$119)+'СЕТ СН'!$I$12+СВЦЭМ!$D$10+'СЕТ СН'!$I$6-'СЕТ СН'!$I$22</f>
        <v>2790.3230236099998</v>
      </c>
    </row>
    <row r="135" spans="1:25" ht="15.75" x14ac:dyDescent="0.2">
      <c r="A135" s="35">
        <f t="shared" si="3"/>
        <v>45246</v>
      </c>
      <c r="B135" s="36">
        <f>SUMIFS(СВЦЭМ!$C$39:$C$782,СВЦЭМ!$A$39:$A$782,$A135,СВЦЭМ!$B$39:$B$782,B$119)+'СЕТ СН'!$I$12+СВЦЭМ!$D$10+'СЕТ СН'!$I$6-'СЕТ СН'!$I$22</f>
        <v>2777.1125553700003</v>
      </c>
      <c r="C135" s="36">
        <f>SUMIFS(СВЦЭМ!$C$39:$C$782,СВЦЭМ!$A$39:$A$782,$A135,СВЦЭМ!$B$39:$B$782,C$119)+'СЕТ СН'!$I$12+СВЦЭМ!$D$10+'СЕТ СН'!$I$6-'СЕТ СН'!$I$22</f>
        <v>2811.9171175299998</v>
      </c>
      <c r="D135" s="36">
        <f>SUMIFS(СВЦЭМ!$C$39:$C$782,СВЦЭМ!$A$39:$A$782,$A135,СВЦЭМ!$B$39:$B$782,D$119)+'СЕТ СН'!$I$12+СВЦЭМ!$D$10+'СЕТ СН'!$I$6-'СЕТ СН'!$I$22</f>
        <v>2845.6735163700005</v>
      </c>
      <c r="E135" s="36">
        <f>SUMIFS(СВЦЭМ!$C$39:$C$782,СВЦЭМ!$A$39:$A$782,$A135,СВЦЭМ!$B$39:$B$782,E$119)+'СЕТ СН'!$I$12+СВЦЭМ!$D$10+'СЕТ СН'!$I$6-'СЕТ СН'!$I$22</f>
        <v>2839.9029957299999</v>
      </c>
      <c r="F135" s="36">
        <f>SUMIFS(СВЦЭМ!$C$39:$C$782,СВЦЭМ!$A$39:$A$782,$A135,СВЦЭМ!$B$39:$B$782,F$119)+'СЕТ СН'!$I$12+СВЦЭМ!$D$10+'СЕТ СН'!$I$6-'СЕТ СН'!$I$22</f>
        <v>2831.8408251400001</v>
      </c>
      <c r="G135" s="36">
        <f>SUMIFS(СВЦЭМ!$C$39:$C$782,СВЦЭМ!$A$39:$A$782,$A135,СВЦЭМ!$B$39:$B$782,G$119)+'СЕТ СН'!$I$12+СВЦЭМ!$D$10+'СЕТ СН'!$I$6-'СЕТ СН'!$I$22</f>
        <v>2826.1944292799999</v>
      </c>
      <c r="H135" s="36">
        <f>SUMIFS(СВЦЭМ!$C$39:$C$782,СВЦЭМ!$A$39:$A$782,$A135,СВЦЭМ!$B$39:$B$782,H$119)+'СЕТ СН'!$I$12+СВЦЭМ!$D$10+'СЕТ СН'!$I$6-'СЕТ СН'!$I$22</f>
        <v>2760.1587369600002</v>
      </c>
      <c r="I135" s="36">
        <f>SUMIFS(СВЦЭМ!$C$39:$C$782,СВЦЭМ!$A$39:$A$782,$A135,СВЦЭМ!$B$39:$B$782,I$119)+'СЕТ СН'!$I$12+СВЦЭМ!$D$10+'СЕТ СН'!$I$6-'СЕТ СН'!$I$22</f>
        <v>2716.9305969500001</v>
      </c>
      <c r="J135" s="36">
        <f>SUMIFS(СВЦЭМ!$C$39:$C$782,СВЦЭМ!$A$39:$A$782,$A135,СВЦЭМ!$B$39:$B$782,J$119)+'СЕТ СН'!$I$12+СВЦЭМ!$D$10+'СЕТ СН'!$I$6-'СЕТ СН'!$I$22</f>
        <v>2688.8436932000004</v>
      </c>
      <c r="K135" s="36">
        <f>SUMIFS(СВЦЭМ!$C$39:$C$782,СВЦЭМ!$A$39:$A$782,$A135,СВЦЭМ!$B$39:$B$782,K$119)+'СЕТ СН'!$I$12+СВЦЭМ!$D$10+'СЕТ СН'!$I$6-'СЕТ СН'!$I$22</f>
        <v>2686.7885323600003</v>
      </c>
      <c r="L135" s="36">
        <f>SUMIFS(СВЦЭМ!$C$39:$C$782,СВЦЭМ!$A$39:$A$782,$A135,СВЦЭМ!$B$39:$B$782,L$119)+'СЕТ СН'!$I$12+СВЦЭМ!$D$10+'СЕТ СН'!$I$6-'СЕТ СН'!$I$22</f>
        <v>2721.7317108400002</v>
      </c>
      <c r="M135" s="36">
        <f>SUMIFS(СВЦЭМ!$C$39:$C$782,СВЦЭМ!$A$39:$A$782,$A135,СВЦЭМ!$B$39:$B$782,M$119)+'СЕТ СН'!$I$12+СВЦЭМ!$D$10+'СЕТ СН'!$I$6-'СЕТ СН'!$I$22</f>
        <v>2730.2875266300002</v>
      </c>
      <c r="N135" s="36">
        <f>SUMIFS(СВЦЭМ!$C$39:$C$782,СВЦЭМ!$A$39:$A$782,$A135,СВЦЭМ!$B$39:$B$782,N$119)+'СЕТ СН'!$I$12+СВЦЭМ!$D$10+'СЕТ СН'!$I$6-'СЕТ СН'!$I$22</f>
        <v>2755.8174108399999</v>
      </c>
      <c r="O135" s="36">
        <f>SUMIFS(СВЦЭМ!$C$39:$C$782,СВЦЭМ!$A$39:$A$782,$A135,СВЦЭМ!$B$39:$B$782,O$119)+'СЕТ СН'!$I$12+СВЦЭМ!$D$10+'СЕТ СН'!$I$6-'СЕТ СН'!$I$22</f>
        <v>2750.9079799000001</v>
      </c>
      <c r="P135" s="36">
        <f>SUMIFS(СВЦЭМ!$C$39:$C$782,СВЦЭМ!$A$39:$A$782,$A135,СВЦЭМ!$B$39:$B$782,P$119)+'СЕТ СН'!$I$12+СВЦЭМ!$D$10+'СЕТ СН'!$I$6-'СЕТ СН'!$I$22</f>
        <v>2732.3775382800004</v>
      </c>
      <c r="Q135" s="36">
        <f>SUMIFS(СВЦЭМ!$C$39:$C$782,СВЦЭМ!$A$39:$A$782,$A135,СВЦЭМ!$B$39:$B$782,Q$119)+'СЕТ СН'!$I$12+СВЦЭМ!$D$10+'СЕТ СН'!$I$6-'СЕТ СН'!$I$22</f>
        <v>2734.53521989</v>
      </c>
      <c r="R135" s="36">
        <f>SUMIFS(СВЦЭМ!$C$39:$C$782,СВЦЭМ!$A$39:$A$782,$A135,СВЦЭМ!$B$39:$B$782,R$119)+'СЕТ СН'!$I$12+СВЦЭМ!$D$10+'СЕТ СН'!$I$6-'СЕТ СН'!$I$22</f>
        <v>2783.4551198300001</v>
      </c>
      <c r="S135" s="36">
        <f>SUMIFS(СВЦЭМ!$C$39:$C$782,СВЦЭМ!$A$39:$A$782,$A135,СВЦЭМ!$B$39:$B$782,S$119)+'СЕТ СН'!$I$12+СВЦЭМ!$D$10+'СЕТ СН'!$I$6-'СЕТ СН'!$I$22</f>
        <v>2741.5029165300002</v>
      </c>
      <c r="T135" s="36">
        <f>SUMIFS(СВЦЭМ!$C$39:$C$782,СВЦЭМ!$A$39:$A$782,$A135,СВЦЭМ!$B$39:$B$782,T$119)+'СЕТ СН'!$I$12+СВЦЭМ!$D$10+'СЕТ СН'!$I$6-'СЕТ СН'!$I$22</f>
        <v>2640.0866605700003</v>
      </c>
      <c r="U135" s="36">
        <f>SUMIFS(СВЦЭМ!$C$39:$C$782,СВЦЭМ!$A$39:$A$782,$A135,СВЦЭМ!$B$39:$B$782,U$119)+'СЕТ СН'!$I$12+СВЦЭМ!$D$10+'СЕТ СН'!$I$6-'СЕТ СН'!$I$22</f>
        <v>2641.4792593400002</v>
      </c>
      <c r="V135" s="36">
        <f>SUMIFS(СВЦЭМ!$C$39:$C$782,СВЦЭМ!$A$39:$A$782,$A135,СВЦЭМ!$B$39:$B$782,V$119)+'СЕТ СН'!$I$12+СВЦЭМ!$D$10+'СЕТ СН'!$I$6-'СЕТ СН'!$I$22</f>
        <v>2669.6654198400001</v>
      </c>
      <c r="W135" s="36">
        <f>SUMIFS(СВЦЭМ!$C$39:$C$782,СВЦЭМ!$A$39:$A$782,$A135,СВЦЭМ!$B$39:$B$782,W$119)+'СЕТ СН'!$I$12+СВЦЭМ!$D$10+'СЕТ СН'!$I$6-'СЕТ СН'!$I$22</f>
        <v>2693.4997825500004</v>
      </c>
      <c r="X135" s="36">
        <f>SUMIFS(СВЦЭМ!$C$39:$C$782,СВЦЭМ!$A$39:$A$782,$A135,СВЦЭМ!$B$39:$B$782,X$119)+'СЕТ СН'!$I$12+СВЦЭМ!$D$10+'СЕТ СН'!$I$6-'СЕТ СН'!$I$22</f>
        <v>2726.9752743600002</v>
      </c>
      <c r="Y135" s="36">
        <f>SUMIFS(СВЦЭМ!$C$39:$C$782,СВЦЭМ!$A$39:$A$782,$A135,СВЦЭМ!$B$39:$B$782,Y$119)+'СЕТ СН'!$I$12+СВЦЭМ!$D$10+'СЕТ СН'!$I$6-'СЕТ СН'!$I$22</f>
        <v>2777.0597825200002</v>
      </c>
    </row>
    <row r="136" spans="1:25" ht="15.75" x14ac:dyDescent="0.2">
      <c r="A136" s="35">
        <f t="shared" si="3"/>
        <v>45247</v>
      </c>
      <c r="B136" s="36">
        <f>SUMIFS(СВЦЭМ!$C$39:$C$782,СВЦЭМ!$A$39:$A$782,$A136,СВЦЭМ!$B$39:$B$782,B$119)+'СЕТ СН'!$I$12+СВЦЭМ!$D$10+'СЕТ СН'!$I$6-'СЕТ СН'!$I$22</f>
        <v>2810.6170485900002</v>
      </c>
      <c r="C136" s="36">
        <f>SUMIFS(СВЦЭМ!$C$39:$C$782,СВЦЭМ!$A$39:$A$782,$A136,СВЦЭМ!$B$39:$B$782,C$119)+'СЕТ СН'!$I$12+СВЦЭМ!$D$10+'СЕТ СН'!$I$6-'СЕТ СН'!$I$22</f>
        <v>2861.66358674</v>
      </c>
      <c r="D136" s="36">
        <f>SUMIFS(СВЦЭМ!$C$39:$C$782,СВЦЭМ!$A$39:$A$782,$A136,СВЦЭМ!$B$39:$B$782,D$119)+'СЕТ СН'!$I$12+СВЦЭМ!$D$10+'СЕТ СН'!$I$6-'СЕТ СН'!$I$22</f>
        <v>2877.6414129000004</v>
      </c>
      <c r="E136" s="36">
        <f>SUMIFS(СВЦЭМ!$C$39:$C$782,СВЦЭМ!$A$39:$A$782,$A136,СВЦЭМ!$B$39:$B$782,E$119)+'СЕТ СН'!$I$12+СВЦЭМ!$D$10+'СЕТ СН'!$I$6-'СЕТ СН'!$I$22</f>
        <v>2876.7004759500001</v>
      </c>
      <c r="F136" s="36">
        <f>SUMIFS(СВЦЭМ!$C$39:$C$782,СВЦЭМ!$A$39:$A$782,$A136,СВЦЭМ!$B$39:$B$782,F$119)+'СЕТ СН'!$I$12+СВЦЭМ!$D$10+'СЕТ СН'!$I$6-'СЕТ СН'!$I$22</f>
        <v>2867.1433624000001</v>
      </c>
      <c r="G136" s="36">
        <f>SUMIFS(СВЦЭМ!$C$39:$C$782,СВЦЭМ!$A$39:$A$782,$A136,СВЦЭМ!$B$39:$B$782,G$119)+'СЕТ СН'!$I$12+СВЦЭМ!$D$10+'СЕТ СН'!$I$6-'СЕТ СН'!$I$22</f>
        <v>2867.36361683</v>
      </c>
      <c r="H136" s="36">
        <f>SUMIFS(СВЦЭМ!$C$39:$C$782,СВЦЭМ!$A$39:$A$782,$A136,СВЦЭМ!$B$39:$B$782,H$119)+'СЕТ СН'!$I$12+СВЦЭМ!$D$10+'СЕТ СН'!$I$6-'СЕТ СН'!$I$22</f>
        <v>2813.8858282900001</v>
      </c>
      <c r="I136" s="36">
        <f>SUMIFS(СВЦЭМ!$C$39:$C$782,СВЦЭМ!$A$39:$A$782,$A136,СВЦЭМ!$B$39:$B$782,I$119)+'СЕТ СН'!$I$12+СВЦЭМ!$D$10+'СЕТ СН'!$I$6-'СЕТ СН'!$I$22</f>
        <v>2726.3378811500002</v>
      </c>
      <c r="J136" s="36">
        <f>SUMIFS(СВЦЭМ!$C$39:$C$782,СВЦЭМ!$A$39:$A$782,$A136,СВЦЭМ!$B$39:$B$782,J$119)+'СЕТ СН'!$I$12+СВЦЭМ!$D$10+'СЕТ СН'!$I$6-'СЕТ СН'!$I$22</f>
        <v>2632.4471199</v>
      </c>
      <c r="K136" s="36">
        <f>SUMIFS(СВЦЭМ!$C$39:$C$782,СВЦЭМ!$A$39:$A$782,$A136,СВЦЭМ!$B$39:$B$782,K$119)+'СЕТ СН'!$I$12+СВЦЭМ!$D$10+'СЕТ СН'!$I$6-'СЕТ СН'!$I$22</f>
        <v>2641.3938975400001</v>
      </c>
      <c r="L136" s="36">
        <f>SUMIFS(СВЦЭМ!$C$39:$C$782,СВЦЭМ!$A$39:$A$782,$A136,СВЦЭМ!$B$39:$B$782,L$119)+'СЕТ СН'!$I$12+СВЦЭМ!$D$10+'СЕТ СН'!$I$6-'СЕТ СН'!$I$22</f>
        <v>2640.9665562600003</v>
      </c>
      <c r="M136" s="36">
        <f>SUMIFS(СВЦЭМ!$C$39:$C$782,СВЦЭМ!$A$39:$A$782,$A136,СВЦЭМ!$B$39:$B$782,M$119)+'СЕТ СН'!$I$12+СВЦЭМ!$D$10+'СЕТ СН'!$I$6-'СЕТ СН'!$I$22</f>
        <v>2663.1736966899998</v>
      </c>
      <c r="N136" s="36">
        <f>SUMIFS(СВЦЭМ!$C$39:$C$782,СВЦЭМ!$A$39:$A$782,$A136,СВЦЭМ!$B$39:$B$782,N$119)+'СЕТ СН'!$I$12+СВЦЭМ!$D$10+'СЕТ СН'!$I$6-'СЕТ СН'!$I$22</f>
        <v>2682.8723703700002</v>
      </c>
      <c r="O136" s="36">
        <f>SUMIFS(СВЦЭМ!$C$39:$C$782,СВЦЭМ!$A$39:$A$782,$A136,СВЦЭМ!$B$39:$B$782,O$119)+'СЕТ СН'!$I$12+СВЦЭМ!$D$10+'СЕТ СН'!$I$6-'СЕТ СН'!$I$22</f>
        <v>2722.5408307100001</v>
      </c>
      <c r="P136" s="36">
        <f>SUMIFS(СВЦЭМ!$C$39:$C$782,СВЦЭМ!$A$39:$A$782,$A136,СВЦЭМ!$B$39:$B$782,P$119)+'СЕТ СН'!$I$12+СВЦЭМ!$D$10+'СЕТ СН'!$I$6-'СЕТ СН'!$I$22</f>
        <v>2784.0609370400002</v>
      </c>
      <c r="Q136" s="36">
        <f>SUMIFS(СВЦЭМ!$C$39:$C$782,СВЦЭМ!$A$39:$A$782,$A136,СВЦЭМ!$B$39:$B$782,Q$119)+'СЕТ СН'!$I$12+СВЦЭМ!$D$10+'СЕТ СН'!$I$6-'СЕТ СН'!$I$22</f>
        <v>2764.4883182499998</v>
      </c>
      <c r="R136" s="36">
        <f>SUMIFS(СВЦЭМ!$C$39:$C$782,СВЦЭМ!$A$39:$A$782,$A136,СВЦЭМ!$B$39:$B$782,R$119)+'СЕТ СН'!$I$12+СВЦЭМ!$D$10+'СЕТ СН'!$I$6-'СЕТ СН'!$I$22</f>
        <v>2772.1657241700004</v>
      </c>
      <c r="S136" s="36">
        <f>SUMIFS(СВЦЭМ!$C$39:$C$782,СВЦЭМ!$A$39:$A$782,$A136,СВЦЭМ!$B$39:$B$782,S$119)+'СЕТ СН'!$I$12+СВЦЭМ!$D$10+'СЕТ СН'!$I$6-'СЕТ СН'!$I$22</f>
        <v>2723.3269593100003</v>
      </c>
      <c r="T136" s="36">
        <f>SUMIFS(СВЦЭМ!$C$39:$C$782,СВЦЭМ!$A$39:$A$782,$A136,СВЦЭМ!$B$39:$B$782,T$119)+'СЕТ СН'!$I$12+СВЦЭМ!$D$10+'СЕТ СН'!$I$6-'СЕТ СН'!$I$22</f>
        <v>2655.9391848400001</v>
      </c>
      <c r="U136" s="36">
        <f>SUMIFS(СВЦЭМ!$C$39:$C$782,СВЦЭМ!$A$39:$A$782,$A136,СВЦЭМ!$B$39:$B$782,U$119)+'СЕТ СН'!$I$12+СВЦЭМ!$D$10+'СЕТ СН'!$I$6-'СЕТ СН'!$I$22</f>
        <v>2641.1489312499998</v>
      </c>
      <c r="V136" s="36">
        <f>SUMIFS(СВЦЭМ!$C$39:$C$782,СВЦЭМ!$A$39:$A$782,$A136,СВЦЭМ!$B$39:$B$782,V$119)+'СЕТ СН'!$I$12+СВЦЭМ!$D$10+'СЕТ СН'!$I$6-'СЕТ СН'!$I$22</f>
        <v>2709.13950978</v>
      </c>
      <c r="W136" s="36">
        <f>SUMIFS(СВЦЭМ!$C$39:$C$782,СВЦЭМ!$A$39:$A$782,$A136,СВЦЭМ!$B$39:$B$782,W$119)+'СЕТ СН'!$I$12+СВЦЭМ!$D$10+'СЕТ СН'!$I$6-'СЕТ СН'!$I$22</f>
        <v>2719.1672223100004</v>
      </c>
      <c r="X136" s="36">
        <f>SUMIFS(СВЦЭМ!$C$39:$C$782,СВЦЭМ!$A$39:$A$782,$A136,СВЦЭМ!$B$39:$B$782,X$119)+'СЕТ СН'!$I$12+СВЦЭМ!$D$10+'СЕТ СН'!$I$6-'СЕТ СН'!$I$22</f>
        <v>2727.4012937799998</v>
      </c>
      <c r="Y136" s="36">
        <f>SUMIFS(СВЦЭМ!$C$39:$C$782,СВЦЭМ!$A$39:$A$782,$A136,СВЦЭМ!$B$39:$B$782,Y$119)+'СЕТ СН'!$I$12+СВЦЭМ!$D$10+'СЕТ СН'!$I$6-'СЕТ СН'!$I$22</f>
        <v>2818.6254326200001</v>
      </c>
    </row>
    <row r="137" spans="1:25" ht="15.75" x14ac:dyDescent="0.2">
      <c r="A137" s="35">
        <f t="shared" si="3"/>
        <v>45248</v>
      </c>
      <c r="B137" s="36">
        <f>SUMIFS(СВЦЭМ!$C$39:$C$782,СВЦЭМ!$A$39:$A$782,$A137,СВЦЭМ!$B$39:$B$782,B$119)+'СЕТ СН'!$I$12+СВЦЭМ!$D$10+'СЕТ СН'!$I$6-'СЕТ СН'!$I$22</f>
        <v>2815.6861038500001</v>
      </c>
      <c r="C137" s="36">
        <f>SUMIFS(СВЦЭМ!$C$39:$C$782,СВЦЭМ!$A$39:$A$782,$A137,СВЦЭМ!$B$39:$B$782,C$119)+'СЕТ СН'!$I$12+СВЦЭМ!$D$10+'СЕТ СН'!$I$6-'СЕТ СН'!$I$22</f>
        <v>2796.4927926700002</v>
      </c>
      <c r="D137" s="36">
        <f>SUMIFS(СВЦЭМ!$C$39:$C$782,СВЦЭМ!$A$39:$A$782,$A137,СВЦЭМ!$B$39:$B$782,D$119)+'СЕТ СН'!$I$12+СВЦЭМ!$D$10+'СЕТ СН'!$I$6-'СЕТ СН'!$I$22</f>
        <v>2821.5358735999998</v>
      </c>
      <c r="E137" s="36">
        <f>SUMIFS(СВЦЭМ!$C$39:$C$782,СВЦЭМ!$A$39:$A$782,$A137,СВЦЭМ!$B$39:$B$782,E$119)+'СЕТ СН'!$I$12+СВЦЭМ!$D$10+'СЕТ СН'!$I$6-'СЕТ СН'!$I$22</f>
        <v>2832.8821723300002</v>
      </c>
      <c r="F137" s="36">
        <f>SUMIFS(СВЦЭМ!$C$39:$C$782,СВЦЭМ!$A$39:$A$782,$A137,СВЦЭМ!$B$39:$B$782,F$119)+'СЕТ СН'!$I$12+СВЦЭМ!$D$10+'СЕТ СН'!$I$6-'СЕТ СН'!$I$22</f>
        <v>2836.8755325100001</v>
      </c>
      <c r="G137" s="36">
        <f>SUMIFS(СВЦЭМ!$C$39:$C$782,СВЦЭМ!$A$39:$A$782,$A137,СВЦЭМ!$B$39:$B$782,G$119)+'СЕТ СН'!$I$12+СВЦЭМ!$D$10+'СЕТ СН'!$I$6-'СЕТ СН'!$I$22</f>
        <v>2816.5354831200002</v>
      </c>
      <c r="H137" s="36">
        <f>SUMIFS(СВЦЭМ!$C$39:$C$782,СВЦЭМ!$A$39:$A$782,$A137,СВЦЭМ!$B$39:$B$782,H$119)+'СЕТ СН'!$I$12+СВЦЭМ!$D$10+'СЕТ СН'!$I$6-'СЕТ СН'!$I$22</f>
        <v>2806.8184158100003</v>
      </c>
      <c r="I137" s="36">
        <f>SUMIFS(СВЦЭМ!$C$39:$C$782,СВЦЭМ!$A$39:$A$782,$A137,СВЦЭМ!$B$39:$B$782,I$119)+'СЕТ СН'!$I$12+СВЦЭМ!$D$10+'СЕТ СН'!$I$6-'СЕТ СН'!$I$22</f>
        <v>2842.3102048199999</v>
      </c>
      <c r="J137" s="36">
        <f>SUMIFS(СВЦЭМ!$C$39:$C$782,СВЦЭМ!$A$39:$A$782,$A137,СВЦЭМ!$B$39:$B$782,J$119)+'СЕТ СН'!$I$12+СВЦЭМ!$D$10+'СЕТ СН'!$I$6-'СЕТ СН'!$I$22</f>
        <v>2811.8518489600001</v>
      </c>
      <c r="K137" s="36">
        <f>SUMIFS(СВЦЭМ!$C$39:$C$782,СВЦЭМ!$A$39:$A$782,$A137,СВЦЭМ!$B$39:$B$782,K$119)+'СЕТ СН'!$I$12+СВЦЭМ!$D$10+'СЕТ СН'!$I$6-'СЕТ СН'!$I$22</f>
        <v>2746.95165903</v>
      </c>
      <c r="L137" s="36">
        <f>SUMIFS(СВЦЭМ!$C$39:$C$782,СВЦЭМ!$A$39:$A$782,$A137,СВЦЭМ!$B$39:$B$782,L$119)+'СЕТ СН'!$I$12+СВЦЭМ!$D$10+'СЕТ СН'!$I$6-'СЕТ СН'!$I$22</f>
        <v>2725.1175645100002</v>
      </c>
      <c r="M137" s="36">
        <f>SUMIFS(СВЦЭМ!$C$39:$C$782,СВЦЭМ!$A$39:$A$782,$A137,СВЦЭМ!$B$39:$B$782,M$119)+'СЕТ СН'!$I$12+СВЦЭМ!$D$10+'СЕТ СН'!$I$6-'СЕТ СН'!$I$22</f>
        <v>2726.8947542699998</v>
      </c>
      <c r="N137" s="36">
        <f>SUMIFS(СВЦЭМ!$C$39:$C$782,СВЦЭМ!$A$39:$A$782,$A137,СВЦЭМ!$B$39:$B$782,N$119)+'СЕТ СН'!$I$12+СВЦЭМ!$D$10+'СЕТ СН'!$I$6-'СЕТ СН'!$I$22</f>
        <v>2711.35684515</v>
      </c>
      <c r="O137" s="36">
        <f>SUMIFS(СВЦЭМ!$C$39:$C$782,СВЦЭМ!$A$39:$A$782,$A137,СВЦЭМ!$B$39:$B$782,O$119)+'СЕТ СН'!$I$12+СВЦЭМ!$D$10+'СЕТ СН'!$I$6-'СЕТ СН'!$I$22</f>
        <v>2728.7885941000004</v>
      </c>
      <c r="P137" s="36">
        <f>SUMIFS(СВЦЭМ!$C$39:$C$782,СВЦЭМ!$A$39:$A$782,$A137,СВЦЭМ!$B$39:$B$782,P$119)+'СЕТ СН'!$I$12+СВЦЭМ!$D$10+'СЕТ СН'!$I$6-'СЕТ СН'!$I$22</f>
        <v>2773.4925926699998</v>
      </c>
      <c r="Q137" s="36">
        <f>SUMIFS(СВЦЭМ!$C$39:$C$782,СВЦЭМ!$A$39:$A$782,$A137,СВЦЭМ!$B$39:$B$782,Q$119)+'СЕТ СН'!$I$12+СВЦЭМ!$D$10+'СЕТ СН'!$I$6-'СЕТ СН'!$I$22</f>
        <v>2774.8941518000001</v>
      </c>
      <c r="R137" s="36">
        <f>SUMIFS(СВЦЭМ!$C$39:$C$782,СВЦЭМ!$A$39:$A$782,$A137,СВЦЭМ!$B$39:$B$782,R$119)+'СЕТ СН'!$I$12+СВЦЭМ!$D$10+'СЕТ СН'!$I$6-'СЕТ СН'!$I$22</f>
        <v>2783.4513713300003</v>
      </c>
      <c r="S137" s="36">
        <f>SUMIFS(СВЦЭМ!$C$39:$C$782,СВЦЭМ!$A$39:$A$782,$A137,СВЦЭМ!$B$39:$B$782,S$119)+'СЕТ СН'!$I$12+СВЦЭМ!$D$10+'СЕТ СН'!$I$6-'СЕТ СН'!$I$22</f>
        <v>2757.6044592100002</v>
      </c>
      <c r="T137" s="36">
        <f>SUMIFS(СВЦЭМ!$C$39:$C$782,СВЦЭМ!$A$39:$A$782,$A137,СВЦЭМ!$B$39:$B$782,T$119)+'СЕТ СН'!$I$12+СВЦЭМ!$D$10+'СЕТ СН'!$I$6-'СЕТ СН'!$I$22</f>
        <v>2701.1551129200002</v>
      </c>
      <c r="U137" s="36">
        <f>SUMIFS(СВЦЭМ!$C$39:$C$782,СВЦЭМ!$A$39:$A$782,$A137,СВЦЭМ!$B$39:$B$782,U$119)+'СЕТ СН'!$I$12+СВЦЭМ!$D$10+'СЕТ СН'!$I$6-'СЕТ СН'!$I$22</f>
        <v>2706.0397831099999</v>
      </c>
      <c r="V137" s="36">
        <f>SUMIFS(СВЦЭМ!$C$39:$C$782,СВЦЭМ!$A$39:$A$782,$A137,СВЦЭМ!$B$39:$B$782,V$119)+'СЕТ СН'!$I$12+СВЦЭМ!$D$10+'СЕТ СН'!$I$6-'СЕТ СН'!$I$22</f>
        <v>2733.9303319500004</v>
      </c>
      <c r="W137" s="36">
        <f>SUMIFS(СВЦЭМ!$C$39:$C$782,СВЦЭМ!$A$39:$A$782,$A137,СВЦЭМ!$B$39:$B$782,W$119)+'СЕТ СН'!$I$12+СВЦЭМ!$D$10+'СЕТ СН'!$I$6-'СЕТ СН'!$I$22</f>
        <v>2756.4424329100002</v>
      </c>
      <c r="X137" s="36">
        <f>SUMIFS(СВЦЭМ!$C$39:$C$782,СВЦЭМ!$A$39:$A$782,$A137,СВЦЭМ!$B$39:$B$782,X$119)+'СЕТ СН'!$I$12+СВЦЭМ!$D$10+'СЕТ СН'!$I$6-'СЕТ СН'!$I$22</f>
        <v>2791.8876888100003</v>
      </c>
      <c r="Y137" s="36">
        <f>SUMIFS(СВЦЭМ!$C$39:$C$782,СВЦЭМ!$A$39:$A$782,$A137,СВЦЭМ!$B$39:$B$782,Y$119)+'СЕТ СН'!$I$12+СВЦЭМ!$D$10+'СЕТ СН'!$I$6-'СЕТ СН'!$I$22</f>
        <v>2845.1473231200002</v>
      </c>
    </row>
    <row r="138" spans="1:25" ht="15.75" x14ac:dyDescent="0.2">
      <c r="A138" s="35">
        <f t="shared" si="3"/>
        <v>45249</v>
      </c>
      <c r="B138" s="36">
        <f>SUMIFS(СВЦЭМ!$C$39:$C$782,СВЦЭМ!$A$39:$A$782,$A138,СВЦЭМ!$B$39:$B$782,B$119)+'СЕТ СН'!$I$12+СВЦЭМ!$D$10+'СЕТ СН'!$I$6-'СЕТ СН'!$I$22</f>
        <v>2872.2548507199999</v>
      </c>
      <c r="C138" s="36">
        <f>SUMIFS(СВЦЭМ!$C$39:$C$782,СВЦЭМ!$A$39:$A$782,$A138,СВЦЭМ!$B$39:$B$782,C$119)+'СЕТ СН'!$I$12+СВЦЭМ!$D$10+'СЕТ СН'!$I$6-'СЕТ СН'!$I$22</f>
        <v>2880.7398226700002</v>
      </c>
      <c r="D138" s="36">
        <f>SUMIFS(СВЦЭМ!$C$39:$C$782,СВЦЭМ!$A$39:$A$782,$A138,СВЦЭМ!$B$39:$B$782,D$119)+'СЕТ СН'!$I$12+СВЦЭМ!$D$10+'СЕТ СН'!$I$6-'СЕТ СН'!$I$22</f>
        <v>2920.3614090499996</v>
      </c>
      <c r="E138" s="36">
        <f>SUMIFS(СВЦЭМ!$C$39:$C$782,СВЦЭМ!$A$39:$A$782,$A138,СВЦЭМ!$B$39:$B$782,E$119)+'СЕТ СН'!$I$12+СВЦЭМ!$D$10+'СЕТ СН'!$I$6-'СЕТ СН'!$I$22</f>
        <v>2930.6587292899999</v>
      </c>
      <c r="F138" s="36">
        <f>SUMIFS(СВЦЭМ!$C$39:$C$782,СВЦЭМ!$A$39:$A$782,$A138,СВЦЭМ!$B$39:$B$782,F$119)+'СЕТ СН'!$I$12+СВЦЭМ!$D$10+'СЕТ СН'!$I$6-'СЕТ СН'!$I$22</f>
        <v>2921.71973256</v>
      </c>
      <c r="G138" s="36">
        <f>SUMIFS(СВЦЭМ!$C$39:$C$782,СВЦЭМ!$A$39:$A$782,$A138,СВЦЭМ!$B$39:$B$782,G$119)+'СЕТ СН'!$I$12+СВЦЭМ!$D$10+'СЕТ СН'!$I$6-'СЕТ СН'!$I$22</f>
        <v>2927.5149857199999</v>
      </c>
      <c r="H138" s="36">
        <f>SUMIFS(СВЦЭМ!$C$39:$C$782,СВЦЭМ!$A$39:$A$782,$A138,СВЦЭМ!$B$39:$B$782,H$119)+'СЕТ СН'!$I$12+СВЦЭМ!$D$10+'СЕТ СН'!$I$6-'СЕТ СН'!$I$22</f>
        <v>2917.1105443599999</v>
      </c>
      <c r="I138" s="36">
        <f>SUMIFS(СВЦЭМ!$C$39:$C$782,СВЦЭМ!$A$39:$A$782,$A138,СВЦЭМ!$B$39:$B$782,I$119)+'СЕТ СН'!$I$12+СВЦЭМ!$D$10+'СЕТ СН'!$I$6-'СЕТ СН'!$I$22</f>
        <v>2907.9520304899997</v>
      </c>
      <c r="J138" s="36">
        <f>SUMIFS(СВЦЭМ!$C$39:$C$782,СВЦЭМ!$A$39:$A$782,$A138,СВЦЭМ!$B$39:$B$782,J$119)+'СЕТ СН'!$I$12+СВЦЭМ!$D$10+'СЕТ СН'!$I$6-'СЕТ СН'!$I$22</f>
        <v>2893.64491632</v>
      </c>
      <c r="K138" s="36">
        <f>SUMIFS(СВЦЭМ!$C$39:$C$782,СВЦЭМ!$A$39:$A$782,$A138,СВЦЭМ!$B$39:$B$782,K$119)+'СЕТ СН'!$I$12+СВЦЭМ!$D$10+'СЕТ СН'!$I$6-'СЕТ СН'!$I$22</f>
        <v>2846.3396530999999</v>
      </c>
      <c r="L138" s="36">
        <f>SUMIFS(СВЦЭМ!$C$39:$C$782,СВЦЭМ!$A$39:$A$782,$A138,СВЦЭМ!$B$39:$B$782,L$119)+'СЕТ СН'!$I$12+СВЦЭМ!$D$10+'СЕТ СН'!$I$6-'СЕТ СН'!$I$22</f>
        <v>2803.4715893500002</v>
      </c>
      <c r="M138" s="36">
        <f>SUMIFS(СВЦЭМ!$C$39:$C$782,СВЦЭМ!$A$39:$A$782,$A138,СВЦЭМ!$B$39:$B$782,M$119)+'СЕТ СН'!$I$12+СВЦЭМ!$D$10+'СЕТ СН'!$I$6-'СЕТ СН'!$I$22</f>
        <v>2795.1839784200001</v>
      </c>
      <c r="N138" s="36">
        <f>SUMIFS(СВЦЭМ!$C$39:$C$782,СВЦЭМ!$A$39:$A$782,$A138,СВЦЭМ!$B$39:$B$782,N$119)+'СЕТ СН'!$I$12+СВЦЭМ!$D$10+'СЕТ СН'!$I$6-'СЕТ СН'!$I$22</f>
        <v>2809.6743047099999</v>
      </c>
      <c r="O138" s="36">
        <f>SUMIFS(СВЦЭМ!$C$39:$C$782,СВЦЭМ!$A$39:$A$782,$A138,СВЦЭМ!$B$39:$B$782,O$119)+'СЕТ СН'!$I$12+СВЦЭМ!$D$10+'СЕТ СН'!$I$6-'СЕТ СН'!$I$22</f>
        <v>2849.2160234399998</v>
      </c>
      <c r="P138" s="36">
        <f>SUMIFS(СВЦЭМ!$C$39:$C$782,СВЦЭМ!$A$39:$A$782,$A138,СВЦЭМ!$B$39:$B$782,P$119)+'СЕТ СН'!$I$12+СВЦЭМ!$D$10+'СЕТ СН'!$I$6-'СЕТ СН'!$I$22</f>
        <v>2851.6314728500001</v>
      </c>
      <c r="Q138" s="36">
        <f>SUMIFS(СВЦЭМ!$C$39:$C$782,СВЦЭМ!$A$39:$A$782,$A138,СВЦЭМ!$B$39:$B$782,Q$119)+'СЕТ СН'!$I$12+СВЦЭМ!$D$10+'СЕТ СН'!$I$6-'СЕТ СН'!$I$22</f>
        <v>2863.6897097999999</v>
      </c>
      <c r="R138" s="36">
        <f>SUMIFS(СВЦЭМ!$C$39:$C$782,СВЦЭМ!$A$39:$A$782,$A138,СВЦЭМ!$B$39:$B$782,R$119)+'СЕТ СН'!$I$12+СВЦЭМ!$D$10+'СЕТ СН'!$I$6-'СЕТ СН'!$I$22</f>
        <v>2846.9636983400001</v>
      </c>
      <c r="S138" s="36">
        <f>SUMIFS(СВЦЭМ!$C$39:$C$782,СВЦЭМ!$A$39:$A$782,$A138,СВЦЭМ!$B$39:$B$782,S$119)+'СЕТ СН'!$I$12+СВЦЭМ!$D$10+'СЕТ СН'!$I$6-'СЕТ СН'!$I$22</f>
        <v>2825.58134221</v>
      </c>
      <c r="T138" s="36">
        <f>SUMIFS(СВЦЭМ!$C$39:$C$782,СВЦЭМ!$A$39:$A$782,$A138,СВЦЭМ!$B$39:$B$782,T$119)+'СЕТ СН'!$I$12+СВЦЭМ!$D$10+'СЕТ СН'!$I$6-'СЕТ СН'!$I$22</f>
        <v>2770.2800092799998</v>
      </c>
      <c r="U138" s="36">
        <f>SUMIFS(СВЦЭМ!$C$39:$C$782,СВЦЭМ!$A$39:$A$782,$A138,СВЦЭМ!$B$39:$B$782,U$119)+'СЕТ СН'!$I$12+СВЦЭМ!$D$10+'СЕТ СН'!$I$6-'СЕТ СН'!$I$22</f>
        <v>2772.3488714499999</v>
      </c>
      <c r="V138" s="36">
        <f>SUMIFS(СВЦЭМ!$C$39:$C$782,СВЦЭМ!$A$39:$A$782,$A138,СВЦЭМ!$B$39:$B$782,V$119)+'СЕТ СН'!$I$12+СВЦЭМ!$D$10+'СЕТ СН'!$I$6-'СЕТ СН'!$I$22</f>
        <v>2804.4299274300001</v>
      </c>
      <c r="W138" s="36">
        <f>SUMIFS(СВЦЭМ!$C$39:$C$782,СВЦЭМ!$A$39:$A$782,$A138,СВЦЭМ!$B$39:$B$782,W$119)+'СЕТ СН'!$I$12+СВЦЭМ!$D$10+'СЕТ СН'!$I$6-'СЕТ СН'!$I$22</f>
        <v>2822.3500387300001</v>
      </c>
      <c r="X138" s="36">
        <f>SUMIFS(СВЦЭМ!$C$39:$C$782,СВЦЭМ!$A$39:$A$782,$A138,СВЦЭМ!$B$39:$B$782,X$119)+'СЕТ СН'!$I$12+СВЦЭМ!$D$10+'СЕТ СН'!$I$6-'СЕТ СН'!$I$22</f>
        <v>2866.9936662300001</v>
      </c>
      <c r="Y138" s="36">
        <f>SUMIFS(СВЦЭМ!$C$39:$C$782,СВЦЭМ!$A$39:$A$782,$A138,СВЦЭМ!$B$39:$B$782,Y$119)+'СЕТ СН'!$I$12+СВЦЭМ!$D$10+'СЕТ СН'!$I$6-'СЕТ СН'!$I$22</f>
        <v>2912.1835793399996</v>
      </c>
    </row>
    <row r="139" spans="1:25" ht="15.75" x14ac:dyDescent="0.2">
      <c r="A139" s="35">
        <f t="shared" si="3"/>
        <v>45250</v>
      </c>
      <c r="B139" s="36">
        <f>SUMIFS(СВЦЭМ!$C$39:$C$782,СВЦЭМ!$A$39:$A$782,$A139,СВЦЭМ!$B$39:$B$782,B$119)+'СЕТ СН'!$I$12+СВЦЭМ!$D$10+'СЕТ СН'!$I$6-'СЕТ СН'!$I$22</f>
        <v>2854.0439458500005</v>
      </c>
      <c r="C139" s="36">
        <f>SUMIFS(СВЦЭМ!$C$39:$C$782,СВЦЭМ!$A$39:$A$782,$A139,СВЦЭМ!$B$39:$B$782,C$119)+'СЕТ СН'!$I$12+СВЦЭМ!$D$10+'СЕТ СН'!$I$6-'СЕТ СН'!$I$22</f>
        <v>2897.0965756699998</v>
      </c>
      <c r="D139" s="36">
        <f>SUMIFS(СВЦЭМ!$C$39:$C$782,СВЦЭМ!$A$39:$A$782,$A139,СВЦЭМ!$B$39:$B$782,D$119)+'СЕТ СН'!$I$12+СВЦЭМ!$D$10+'СЕТ СН'!$I$6-'СЕТ СН'!$I$22</f>
        <v>2959.9804486899998</v>
      </c>
      <c r="E139" s="36">
        <f>SUMIFS(СВЦЭМ!$C$39:$C$782,СВЦЭМ!$A$39:$A$782,$A139,СВЦЭМ!$B$39:$B$782,E$119)+'СЕТ СН'!$I$12+СВЦЭМ!$D$10+'СЕТ СН'!$I$6-'СЕТ СН'!$I$22</f>
        <v>2939.82350933</v>
      </c>
      <c r="F139" s="36">
        <f>SUMIFS(СВЦЭМ!$C$39:$C$782,СВЦЭМ!$A$39:$A$782,$A139,СВЦЭМ!$B$39:$B$782,F$119)+'СЕТ СН'!$I$12+СВЦЭМ!$D$10+'СЕТ СН'!$I$6-'СЕТ СН'!$I$22</f>
        <v>2933.0172008099998</v>
      </c>
      <c r="G139" s="36">
        <f>SUMIFS(СВЦЭМ!$C$39:$C$782,СВЦЭМ!$A$39:$A$782,$A139,СВЦЭМ!$B$39:$B$782,G$119)+'СЕТ СН'!$I$12+СВЦЭМ!$D$10+'СЕТ СН'!$I$6-'СЕТ СН'!$I$22</f>
        <v>2936.88090242</v>
      </c>
      <c r="H139" s="36">
        <f>SUMIFS(СВЦЭМ!$C$39:$C$782,СВЦЭМ!$A$39:$A$782,$A139,СВЦЭМ!$B$39:$B$782,H$119)+'СЕТ СН'!$I$12+СВЦЭМ!$D$10+'СЕТ СН'!$I$6-'СЕТ СН'!$I$22</f>
        <v>2889.2327471899998</v>
      </c>
      <c r="I139" s="36">
        <f>SUMIFS(СВЦЭМ!$C$39:$C$782,СВЦЭМ!$A$39:$A$782,$A139,СВЦЭМ!$B$39:$B$782,I$119)+'СЕТ СН'!$I$12+СВЦЭМ!$D$10+'СЕТ СН'!$I$6-'СЕТ СН'!$I$22</f>
        <v>2842.8385351900001</v>
      </c>
      <c r="J139" s="36">
        <f>SUMIFS(СВЦЭМ!$C$39:$C$782,СВЦЭМ!$A$39:$A$782,$A139,СВЦЭМ!$B$39:$B$782,J$119)+'СЕТ СН'!$I$12+СВЦЭМ!$D$10+'СЕТ СН'!$I$6-'СЕТ СН'!$I$22</f>
        <v>2822.6037515100002</v>
      </c>
      <c r="K139" s="36">
        <f>SUMIFS(СВЦЭМ!$C$39:$C$782,СВЦЭМ!$A$39:$A$782,$A139,СВЦЭМ!$B$39:$B$782,K$119)+'СЕТ СН'!$I$12+СВЦЭМ!$D$10+'СЕТ СН'!$I$6-'СЕТ СН'!$I$22</f>
        <v>2770.14729635</v>
      </c>
      <c r="L139" s="36">
        <f>SUMIFS(СВЦЭМ!$C$39:$C$782,СВЦЭМ!$A$39:$A$782,$A139,СВЦЭМ!$B$39:$B$782,L$119)+'СЕТ СН'!$I$12+СВЦЭМ!$D$10+'СЕТ СН'!$I$6-'СЕТ СН'!$I$22</f>
        <v>2802.5769664500003</v>
      </c>
      <c r="M139" s="36">
        <f>SUMIFS(СВЦЭМ!$C$39:$C$782,СВЦЭМ!$A$39:$A$782,$A139,СВЦЭМ!$B$39:$B$782,M$119)+'СЕТ СН'!$I$12+СВЦЭМ!$D$10+'СЕТ СН'!$I$6-'СЕТ СН'!$I$22</f>
        <v>2823.1982978200003</v>
      </c>
      <c r="N139" s="36">
        <f>SUMIFS(СВЦЭМ!$C$39:$C$782,СВЦЭМ!$A$39:$A$782,$A139,СВЦЭМ!$B$39:$B$782,N$119)+'СЕТ СН'!$I$12+СВЦЭМ!$D$10+'СЕТ СН'!$I$6-'СЕТ СН'!$I$22</f>
        <v>2834.4477492800002</v>
      </c>
      <c r="O139" s="36">
        <f>SUMIFS(СВЦЭМ!$C$39:$C$782,СВЦЭМ!$A$39:$A$782,$A139,СВЦЭМ!$B$39:$B$782,O$119)+'СЕТ СН'!$I$12+СВЦЭМ!$D$10+'СЕТ СН'!$I$6-'СЕТ СН'!$I$22</f>
        <v>2857.5536883000004</v>
      </c>
      <c r="P139" s="36">
        <f>SUMIFS(СВЦЭМ!$C$39:$C$782,СВЦЭМ!$A$39:$A$782,$A139,СВЦЭМ!$B$39:$B$782,P$119)+'СЕТ СН'!$I$12+СВЦЭМ!$D$10+'СЕТ СН'!$I$6-'СЕТ СН'!$I$22</f>
        <v>2872.1916937699998</v>
      </c>
      <c r="Q139" s="36">
        <f>SUMIFS(СВЦЭМ!$C$39:$C$782,СВЦЭМ!$A$39:$A$782,$A139,СВЦЭМ!$B$39:$B$782,Q$119)+'СЕТ СН'!$I$12+СВЦЭМ!$D$10+'СЕТ СН'!$I$6-'СЕТ СН'!$I$22</f>
        <v>2870.2592513400004</v>
      </c>
      <c r="R139" s="36">
        <f>SUMIFS(СВЦЭМ!$C$39:$C$782,СВЦЭМ!$A$39:$A$782,$A139,СВЦЭМ!$B$39:$B$782,R$119)+'СЕТ СН'!$I$12+СВЦЭМ!$D$10+'СЕТ СН'!$I$6-'СЕТ СН'!$I$22</f>
        <v>2862.1342232699999</v>
      </c>
      <c r="S139" s="36">
        <f>SUMIFS(СВЦЭМ!$C$39:$C$782,СВЦЭМ!$A$39:$A$782,$A139,СВЦЭМ!$B$39:$B$782,S$119)+'СЕТ СН'!$I$12+СВЦЭМ!$D$10+'СЕТ СН'!$I$6-'СЕТ СН'!$I$22</f>
        <v>2826.6321360299999</v>
      </c>
      <c r="T139" s="36">
        <f>SUMIFS(СВЦЭМ!$C$39:$C$782,СВЦЭМ!$A$39:$A$782,$A139,СВЦЭМ!$B$39:$B$782,T$119)+'СЕТ СН'!$I$12+СВЦЭМ!$D$10+'СЕТ СН'!$I$6-'СЕТ СН'!$I$22</f>
        <v>2742.1631919900001</v>
      </c>
      <c r="U139" s="36">
        <f>SUMIFS(СВЦЭМ!$C$39:$C$782,СВЦЭМ!$A$39:$A$782,$A139,СВЦЭМ!$B$39:$B$782,U$119)+'СЕТ СН'!$I$12+СВЦЭМ!$D$10+'СЕТ СН'!$I$6-'СЕТ СН'!$I$22</f>
        <v>2751.3555140600001</v>
      </c>
      <c r="V139" s="36">
        <f>SUMIFS(СВЦЭМ!$C$39:$C$782,СВЦЭМ!$A$39:$A$782,$A139,СВЦЭМ!$B$39:$B$782,V$119)+'СЕТ СН'!$I$12+СВЦЭМ!$D$10+'СЕТ СН'!$I$6-'СЕТ СН'!$I$22</f>
        <v>2778.53332679</v>
      </c>
      <c r="W139" s="36">
        <f>SUMIFS(СВЦЭМ!$C$39:$C$782,СВЦЭМ!$A$39:$A$782,$A139,СВЦЭМ!$B$39:$B$782,W$119)+'СЕТ СН'!$I$12+СВЦЭМ!$D$10+'СЕТ СН'!$I$6-'СЕТ СН'!$I$22</f>
        <v>2794.1635917200001</v>
      </c>
      <c r="X139" s="36">
        <f>SUMIFS(СВЦЭМ!$C$39:$C$782,СВЦЭМ!$A$39:$A$782,$A139,СВЦЭМ!$B$39:$B$782,X$119)+'СЕТ СН'!$I$12+СВЦЭМ!$D$10+'СЕТ СН'!$I$6-'СЕТ СН'!$I$22</f>
        <v>2822.8735138299999</v>
      </c>
      <c r="Y139" s="36">
        <f>SUMIFS(СВЦЭМ!$C$39:$C$782,СВЦЭМ!$A$39:$A$782,$A139,СВЦЭМ!$B$39:$B$782,Y$119)+'СЕТ СН'!$I$12+СВЦЭМ!$D$10+'СЕТ СН'!$I$6-'СЕТ СН'!$I$22</f>
        <v>2868.8708369699998</v>
      </c>
    </row>
    <row r="140" spans="1:25" ht="15.75" x14ac:dyDescent="0.2">
      <c r="A140" s="35">
        <f t="shared" si="3"/>
        <v>45251</v>
      </c>
      <c r="B140" s="36">
        <f>SUMIFS(СВЦЭМ!$C$39:$C$782,СВЦЭМ!$A$39:$A$782,$A140,СВЦЭМ!$B$39:$B$782,B$119)+'СЕТ СН'!$I$12+СВЦЭМ!$D$10+'СЕТ СН'!$I$6-'СЕТ СН'!$I$22</f>
        <v>2830.1118901400005</v>
      </c>
      <c r="C140" s="36">
        <f>SUMIFS(СВЦЭМ!$C$39:$C$782,СВЦЭМ!$A$39:$A$782,$A140,СВЦЭМ!$B$39:$B$782,C$119)+'СЕТ СН'!$I$12+СВЦЭМ!$D$10+'СЕТ СН'!$I$6-'СЕТ СН'!$I$22</f>
        <v>2868.9985574100001</v>
      </c>
      <c r="D140" s="36">
        <f>SUMIFS(СВЦЭМ!$C$39:$C$782,СВЦЭМ!$A$39:$A$782,$A140,СВЦЭМ!$B$39:$B$782,D$119)+'СЕТ СН'!$I$12+СВЦЭМ!$D$10+'СЕТ СН'!$I$6-'СЕТ СН'!$I$22</f>
        <v>2900.46480178</v>
      </c>
      <c r="E140" s="36">
        <f>SUMIFS(СВЦЭМ!$C$39:$C$782,СВЦЭМ!$A$39:$A$782,$A140,СВЦЭМ!$B$39:$B$782,E$119)+'СЕТ СН'!$I$12+СВЦЭМ!$D$10+'СЕТ СН'!$I$6-'СЕТ СН'!$I$22</f>
        <v>2882.43477351</v>
      </c>
      <c r="F140" s="36">
        <f>SUMIFS(СВЦЭМ!$C$39:$C$782,СВЦЭМ!$A$39:$A$782,$A140,СВЦЭМ!$B$39:$B$782,F$119)+'СЕТ СН'!$I$12+СВЦЭМ!$D$10+'СЕТ СН'!$I$6-'СЕТ СН'!$I$22</f>
        <v>2860.8801744900002</v>
      </c>
      <c r="G140" s="36">
        <f>SUMIFS(СВЦЭМ!$C$39:$C$782,СВЦЭМ!$A$39:$A$782,$A140,СВЦЭМ!$B$39:$B$782,G$119)+'СЕТ СН'!$I$12+СВЦЭМ!$D$10+'СЕТ СН'!$I$6-'СЕТ СН'!$I$22</f>
        <v>2854.3085228500004</v>
      </c>
      <c r="H140" s="36">
        <f>SUMIFS(СВЦЭМ!$C$39:$C$782,СВЦЭМ!$A$39:$A$782,$A140,СВЦЭМ!$B$39:$B$782,H$119)+'СЕТ СН'!$I$12+СВЦЭМ!$D$10+'СЕТ СН'!$I$6-'СЕТ СН'!$I$22</f>
        <v>2846.9846104100002</v>
      </c>
      <c r="I140" s="36">
        <f>SUMIFS(СВЦЭМ!$C$39:$C$782,СВЦЭМ!$A$39:$A$782,$A140,СВЦЭМ!$B$39:$B$782,I$119)+'СЕТ СН'!$I$12+СВЦЭМ!$D$10+'СЕТ СН'!$I$6-'СЕТ СН'!$I$22</f>
        <v>2833.8138420200003</v>
      </c>
      <c r="J140" s="36">
        <f>SUMIFS(СВЦЭМ!$C$39:$C$782,СВЦЭМ!$A$39:$A$782,$A140,СВЦЭМ!$B$39:$B$782,J$119)+'СЕТ СН'!$I$12+СВЦЭМ!$D$10+'СЕТ СН'!$I$6-'СЕТ СН'!$I$22</f>
        <v>2784.2605529000002</v>
      </c>
      <c r="K140" s="36">
        <f>SUMIFS(СВЦЭМ!$C$39:$C$782,СВЦЭМ!$A$39:$A$782,$A140,СВЦЭМ!$B$39:$B$782,K$119)+'СЕТ СН'!$I$12+СВЦЭМ!$D$10+'СЕТ СН'!$I$6-'СЕТ СН'!$I$22</f>
        <v>2788.7690471200003</v>
      </c>
      <c r="L140" s="36">
        <f>SUMIFS(СВЦЭМ!$C$39:$C$782,СВЦЭМ!$A$39:$A$782,$A140,СВЦЭМ!$B$39:$B$782,L$119)+'СЕТ СН'!$I$12+СВЦЭМ!$D$10+'СЕТ СН'!$I$6-'СЕТ СН'!$I$22</f>
        <v>2836.1433554900004</v>
      </c>
      <c r="M140" s="36">
        <f>SUMIFS(СВЦЭМ!$C$39:$C$782,СВЦЭМ!$A$39:$A$782,$A140,СВЦЭМ!$B$39:$B$782,M$119)+'СЕТ СН'!$I$12+СВЦЭМ!$D$10+'СЕТ СН'!$I$6-'СЕТ СН'!$I$22</f>
        <v>2865.1460566800001</v>
      </c>
      <c r="N140" s="36">
        <f>SUMIFS(СВЦЭМ!$C$39:$C$782,СВЦЭМ!$A$39:$A$782,$A140,СВЦЭМ!$B$39:$B$782,N$119)+'СЕТ СН'!$I$12+СВЦЭМ!$D$10+'СЕТ СН'!$I$6-'СЕТ СН'!$I$22</f>
        <v>2845.2684227999998</v>
      </c>
      <c r="O140" s="36">
        <f>SUMIFS(СВЦЭМ!$C$39:$C$782,СВЦЭМ!$A$39:$A$782,$A140,СВЦЭМ!$B$39:$B$782,O$119)+'СЕТ СН'!$I$12+СВЦЭМ!$D$10+'СЕТ СН'!$I$6-'СЕТ СН'!$I$22</f>
        <v>2826.62296861</v>
      </c>
      <c r="P140" s="36">
        <f>SUMIFS(СВЦЭМ!$C$39:$C$782,СВЦЭМ!$A$39:$A$782,$A140,СВЦЭМ!$B$39:$B$782,P$119)+'СЕТ СН'!$I$12+СВЦЭМ!$D$10+'СЕТ СН'!$I$6-'СЕТ СН'!$I$22</f>
        <v>2832.9536768400003</v>
      </c>
      <c r="Q140" s="36">
        <f>SUMIFS(СВЦЭМ!$C$39:$C$782,СВЦЭМ!$A$39:$A$782,$A140,СВЦЭМ!$B$39:$B$782,Q$119)+'СЕТ СН'!$I$12+СВЦЭМ!$D$10+'СЕТ СН'!$I$6-'СЕТ СН'!$I$22</f>
        <v>2831.3428134100004</v>
      </c>
      <c r="R140" s="36">
        <f>SUMIFS(СВЦЭМ!$C$39:$C$782,СВЦЭМ!$A$39:$A$782,$A140,СВЦЭМ!$B$39:$B$782,R$119)+'СЕТ СН'!$I$12+СВЦЭМ!$D$10+'СЕТ СН'!$I$6-'СЕТ СН'!$I$22</f>
        <v>2827.7467586299999</v>
      </c>
      <c r="S140" s="36">
        <f>SUMIFS(СВЦЭМ!$C$39:$C$782,СВЦЭМ!$A$39:$A$782,$A140,СВЦЭМ!$B$39:$B$782,S$119)+'СЕТ СН'!$I$12+СВЦЭМ!$D$10+'СЕТ СН'!$I$6-'СЕТ СН'!$I$22</f>
        <v>2810.9310475900002</v>
      </c>
      <c r="T140" s="36">
        <f>SUMIFS(СВЦЭМ!$C$39:$C$782,СВЦЭМ!$A$39:$A$782,$A140,СВЦЭМ!$B$39:$B$782,T$119)+'СЕТ СН'!$I$12+СВЦЭМ!$D$10+'СЕТ СН'!$I$6-'СЕТ СН'!$I$22</f>
        <v>2756.2021617700002</v>
      </c>
      <c r="U140" s="36">
        <f>SUMIFS(СВЦЭМ!$C$39:$C$782,СВЦЭМ!$A$39:$A$782,$A140,СВЦЭМ!$B$39:$B$782,U$119)+'СЕТ СН'!$I$12+СВЦЭМ!$D$10+'СЕТ СН'!$I$6-'СЕТ СН'!$I$22</f>
        <v>2733.3846868300002</v>
      </c>
      <c r="V140" s="36">
        <f>SUMIFS(СВЦЭМ!$C$39:$C$782,СВЦЭМ!$A$39:$A$782,$A140,СВЦЭМ!$B$39:$B$782,V$119)+'СЕТ СН'!$I$12+СВЦЭМ!$D$10+'СЕТ СН'!$I$6-'СЕТ СН'!$I$22</f>
        <v>2740.9480663800005</v>
      </c>
      <c r="W140" s="36">
        <f>SUMIFS(СВЦЭМ!$C$39:$C$782,СВЦЭМ!$A$39:$A$782,$A140,СВЦЭМ!$B$39:$B$782,W$119)+'СЕТ СН'!$I$12+СВЦЭМ!$D$10+'СЕТ СН'!$I$6-'СЕТ СН'!$I$22</f>
        <v>2752.9275574900003</v>
      </c>
      <c r="X140" s="36">
        <f>SUMIFS(СВЦЭМ!$C$39:$C$782,СВЦЭМ!$A$39:$A$782,$A140,СВЦЭМ!$B$39:$B$782,X$119)+'СЕТ СН'!$I$12+СВЦЭМ!$D$10+'СЕТ СН'!$I$6-'СЕТ СН'!$I$22</f>
        <v>2782.7097421300004</v>
      </c>
      <c r="Y140" s="36">
        <f>SUMIFS(СВЦЭМ!$C$39:$C$782,СВЦЭМ!$A$39:$A$782,$A140,СВЦЭМ!$B$39:$B$782,Y$119)+'СЕТ СН'!$I$12+СВЦЭМ!$D$10+'СЕТ СН'!$I$6-'СЕТ СН'!$I$22</f>
        <v>2809.3693989800004</v>
      </c>
    </row>
    <row r="141" spans="1:25" ht="15.75" x14ac:dyDescent="0.2">
      <c r="A141" s="35">
        <f t="shared" si="3"/>
        <v>45252</v>
      </c>
      <c r="B141" s="36">
        <f>SUMIFS(СВЦЭМ!$C$39:$C$782,СВЦЭМ!$A$39:$A$782,$A141,СВЦЭМ!$B$39:$B$782,B$119)+'СЕТ СН'!$I$12+СВЦЭМ!$D$10+'СЕТ СН'!$I$6-'СЕТ СН'!$I$22</f>
        <v>2720.1257582100002</v>
      </c>
      <c r="C141" s="36">
        <f>SUMIFS(СВЦЭМ!$C$39:$C$782,СВЦЭМ!$A$39:$A$782,$A141,СВЦЭМ!$B$39:$B$782,C$119)+'СЕТ СН'!$I$12+СВЦЭМ!$D$10+'СЕТ СН'!$I$6-'СЕТ СН'!$I$22</f>
        <v>2767.8548781300001</v>
      </c>
      <c r="D141" s="36">
        <f>SUMIFS(СВЦЭМ!$C$39:$C$782,СВЦЭМ!$A$39:$A$782,$A141,СВЦЭМ!$B$39:$B$782,D$119)+'СЕТ СН'!$I$12+СВЦЭМ!$D$10+'СЕТ СН'!$I$6-'СЕТ СН'!$I$22</f>
        <v>2823.8759648</v>
      </c>
      <c r="E141" s="36">
        <f>SUMIFS(СВЦЭМ!$C$39:$C$782,СВЦЭМ!$A$39:$A$782,$A141,СВЦЭМ!$B$39:$B$782,E$119)+'СЕТ СН'!$I$12+СВЦЭМ!$D$10+'СЕТ СН'!$I$6-'СЕТ СН'!$I$22</f>
        <v>2827.8710749600004</v>
      </c>
      <c r="F141" s="36">
        <f>SUMIFS(СВЦЭМ!$C$39:$C$782,СВЦЭМ!$A$39:$A$782,$A141,СВЦЭМ!$B$39:$B$782,F$119)+'СЕТ СН'!$I$12+СВЦЭМ!$D$10+'СЕТ СН'!$I$6-'СЕТ СН'!$I$22</f>
        <v>2814.8117242100002</v>
      </c>
      <c r="G141" s="36">
        <f>SUMIFS(СВЦЭМ!$C$39:$C$782,СВЦЭМ!$A$39:$A$782,$A141,СВЦЭМ!$B$39:$B$782,G$119)+'СЕТ СН'!$I$12+СВЦЭМ!$D$10+'СЕТ СН'!$I$6-'СЕТ СН'!$I$22</f>
        <v>2805.5130171199999</v>
      </c>
      <c r="H141" s="36">
        <f>SUMIFS(СВЦЭМ!$C$39:$C$782,СВЦЭМ!$A$39:$A$782,$A141,СВЦЭМ!$B$39:$B$782,H$119)+'СЕТ СН'!$I$12+СВЦЭМ!$D$10+'СЕТ СН'!$I$6-'СЕТ СН'!$I$22</f>
        <v>2765.8943308100002</v>
      </c>
      <c r="I141" s="36">
        <f>SUMIFS(СВЦЭМ!$C$39:$C$782,СВЦЭМ!$A$39:$A$782,$A141,СВЦЭМ!$B$39:$B$782,I$119)+'СЕТ СН'!$I$12+СВЦЭМ!$D$10+'СЕТ СН'!$I$6-'СЕТ СН'!$I$22</f>
        <v>2696.0645960299998</v>
      </c>
      <c r="J141" s="36">
        <f>SUMIFS(СВЦЭМ!$C$39:$C$782,СВЦЭМ!$A$39:$A$782,$A141,СВЦЭМ!$B$39:$B$782,J$119)+'СЕТ СН'!$I$12+СВЦЭМ!$D$10+'СЕТ СН'!$I$6-'СЕТ СН'!$I$22</f>
        <v>2663.28479272</v>
      </c>
      <c r="K141" s="36">
        <f>SUMIFS(СВЦЭМ!$C$39:$C$782,СВЦЭМ!$A$39:$A$782,$A141,СВЦЭМ!$B$39:$B$782,K$119)+'СЕТ СН'!$I$12+СВЦЭМ!$D$10+'СЕТ СН'!$I$6-'СЕТ СН'!$I$22</f>
        <v>2678.8386244100002</v>
      </c>
      <c r="L141" s="36">
        <f>SUMIFS(СВЦЭМ!$C$39:$C$782,СВЦЭМ!$A$39:$A$782,$A141,СВЦЭМ!$B$39:$B$782,L$119)+'СЕТ СН'!$I$12+СВЦЭМ!$D$10+'СЕТ СН'!$I$6-'СЕТ СН'!$I$22</f>
        <v>2697.1633835299999</v>
      </c>
      <c r="M141" s="36">
        <f>SUMIFS(СВЦЭМ!$C$39:$C$782,СВЦЭМ!$A$39:$A$782,$A141,СВЦЭМ!$B$39:$B$782,M$119)+'СЕТ СН'!$I$12+СВЦЭМ!$D$10+'СЕТ СН'!$I$6-'СЕТ СН'!$I$22</f>
        <v>2778.4833115199999</v>
      </c>
      <c r="N141" s="36">
        <f>SUMIFS(СВЦЭМ!$C$39:$C$782,СВЦЭМ!$A$39:$A$782,$A141,СВЦЭМ!$B$39:$B$782,N$119)+'СЕТ СН'!$I$12+СВЦЭМ!$D$10+'СЕТ СН'!$I$6-'СЕТ СН'!$I$22</f>
        <v>2789.6041413200001</v>
      </c>
      <c r="O141" s="36">
        <f>SUMIFS(СВЦЭМ!$C$39:$C$782,СВЦЭМ!$A$39:$A$782,$A141,СВЦЭМ!$B$39:$B$782,O$119)+'СЕТ СН'!$I$12+СВЦЭМ!$D$10+'СЕТ СН'!$I$6-'СЕТ СН'!$I$22</f>
        <v>2802.7245936700001</v>
      </c>
      <c r="P141" s="36">
        <f>SUMIFS(СВЦЭМ!$C$39:$C$782,СВЦЭМ!$A$39:$A$782,$A141,СВЦЭМ!$B$39:$B$782,P$119)+'СЕТ СН'!$I$12+СВЦЭМ!$D$10+'СЕТ СН'!$I$6-'СЕТ СН'!$I$22</f>
        <v>2819.3231742200001</v>
      </c>
      <c r="Q141" s="36">
        <f>SUMIFS(СВЦЭМ!$C$39:$C$782,СВЦЭМ!$A$39:$A$782,$A141,СВЦЭМ!$B$39:$B$782,Q$119)+'СЕТ СН'!$I$12+СВЦЭМ!$D$10+'СЕТ СН'!$I$6-'СЕТ СН'!$I$22</f>
        <v>2830.26066016</v>
      </c>
      <c r="R141" s="36">
        <f>SUMIFS(СВЦЭМ!$C$39:$C$782,СВЦЭМ!$A$39:$A$782,$A141,СВЦЭМ!$B$39:$B$782,R$119)+'СЕТ СН'!$I$12+СВЦЭМ!$D$10+'СЕТ СН'!$I$6-'СЕТ СН'!$I$22</f>
        <v>2822.7451180799999</v>
      </c>
      <c r="S141" s="36">
        <f>SUMIFS(СВЦЭМ!$C$39:$C$782,СВЦЭМ!$A$39:$A$782,$A141,СВЦЭМ!$B$39:$B$782,S$119)+'СЕТ СН'!$I$12+СВЦЭМ!$D$10+'СЕТ СН'!$I$6-'СЕТ СН'!$I$22</f>
        <v>2784.6399085900002</v>
      </c>
      <c r="T141" s="36">
        <f>SUMIFS(СВЦЭМ!$C$39:$C$782,СВЦЭМ!$A$39:$A$782,$A141,СВЦЭМ!$B$39:$B$782,T$119)+'СЕТ СН'!$I$12+СВЦЭМ!$D$10+'СЕТ СН'!$I$6-'СЕТ СН'!$I$22</f>
        <v>2710.6816900399999</v>
      </c>
      <c r="U141" s="36">
        <f>SUMIFS(СВЦЭМ!$C$39:$C$782,СВЦЭМ!$A$39:$A$782,$A141,СВЦЭМ!$B$39:$B$782,U$119)+'СЕТ СН'!$I$12+СВЦЭМ!$D$10+'СЕТ СН'!$I$6-'СЕТ СН'!$I$22</f>
        <v>2678.9538296800001</v>
      </c>
      <c r="V141" s="36">
        <f>SUMIFS(СВЦЭМ!$C$39:$C$782,СВЦЭМ!$A$39:$A$782,$A141,СВЦЭМ!$B$39:$B$782,V$119)+'СЕТ СН'!$I$12+СВЦЭМ!$D$10+'СЕТ СН'!$I$6-'СЕТ СН'!$I$22</f>
        <v>2657.0909954600002</v>
      </c>
      <c r="W141" s="36">
        <f>SUMIFS(СВЦЭМ!$C$39:$C$782,СВЦЭМ!$A$39:$A$782,$A141,СВЦЭМ!$B$39:$B$782,W$119)+'СЕТ СН'!$I$12+СВЦЭМ!$D$10+'СЕТ СН'!$I$6-'СЕТ СН'!$I$22</f>
        <v>2628.4174312700002</v>
      </c>
      <c r="X141" s="36">
        <f>SUMIFS(СВЦЭМ!$C$39:$C$782,СВЦЭМ!$A$39:$A$782,$A141,СВЦЭМ!$B$39:$B$782,X$119)+'СЕТ СН'!$I$12+СВЦЭМ!$D$10+'СЕТ СН'!$I$6-'СЕТ СН'!$I$22</f>
        <v>2655.3437263599999</v>
      </c>
      <c r="Y141" s="36">
        <f>SUMIFS(СВЦЭМ!$C$39:$C$782,СВЦЭМ!$A$39:$A$782,$A141,СВЦЭМ!$B$39:$B$782,Y$119)+'СЕТ СН'!$I$12+СВЦЭМ!$D$10+'СЕТ СН'!$I$6-'СЕТ СН'!$I$22</f>
        <v>2713.0685914700002</v>
      </c>
    </row>
    <row r="142" spans="1:25" ht="15.75" x14ac:dyDescent="0.2">
      <c r="A142" s="35">
        <f t="shared" si="3"/>
        <v>45253</v>
      </c>
      <c r="B142" s="36">
        <f>SUMIFS(СВЦЭМ!$C$39:$C$782,СВЦЭМ!$A$39:$A$782,$A142,СВЦЭМ!$B$39:$B$782,B$119)+'СЕТ СН'!$I$12+СВЦЭМ!$D$10+'СЕТ СН'!$I$6-'СЕТ СН'!$I$22</f>
        <v>2761.7067760300001</v>
      </c>
      <c r="C142" s="36">
        <f>SUMIFS(СВЦЭМ!$C$39:$C$782,СВЦЭМ!$A$39:$A$782,$A142,СВЦЭМ!$B$39:$B$782,C$119)+'СЕТ СН'!$I$12+СВЦЭМ!$D$10+'СЕТ СН'!$I$6-'СЕТ СН'!$I$22</f>
        <v>2826.2547078500002</v>
      </c>
      <c r="D142" s="36">
        <f>SUMIFS(СВЦЭМ!$C$39:$C$782,СВЦЭМ!$A$39:$A$782,$A142,СВЦЭМ!$B$39:$B$782,D$119)+'СЕТ СН'!$I$12+СВЦЭМ!$D$10+'СЕТ СН'!$I$6-'СЕТ СН'!$I$22</f>
        <v>2879.0951454300002</v>
      </c>
      <c r="E142" s="36">
        <f>SUMIFS(СВЦЭМ!$C$39:$C$782,СВЦЭМ!$A$39:$A$782,$A142,СВЦЭМ!$B$39:$B$782,E$119)+'СЕТ СН'!$I$12+СВЦЭМ!$D$10+'СЕТ СН'!$I$6-'СЕТ СН'!$I$22</f>
        <v>2853.6159797</v>
      </c>
      <c r="F142" s="36">
        <f>SUMIFS(СВЦЭМ!$C$39:$C$782,СВЦЭМ!$A$39:$A$782,$A142,СВЦЭМ!$B$39:$B$782,F$119)+'СЕТ СН'!$I$12+СВЦЭМ!$D$10+'СЕТ СН'!$I$6-'СЕТ СН'!$I$22</f>
        <v>2863.0986632100003</v>
      </c>
      <c r="G142" s="36">
        <f>SUMIFS(СВЦЭМ!$C$39:$C$782,СВЦЭМ!$A$39:$A$782,$A142,СВЦЭМ!$B$39:$B$782,G$119)+'СЕТ СН'!$I$12+СВЦЭМ!$D$10+'СЕТ СН'!$I$6-'СЕТ СН'!$I$22</f>
        <v>2831.78193044</v>
      </c>
      <c r="H142" s="36">
        <f>SUMIFS(СВЦЭМ!$C$39:$C$782,СВЦЭМ!$A$39:$A$782,$A142,СВЦЭМ!$B$39:$B$782,H$119)+'СЕТ СН'!$I$12+СВЦЭМ!$D$10+'СЕТ СН'!$I$6-'СЕТ СН'!$I$22</f>
        <v>2786.48918314</v>
      </c>
      <c r="I142" s="36">
        <f>SUMIFS(СВЦЭМ!$C$39:$C$782,СВЦЭМ!$A$39:$A$782,$A142,СВЦЭМ!$B$39:$B$782,I$119)+'СЕТ СН'!$I$12+СВЦЭМ!$D$10+'СЕТ СН'!$I$6-'СЕТ СН'!$I$22</f>
        <v>2741.9844991099999</v>
      </c>
      <c r="J142" s="36">
        <f>SUMIFS(СВЦЭМ!$C$39:$C$782,СВЦЭМ!$A$39:$A$782,$A142,СВЦЭМ!$B$39:$B$782,J$119)+'СЕТ СН'!$I$12+СВЦЭМ!$D$10+'СЕТ СН'!$I$6-'СЕТ СН'!$I$22</f>
        <v>2729.2568157800001</v>
      </c>
      <c r="K142" s="36">
        <f>SUMIFS(СВЦЭМ!$C$39:$C$782,СВЦЭМ!$A$39:$A$782,$A142,СВЦЭМ!$B$39:$B$782,K$119)+'СЕТ СН'!$I$12+СВЦЭМ!$D$10+'СЕТ СН'!$I$6-'СЕТ СН'!$I$22</f>
        <v>2753.2601000600002</v>
      </c>
      <c r="L142" s="36">
        <f>SUMIFS(СВЦЭМ!$C$39:$C$782,СВЦЭМ!$A$39:$A$782,$A142,СВЦЭМ!$B$39:$B$782,L$119)+'СЕТ СН'!$I$12+СВЦЭМ!$D$10+'СЕТ СН'!$I$6-'СЕТ СН'!$I$22</f>
        <v>2786.3192967200002</v>
      </c>
      <c r="M142" s="36">
        <f>SUMIFS(СВЦЭМ!$C$39:$C$782,СВЦЭМ!$A$39:$A$782,$A142,СВЦЭМ!$B$39:$B$782,M$119)+'СЕТ СН'!$I$12+СВЦЭМ!$D$10+'СЕТ СН'!$I$6-'СЕТ СН'!$I$22</f>
        <v>2861.7335546300001</v>
      </c>
      <c r="N142" s="36">
        <f>SUMIFS(СВЦЭМ!$C$39:$C$782,СВЦЭМ!$A$39:$A$782,$A142,СВЦЭМ!$B$39:$B$782,N$119)+'СЕТ СН'!$I$12+СВЦЭМ!$D$10+'СЕТ СН'!$I$6-'СЕТ СН'!$I$22</f>
        <v>2907.6523333799996</v>
      </c>
      <c r="O142" s="36">
        <f>SUMIFS(СВЦЭМ!$C$39:$C$782,СВЦЭМ!$A$39:$A$782,$A142,СВЦЭМ!$B$39:$B$782,O$119)+'СЕТ СН'!$I$12+СВЦЭМ!$D$10+'СЕТ СН'!$I$6-'СЕТ СН'!$I$22</f>
        <v>2908.0314019099997</v>
      </c>
      <c r="P142" s="36">
        <f>SUMIFS(СВЦЭМ!$C$39:$C$782,СВЦЭМ!$A$39:$A$782,$A142,СВЦЭМ!$B$39:$B$782,P$119)+'СЕТ СН'!$I$12+СВЦЭМ!$D$10+'СЕТ СН'!$I$6-'СЕТ СН'!$I$22</f>
        <v>2907.12290717</v>
      </c>
      <c r="Q142" s="36">
        <f>SUMIFS(СВЦЭМ!$C$39:$C$782,СВЦЭМ!$A$39:$A$782,$A142,СВЦЭМ!$B$39:$B$782,Q$119)+'СЕТ СН'!$I$12+СВЦЭМ!$D$10+'СЕТ СН'!$I$6-'СЕТ СН'!$I$22</f>
        <v>2913.07462459</v>
      </c>
      <c r="R142" s="36">
        <f>SUMIFS(СВЦЭМ!$C$39:$C$782,СВЦЭМ!$A$39:$A$782,$A142,СВЦЭМ!$B$39:$B$782,R$119)+'СЕТ СН'!$I$12+СВЦЭМ!$D$10+'СЕТ СН'!$I$6-'СЕТ СН'!$I$22</f>
        <v>2897.4826768200001</v>
      </c>
      <c r="S142" s="36">
        <f>SUMIFS(СВЦЭМ!$C$39:$C$782,СВЦЭМ!$A$39:$A$782,$A142,СВЦЭМ!$B$39:$B$782,S$119)+'СЕТ СН'!$I$12+СВЦЭМ!$D$10+'СЕТ СН'!$I$6-'СЕТ СН'!$I$22</f>
        <v>2869.2572624600002</v>
      </c>
      <c r="T142" s="36">
        <f>SUMIFS(СВЦЭМ!$C$39:$C$782,СВЦЭМ!$A$39:$A$782,$A142,СВЦЭМ!$B$39:$B$782,T$119)+'СЕТ СН'!$I$12+СВЦЭМ!$D$10+'СЕТ СН'!$I$6-'СЕТ СН'!$I$22</f>
        <v>2796.4041066999998</v>
      </c>
      <c r="U142" s="36">
        <f>SUMIFS(СВЦЭМ!$C$39:$C$782,СВЦЭМ!$A$39:$A$782,$A142,СВЦЭМ!$B$39:$B$782,U$119)+'СЕТ СН'!$I$12+СВЦЭМ!$D$10+'СЕТ СН'!$I$6-'СЕТ СН'!$I$22</f>
        <v>2796.6490349599999</v>
      </c>
      <c r="V142" s="36">
        <f>SUMIFS(СВЦЭМ!$C$39:$C$782,СВЦЭМ!$A$39:$A$782,$A142,СВЦЭМ!$B$39:$B$782,V$119)+'СЕТ СН'!$I$12+СВЦЭМ!$D$10+'СЕТ СН'!$I$6-'СЕТ СН'!$I$22</f>
        <v>2771.5199845400002</v>
      </c>
      <c r="W142" s="36">
        <f>SUMIFS(СВЦЭМ!$C$39:$C$782,СВЦЭМ!$A$39:$A$782,$A142,СВЦЭМ!$B$39:$B$782,W$119)+'СЕТ СН'!$I$12+СВЦЭМ!$D$10+'СЕТ СН'!$I$6-'СЕТ СН'!$I$22</f>
        <v>2762.1373050700004</v>
      </c>
      <c r="X142" s="36">
        <f>SUMIFS(СВЦЭМ!$C$39:$C$782,СВЦЭМ!$A$39:$A$782,$A142,СВЦЭМ!$B$39:$B$782,X$119)+'СЕТ СН'!$I$12+СВЦЭМ!$D$10+'СЕТ СН'!$I$6-'СЕТ СН'!$I$22</f>
        <v>2768.7059374999999</v>
      </c>
      <c r="Y142" s="36">
        <f>SUMIFS(СВЦЭМ!$C$39:$C$782,СВЦЭМ!$A$39:$A$782,$A142,СВЦЭМ!$B$39:$B$782,Y$119)+'СЕТ СН'!$I$12+СВЦЭМ!$D$10+'СЕТ СН'!$I$6-'СЕТ СН'!$I$22</f>
        <v>2833.0456128700002</v>
      </c>
    </row>
    <row r="143" spans="1:25" ht="15.75" x14ac:dyDescent="0.2">
      <c r="A143" s="35">
        <f t="shared" si="3"/>
        <v>45254</v>
      </c>
      <c r="B143" s="36">
        <f>SUMIFS(СВЦЭМ!$C$39:$C$782,СВЦЭМ!$A$39:$A$782,$A143,СВЦЭМ!$B$39:$B$782,B$119)+'СЕТ СН'!$I$12+СВЦЭМ!$D$10+'СЕТ СН'!$I$6-'СЕТ СН'!$I$22</f>
        <v>2742.0710820200002</v>
      </c>
      <c r="C143" s="36">
        <f>SUMIFS(СВЦЭМ!$C$39:$C$782,СВЦЭМ!$A$39:$A$782,$A143,СВЦЭМ!$B$39:$B$782,C$119)+'СЕТ СН'!$I$12+СВЦЭМ!$D$10+'СЕТ СН'!$I$6-'СЕТ СН'!$I$22</f>
        <v>2780.4086147900002</v>
      </c>
      <c r="D143" s="36">
        <f>SUMIFS(СВЦЭМ!$C$39:$C$782,СВЦЭМ!$A$39:$A$782,$A143,СВЦЭМ!$B$39:$B$782,D$119)+'СЕТ СН'!$I$12+СВЦЭМ!$D$10+'СЕТ СН'!$I$6-'СЕТ СН'!$I$22</f>
        <v>2817.5313303000003</v>
      </c>
      <c r="E143" s="36">
        <f>SUMIFS(СВЦЭМ!$C$39:$C$782,СВЦЭМ!$A$39:$A$782,$A143,СВЦЭМ!$B$39:$B$782,E$119)+'СЕТ СН'!$I$12+СВЦЭМ!$D$10+'СЕТ СН'!$I$6-'СЕТ СН'!$I$22</f>
        <v>2803.78304974</v>
      </c>
      <c r="F143" s="36">
        <f>SUMIFS(СВЦЭМ!$C$39:$C$782,СВЦЭМ!$A$39:$A$782,$A143,СВЦЭМ!$B$39:$B$782,F$119)+'СЕТ СН'!$I$12+СВЦЭМ!$D$10+'СЕТ СН'!$I$6-'СЕТ СН'!$I$22</f>
        <v>2809.4507678700002</v>
      </c>
      <c r="G143" s="36">
        <f>SUMIFS(СВЦЭМ!$C$39:$C$782,СВЦЭМ!$A$39:$A$782,$A143,СВЦЭМ!$B$39:$B$782,G$119)+'СЕТ СН'!$I$12+СВЦЭМ!$D$10+'СЕТ СН'!$I$6-'СЕТ СН'!$I$22</f>
        <v>2801.3150476700002</v>
      </c>
      <c r="H143" s="36">
        <f>SUMIFS(СВЦЭМ!$C$39:$C$782,СВЦЭМ!$A$39:$A$782,$A143,СВЦЭМ!$B$39:$B$782,H$119)+'СЕТ СН'!$I$12+СВЦЭМ!$D$10+'СЕТ СН'!$I$6-'СЕТ СН'!$I$22</f>
        <v>2772.2743596099999</v>
      </c>
      <c r="I143" s="36">
        <f>SUMIFS(СВЦЭМ!$C$39:$C$782,СВЦЭМ!$A$39:$A$782,$A143,СВЦЭМ!$B$39:$B$782,I$119)+'СЕТ СН'!$I$12+СВЦЭМ!$D$10+'СЕТ СН'!$I$6-'СЕТ СН'!$I$22</f>
        <v>2714.0474945599999</v>
      </c>
      <c r="J143" s="36">
        <f>SUMIFS(СВЦЭМ!$C$39:$C$782,СВЦЭМ!$A$39:$A$782,$A143,СВЦЭМ!$B$39:$B$782,J$119)+'СЕТ СН'!$I$12+СВЦЭМ!$D$10+'СЕТ СН'!$I$6-'СЕТ СН'!$I$22</f>
        <v>2660.1159097500004</v>
      </c>
      <c r="K143" s="36">
        <f>SUMIFS(СВЦЭМ!$C$39:$C$782,СВЦЭМ!$A$39:$A$782,$A143,СВЦЭМ!$B$39:$B$782,K$119)+'СЕТ СН'!$I$12+СВЦЭМ!$D$10+'СЕТ СН'!$I$6-'СЕТ СН'!$I$22</f>
        <v>2624.0009424099999</v>
      </c>
      <c r="L143" s="36">
        <f>SUMIFS(СВЦЭМ!$C$39:$C$782,СВЦЭМ!$A$39:$A$782,$A143,СВЦЭМ!$B$39:$B$782,L$119)+'СЕТ СН'!$I$12+СВЦЭМ!$D$10+'СЕТ СН'!$I$6-'СЕТ СН'!$I$22</f>
        <v>2611.4928718199999</v>
      </c>
      <c r="M143" s="36">
        <f>SUMIFS(СВЦЭМ!$C$39:$C$782,СВЦЭМ!$A$39:$A$782,$A143,СВЦЭМ!$B$39:$B$782,M$119)+'СЕТ СН'!$I$12+СВЦЭМ!$D$10+'СЕТ СН'!$I$6-'СЕТ СН'!$I$22</f>
        <v>2628.3193952299998</v>
      </c>
      <c r="N143" s="36">
        <f>SUMIFS(СВЦЭМ!$C$39:$C$782,СВЦЭМ!$A$39:$A$782,$A143,СВЦЭМ!$B$39:$B$782,N$119)+'СЕТ СН'!$I$12+СВЦЭМ!$D$10+'СЕТ СН'!$I$6-'СЕТ СН'!$I$22</f>
        <v>2641.3559189000002</v>
      </c>
      <c r="O143" s="36">
        <f>SUMIFS(СВЦЭМ!$C$39:$C$782,СВЦЭМ!$A$39:$A$782,$A143,СВЦЭМ!$B$39:$B$782,O$119)+'СЕТ СН'!$I$12+СВЦЭМ!$D$10+'СЕТ СН'!$I$6-'СЕТ СН'!$I$22</f>
        <v>2649.5754345400001</v>
      </c>
      <c r="P143" s="36">
        <f>SUMIFS(СВЦЭМ!$C$39:$C$782,СВЦЭМ!$A$39:$A$782,$A143,СВЦЭМ!$B$39:$B$782,P$119)+'СЕТ СН'!$I$12+СВЦЭМ!$D$10+'СЕТ СН'!$I$6-'СЕТ СН'!$I$22</f>
        <v>2654.0556376700001</v>
      </c>
      <c r="Q143" s="36">
        <f>SUMIFS(СВЦЭМ!$C$39:$C$782,СВЦЭМ!$A$39:$A$782,$A143,СВЦЭМ!$B$39:$B$782,Q$119)+'СЕТ СН'!$I$12+СВЦЭМ!$D$10+'СЕТ СН'!$I$6-'СЕТ СН'!$I$22</f>
        <v>2659.2695198900001</v>
      </c>
      <c r="R143" s="36">
        <f>SUMIFS(СВЦЭМ!$C$39:$C$782,СВЦЭМ!$A$39:$A$782,$A143,СВЦЭМ!$B$39:$B$782,R$119)+'СЕТ СН'!$I$12+СВЦЭМ!$D$10+'СЕТ СН'!$I$6-'СЕТ СН'!$I$22</f>
        <v>2656.1746538000002</v>
      </c>
      <c r="S143" s="36">
        <f>SUMIFS(СВЦЭМ!$C$39:$C$782,СВЦЭМ!$A$39:$A$782,$A143,СВЦЭМ!$B$39:$B$782,S$119)+'СЕТ СН'!$I$12+СВЦЭМ!$D$10+'СЕТ СН'!$I$6-'СЕТ СН'!$I$22</f>
        <v>2604.5637272399999</v>
      </c>
      <c r="T143" s="36">
        <f>SUMIFS(СВЦЭМ!$C$39:$C$782,СВЦЭМ!$A$39:$A$782,$A143,СВЦЭМ!$B$39:$B$782,T$119)+'СЕТ СН'!$I$12+СВЦЭМ!$D$10+'СЕТ СН'!$I$6-'СЕТ СН'!$I$22</f>
        <v>2569.2362575300003</v>
      </c>
      <c r="U143" s="36">
        <f>SUMIFS(СВЦЭМ!$C$39:$C$782,СВЦЭМ!$A$39:$A$782,$A143,СВЦЭМ!$B$39:$B$782,U$119)+'СЕТ СН'!$I$12+СВЦЭМ!$D$10+'СЕТ СН'!$I$6-'СЕТ СН'!$I$22</f>
        <v>2581.3109181899999</v>
      </c>
      <c r="V143" s="36">
        <f>SUMIFS(СВЦЭМ!$C$39:$C$782,СВЦЭМ!$A$39:$A$782,$A143,СВЦЭМ!$B$39:$B$782,V$119)+'СЕТ СН'!$I$12+СВЦЭМ!$D$10+'СЕТ СН'!$I$6-'СЕТ СН'!$I$22</f>
        <v>2616.3359593800001</v>
      </c>
      <c r="W143" s="36">
        <f>SUMIFS(СВЦЭМ!$C$39:$C$782,СВЦЭМ!$A$39:$A$782,$A143,СВЦЭМ!$B$39:$B$782,W$119)+'СЕТ СН'!$I$12+СВЦЭМ!$D$10+'СЕТ СН'!$I$6-'СЕТ СН'!$I$22</f>
        <v>2632.5615385600004</v>
      </c>
      <c r="X143" s="36">
        <f>SUMIFS(СВЦЭМ!$C$39:$C$782,СВЦЭМ!$A$39:$A$782,$A143,СВЦЭМ!$B$39:$B$782,X$119)+'СЕТ СН'!$I$12+СВЦЭМ!$D$10+'СЕТ СН'!$I$6-'СЕТ СН'!$I$22</f>
        <v>2641.9027549100001</v>
      </c>
      <c r="Y143" s="36">
        <f>SUMIFS(СВЦЭМ!$C$39:$C$782,СВЦЭМ!$A$39:$A$782,$A143,СВЦЭМ!$B$39:$B$782,Y$119)+'СЕТ СН'!$I$12+СВЦЭМ!$D$10+'СЕТ СН'!$I$6-'СЕТ СН'!$I$22</f>
        <v>2759.73442548</v>
      </c>
    </row>
    <row r="144" spans="1:25" ht="15.75" x14ac:dyDescent="0.2">
      <c r="A144" s="35">
        <f t="shared" si="3"/>
        <v>45255</v>
      </c>
      <c r="B144" s="36">
        <f>SUMIFS(СВЦЭМ!$C$39:$C$782,СВЦЭМ!$A$39:$A$782,$A144,СВЦЭМ!$B$39:$B$782,B$119)+'СЕТ СН'!$I$12+СВЦЭМ!$D$10+'СЕТ СН'!$I$6-'СЕТ СН'!$I$22</f>
        <v>2850.7166566100004</v>
      </c>
      <c r="C144" s="36">
        <f>SUMIFS(СВЦЭМ!$C$39:$C$782,СВЦЭМ!$A$39:$A$782,$A144,СВЦЭМ!$B$39:$B$782,C$119)+'СЕТ СН'!$I$12+СВЦЭМ!$D$10+'СЕТ СН'!$I$6-'СЕТ СН'!$I$22</f>
        <v>2818.40687974</v>
      </c>
      <c r="D144" s="36">
        <f>SUMIFS(СВЦЭМ!$C$39:$C$782,СВЦЭМ!$A$39:$A$782,$A144,СВЦЭМ!$B$39:$B$782,D$119)+'СЕТ СН'!$I$12+СВЦЭМ!$D$10+'СЕТ СН'!$I$6-'СЕТ СН'!$I$22</f>
        <v>2938.8335249299998</v>
      </c>
      <c r="E144" s="36">
        <f>SUMIFS(СВЦЭМ!$C$39:$C$782,СВЦЭМ!$A$39:$A$782,$A144,СВЦЭМ!$B$39:$B$782,E$119)+'СЕТ СН'!$I$12+СВЦЭМ!$D$10+'СЕТ СН'!$I$6-'СЕТ СН'!$I$22</f>
        <v>2912.69371073</v>
      </c>
      <c r="F144" s="36">
        <f>SUMIFS(СВЦЭМ!$C$39:$C$782,СВЦЭМ!$A$39:$A$782,$A144,СВЦЭМ!$B$39:$B$782,F$119)+'СЕТ СН'!$I$12+СВЦЭМ!$D$10+'СЕТ СН'!$I$6-'СЕТ СН'!$I$22</f>
        <v>2878.55630286</v>
      </c>
      <c r="G144" s="36">
        <f>SUMIFS(СВЦЭМ!$C$39:$C$782,СВЦЭМ!$A$39:$A$782,$A144,СВЦЭМ!$B$39:$B$782,G$119)+'СЕТ СН'!$I$12+СВЦЭМ!$D$10+'СЕТ СН'!$I$6-'СЕТ СН'!$I$22</f>
        <v>2895.11974594</v>
      </c>
      <c r="H144" s="36">
        <f>SUMIFS(СВЦЭМ!$C$39:$C$782,СВЦЭМ!$A$39:$A$782,$A144,СВЦЭМ!$B$39:$B$782,H$119)+'СЕТ СН'!$I$12+СВЦЭМ!$D$10+'СЕТ СН'!$I$6-'СЕТ СН'!$I$22</f>
        <v>2865.2122180599999</v>
      </c>
      <c r="I144" s="36">
        <f>SUMIFS(СВЦЭМ!$C$39:$C$782,СВЦЭМ!$A$39:$A$782,$A144,СВЦЭМ!$B$39:$B$782,I$119)+'СЕТ СН'!$I$12+СВЦЭМ!$D$10+'СЕТ СН'!$I$6-'СЕТ СН'!$I$22</f>
        <v>2858.4949785100002</v>
      </c>
      <c r="J144" s="36">
        <f>SUMIFS(СВЦЭМ!$C$39:$C$782,СВЦЭМ!$A$39:$A$782,$A144,СВЦЭМ!$B$39:$B$782,J$119)+'СЕТ СН'!$I$12+СВЦЭМ!$D$10+'СЕТ СН'!$I$6-'СЕТ СН'!$I$22</f>
        <v>2816.9974141600001</v>
      </c>
      <c r="K144" s="36">
        <f>SUMIFS(СВЦЭМ!$C$39:$C$782,СВЦЭМ!$A$39:$A$782,$A144,СВЦЭМ!$B$39:$B$782,K$119)+'СЕТ СН'!$I$12+СВЦЭМ!$D$10+'СЕТ СН'!$I$6-'СЕТ СН'!$I$22</f>
        <v>2784.1966008899999</v>
      </c>
      <c r="L144" s="36">
        <f>SUMIFS(СВЦЭМ!$C$39:$C$782,СВЦЭМ!$A$39:$A$782,$A144,СВЦЭМ!$B$39:$B$782,L$119)+'СЕТ СН'!$I$12+СВЦЭМ!$D$10+'СЕТ СН'!$I$6-'СЕТ СН'!$I$22</f>
        <v>2744.6287208700001</v>
      </c>
      <c r="M144" s="36">
        <f>SUMIFS(СВЦЭМ!$C$39:$C$782,СВЦЭМ!$A$39:$A$782,$A144,СВЦЭМ!$B$39:$B$782,M$119)+'СЕТ СН'!$I$12+СВЦЭМ!$D$10+'СЕТ СН'!$I$6-'СЕТ СН'!$I$22</f>
        <v>2735.83458367</v>
      </c>
      <c r="N144" s="36">
        <f>SUMIFS(СВЦЭМ!$C$39:$C$782,СВЦЭМ!$A$39:$A$782,$A144,СВЦЭМ!$B$39:$B$782,N$119)+'СЕТ СН'!$I$12+СВЦЭМ!$D$10+'СЕТ СН'!$I$6-'СЕТ СН'!$I$22</f>
        <v>2755.3613375499999</v>
      </c>
      <c r="O144" s="36">
        <f>SUMIFS(СВЦЭМ!$C$39:$C$782,СВЦЭМ!$A$39:$A$782,$A144,СВЦЭМ!$B$39:$B$782,O$119)+'СЕТ СН'!$I$12+СВЦЭМ!$D$10+'СЕТ СН'!$I$6-'СЕТ СН'!$I$22</f>
        <v>2774.8762859400003</v>
      </c>
      <c r="P144" s="36">
        <f>SUMIFS(СВЦЭМ!$C$39:$C$782,СВЦЭМ!$A$39:$A$782,$A144,СВЦЭМ!$B$39:$B$782,P$119)+'СЕТ СН'!$I$12+СВЦЭМ!$D$10+'СЕТ СН'!$I$6-'СЕТ СН'!$I$22</f>
        <v>2779.4552805700005</v>
      </c>
      <c r="Q144" s="36">
        <f>SUMIFS(СВЦЭМ!$C$39:$C$782,СВЦЭМ!$A$39:$A$782,$A144,СВЦЭМ!$B$39:$B$782,Q$119)+'СЕТ СН'!$I$12+СВЦЭМ!$D$10+'СЕТ СН'!$I$6-'СЕТ СН'!$I$22</f>
        <v>2784.5403675900002</v>
      </c>
      <c r="R144" s="36">
        <f>SUMIFS(СВЦЭМ!$C$39:$C$782,СВЦЭМ!$A$39:$A$782,$A144,СВЦЭМ!$B$39:$B$782,R$119)+'СЕТ СН'!$I$12+СВЦЭМ!$D$10+'СЕТ СН'!$I$6-'СЕТ СН'!$I$22</f>
        <v>2775.0296057200003</v>
      </c>
      <c r="S144" s="36">
        <f>SUMIFS(СВЦЭМ!$C$39:$C$782,СВЦЭМ!$A$39:$A$782,$A144,СВЦЭМ!$B$39:$B$782,S$119)+'СЕТ СН'!$I$12+СВЦЭМ!$D$10+'СЕТ СН'!$I$6-'СЕТ СН'!$I$22</f>
        <v>2743.5019019700003</v>
      </c>
      <c r="T144" s="36">
        <f>SUMIFS(СВЦЭМ!$C$39:$C$782,СВЦЭМ!$A$39:$A$782,$A144,СВЦЭМ!$B$39:$B$782,T$119)+'СЕТ СН'!$I$12+СВЦЭМ!$D$10+'СЕТ СН'!$I$6-'СЕТ СН'!$I$22</f>
        <v>2680.51937774</v>
      </c>
      <c r="U144" s="36">
        <f>SUMIFS(СВЦЭМ!$C$39:$C$782,СВЦЭМ!$A$39:$A$782,$A144,СВЦЭМ!$B$39:$B$782,U$119)+'СЕТ СН'!$I$12+СВЦЭМ!$D$10+'СЕТ СН'!$I$6-'СЕТ СН'!$I$22</f>
        <v>2700.6595985499998</v>
      </c>
      <c r="V144" s="36">
        <f>SUMIFS(СВЦЭМ!$C$39:$C$782,СВЦЭМ!$A$39:$A$782,$A144,СВЦЭМ!$B$39:$B$782,V$119)+'СЕТ СН'!$I$12+СВЦЭМ!$D$10+'СЕТ СН'!$I$6-'СЕТ СН'!$I$22</f>
        <v>2731.7336509500001</v>
      </c>
      <c r="W144" s="36">
        <f>SUMIFS(СВЦЭМ!$C$39:$C$782,СВЦЭМ!$A$39:$A$782,$A144,СВЦЭМ!$B$39:$B$782,W$119)+'СЕТ СН'!$I$12+СВЦЭМ!$D$10+'СЕТ СН'!$I$6-'СЕТ СН'!$I$22</f>
        <v>2747.1382072400002</v>
      </c>
      <c r="X144" s="36">
        <f>SUMIFS(СВЦЭМ!$C$39:$C$782,СВЦЭМ!$A$39:$A$782,$A144,СВЦЭМ!$B$39:$B$782,X$119)+'СЕТ СН'!$I$12+СВЦЭМ!$D$10+'СЕТ СН'!$I$6-'СЕТ СН'!$I$22</f>
        <v>2764.4086236000003</v>
      </c>
      <c r="Y144" s="36">
        <f>SUMIFS(СВЦЭМ!$C$39:$C$782,СВЦЭМ!$A$39:$A$782,$A144,СВЦЭМ!$B$39:$B$782,Y$119)+'СЕТ СН'!$I$12+СВЦЭМ!$D$10+'СЕТ СН'!$I$6-'СЕТ СН'!$I$22</f>
        <v>2789.6952988000003</v>
      </c>
    </row>
    <row r="145" spans="1:26" ht="15.75" x14ac:dyDescent="0.2">
      <c r="A145" s="35">
        <f t="shared" si="3"/>
        <v>45256</v>
      </c>
      <c r="B145" s="36">
        <f>SUMIFS(СВЦЭМ!$C$39:$C$782,СВЦЭМ!$A$39:$A$782,$A145,СВЦЭМ!$B$39:$B$782,B$119)+'СЕТ СН'!$I$12+СВЦЭМ!$D$10+'СЕТ СН'!$I$6-'СЕТ СН'!$I$22</f>
        <v>2862.7309636500004</v>
      </c>
      <c r="C145" s="36">
        <f>SUMIFS(СВЦЭМ!$C$39:$C$782,СВЦЭМ!$A$39:$A$782,$A145,СВЦЭМ!$B$39:$B$782,C$119)+'СЕТ СН'!$I$12+СВЦЭМ!$D$10+'СЕТ СН'!$I$6-'СЕТ СН'!$I$22</f>
        <v>2843.94748974</v>
      </c>
      <c r="D145" s="36">
        <f>SUMIFS(СВЦЭМ!$C$39:$C$782,СВЦЭМ!$A$39:$A$782,$A145,СВЦЭМ!$B$39:$B$782,D$119)+'СЕТ СН'!$I$12+СВЦЭМ!$D$10+'СЕТ СН'!$I$6-'СЕТ СН'!$I$22</f>
        <v>2849.6877576900001</v>
      </c>
      <c r="E145" s="36">
        <f>SUMIFS(СВЦЭМ!$C$39:$C$782,СВЦЭМ!$A$39:$A$782,$A145,СВЦЭМ!$B$39:$B$782,E$119)+'СЕТ СН'!$I$12+СВЦЭМ!$D$10+'СЕТ СН'!$I$6-'СЕТ СН'!$I$22</f>
        <v>2866.6489514800001</v>
      </c>
      <c r="F145" s="36">
        <f>SUMIFS(СВЦЭМ!$C$39:$C$782,СВЦЭМ!$A$39:$A$782,$A145,СВЦЭМ!$B$39:$B$782,F$119)+'СЕТ СН'!$I$12+СВЦЭМ!$D$10+'СЕТ СН'!$I$6-'СЕТ СН'!$I$22</f>
        <v>2863.67722435</v>
      </c>
      <c r="G145" s="36">
        <f>SUMIFS(СВЦЭМ!$C$39:$C$782,СВЦЭМ!$A$39:$A$782,$A145,СВЦЭМ!$B$39:$B$782,G$119)+'СЕТ СН'!$I$12+СВЦЭМ!$D$10+'СЕТ СН'!$I$6-'СЕТ СН'!$I$22</f>
        <v>2849.1299335399999</v>
      </c>
      <c r="H145" s="36">
        <f>SUMIFS(СВЦЭМ!$C$39:$C$782,СВЦЭМ!$A$39:$A$782,$A145,СВЦЭМ!$B$39:$B$782,H$119)+'СЕТ СН'!$I$12+СВЦЭМ!$D$10+'СЕТ СН'!$I$6-'СЕТ СН'!$I$22</f>
        <v>2829.8473280200001</v>
      </c>
      <c r="I145" s="36">
        <f>SUMIFS(СВЦЭМ!$C$39:$C$782,СВЦЭМ!$A$39:$A$782,$A145,СВЦЭМ!$B$39:$B$782,I$119)+'СЕТ СН'!$I$12+СВЦЭМ!$D$10+'СЕТ СН'!$I$6-'СЕТ СН'!$I$22</f>
        <v>2815.2006888400001</v>
      </c>
      <c r="J145" s="36">
        <f>SUMIFS(СВЦЭМ!$C$39:$C$782,СВЦЭМ!$A$39:$A$782,$A145,СВЦЭМ!$B$39:$B$782,J$119)+'СЕТ СН'!$I$12+СВЦЭМ!$D$10+'СЕТ СН'!$I$6-'СЕТ СН'!$I$22</f>
        <v>2798.2287580800003</v>
      </c>
      <c r="K145" s="36">
        <f>SUMIFS(СВЦЭМ!$C$39:$C$782,СВЦЭМ!$A$39:$A$782,$A145,СВЦЭМ!$B$39:$B$782,K$119)+'СЕТ СН'!$I$12+СВЦЭМ!$D$10+'СЕТ СН'!$I$6-'СЕТ СН'!$I$22</f>
        <v>2729.8209385500004</v>
      </c>
      <c r="L145" s="36">
        <f>SUMIFS(СВЦЭМ!$C$39:$C$782,СВЦЭМ!$A$39:$A$782,$A145,СВЦЭМ!$B$39:$B$782,L$119)+'СЕТ СН'!$I$12+СВЦЭМ!$D$10+'СЕТ СН'!$I$6-'СЕТ СН'!$I$22</f>
        <v>2700.1148855299998</v>
      </c>
      <c r="M145" s="36">
        <f>SUMIFS(СВЦЭМ!$C$39:$C$782,СВЦЭМ!$A$39:$A$782,$A145,СВЦЭМ!$B$39:$B$782,M$119)+'СЕТ СН'!$I$12+СВЦЭМ!$D$10+'СЕТ СН'!$I$6-'СЕТ СН'!$I$22</f>
        <v>2694.83980617</v>
      </c>
      <c r="N145" s="36">
        <f>SUMIFS(СВЦЭМ!$C$39:$C$782,СВЦЭМ!$A$39:$A$782,$A145,СВЦЭМ!$B$39:$B$782,N$119)+'СЕТ СН'!$I$12+СВЦЭМ!$D$10+'СЕТ СН'!$I$6-'СЕТ СН'!$I$22</f>
        <v>2698.5829845899998</v>
      </c>
      <c r="O145" s="36">
        <f>SUMIFS(СВЦЭМ!$C$39:$C$782,СВЦЭМ!$A$39:$A$782,$A145,СВЦЭМ!$B$39:$B$782,O$119)+'СЕТ СН'!$I$12+СВЦЭМ!$D$10+'СЕТ СН'!$I$6-'СЕТ СН'!$I$22</f>
        <v>2732.5304993899999</v>
      </c>
      <c r="P145" s="36">
        <f>SUMIFS(СВЦЭМ!$C$39:$C$782,СВЦЭМ!$A$39:$A$782,$A145,СВЦЭМ!$B$39:$B$782,P$119)+'СЕТ СН'!$I$12+СВЦЭМ!$D$10+'СЕТ СН'!$I$6-'СЕТ СН'!$I$22</f>
        <v>2741.29369563</v>
      </c>
      <c r="Q145" s="36">
        <f>SUMIFS(СВЦЭМ!$C$39:$C$782,СВЦЭМ!$A$39:$A$782,$A145,СВЦЭМ!$B$39:$B$782,Q$119)+'СЕТ СН'!$I$12+СВЦЭМ!$D$10+'СЕТ СН'!$I$6-'СЕТ СН'!$I$22</f>
        <v>2742.38541424</v>
      </c>
      <c r="R145" s="36">
        <f>SUMIFS(СВЦЭМ!$C$39:$C$782,СВЦЭМ!$A$39:$A$782,$A145,СВЦЭМ!$B$39:$B$782,R$119)+'СЕТ СН'!$I$12+СВЦЭМ!$D$10+'СЕТ СН'!$I$6-'СЕТ СН'!$I$22</f>
        <v>2742.64583365</v>
      </c>
      <c r="S145" s="36">
        <f>SUMIFS(СВЦЭМ!$C$39:$C$782,СВЦЭМ!$A$39:$A$782,$A145,СВЦЭМ!$B$39:$B$782,S$119)+'СЕТ СН'!$I$12+СВЦЭМ!$D$10+'СЕТ СН'!$I$6-'СЕТ СН'!$I$22</f>
        <v>2672.6324039700003</v>
      </c>
      <c r="T145" s="36">
        <f>SUMIFS(СВЦЭМ!$C$39:$C$782,СВЦЭМ!$A$39:$A$782,$A145,СВЦЭМ!$B$39:$B$782,T$119)+'СЕТ СН'!$I$12+СВЦЭМ!$D$10+'СЕТ СН'!$I$6-'СЕТ СН'!$I$22</f>
        <v>2613.7904586900004</v>
      </c>
      <c r="U145" s="36">
        <f>SUMIFS(СВЦЭМ!$C$39:$C$782,СВЦЭМ!$A$39:$A$782,$A145,СВЦЭМ!$B$39:$B$782,U$119)+'СЕТ СН'!$I$12+СВЦЭМ!$D$10+'СЕТ СН'!$I$6-'СЕТ СН'!$I$22</f>
        <v>2641.2686369200001</v>
      </c>
      <c r="V145" s="36">
        <f>SUMIFS(СВЦЭМ!$C$39:$C$782,СВЦЭМ!$A$39:$A$782,$A145,СВЦЭМ!$B$39:$B$782,V$119)+'СЕТ СН'!$I$12+СВЦЭМ!$D$10+'СЕТ СН'!$I$6-'СЕТ СН'!$I$22</f>
        <v>2671.0026087699998</v>
      </c>
      <c r="W145" s="36">
        <f>SUMIFS(СВЦЭМ!$C$39:$C$782,СВЦЭМ!$A$39:$A$782,$A145,СВЦЭМ!$B$39:$B$782,W$119)+'СЕТ СН'!$I$12+СВЦЭМ!$D$10+'СЕТ СН'!$I$6-'СЕТ СН'!$I$22</f>
        <v>2687.6674563800002</v>
      </c>
      <c r="X145" s="36">
        <f>SUMIFS(СВЦЭМ!$C$39:$C$782,СВЦЭМ!$A$39:$A$782,$A145,СВЦЭМ!$B$39:$B$782,X$119)+'СЕТ СН'!$I$12+СВЦЭМ!$D$10+'СЕТ СН'!$I$6-'СЕТ СН'!$I$22</f>
        <v>2703.0169887100001</v>
      </c>
      <c r="Y145" s="36">
        <f>SUMIFS(СВЦЭМ!$C$39:$C$782,СВЦЭМ!$A$39:$A$782,$A145,СВЦЭМ!$B$39:$B$782,Y$119)+'СЕТ СН'!$I$12+СВЦЭМ!$D$10+'СЕТ СН'!$I$6-'СЕТ СН'!$I$22</f>
        <v>2740.0048395100002</v>
      </c>
    </row>
    <row r="146" spans="1:26" ht="15.75" x14ac:dyDescent="0.2">
      <c r="A146" s="35">
        <f t="shared" si="3"/>
        <v>45257</v>
      </c>
      <c r="B146" s="36">
        <f>SUMIFS(СВЦЭМ!$C$39:$C$782,СВЦЭМ!$A$39:$A$782,$A146,СВЦЭМ!$B$39:$B$782,B$119)+'СЕТ СН'!$I$12+СВЦЭМ!$D$10+'СЕТ СН'!$I$6-'СЕТ СН'!$I$22</f>
        <v>2833.3755390599999</v>
      </c>
      <c r="C146" s="36">
        <f>SUMIFS(СВЦЭМ!$C$39:$C$782,СВЦЭМ!$A$39:$A$782,$A146,СВЦЭМ!$B$39:$B$782,C$119)+'СЕТ СН'!$I$12+СВЦЭМ!$D$10+'СЕТ СН'!$I$6-'СЕТ СН'!$I$22</f>
        <v>2884.1150346000004</v>
      </c>
      <c r="D146" s="36">
        <f>SUMIFS(СВЦЭМ!$C$39:$C$782,СВЦЭМ!$A$39:$A$782,$A146,СВЦЭМ!$B$39:$B$782,D$119)+'СЕТ СН'!$I$12+СВЦЭМ!$D$10+'СЕТ СН'!$I$6-'СЕТ СН'!$I$22</f>
        <v>2887.0923943900002</v>
      </c>
      <c r="E146" s="36">
        <f>SUMIFS(СВЦЭМ!$C$39:$C$782,СВЦЭМ!$A$39:$A$782,$A146,СВЦЭМ!$B$39:$B$782,E$119)+'СЕТ СН'!$I$12+СВЦЭМ!$D$10+'СЕТ СН'!$I$6-'СЕТ СН'!$I$22</f>
        <v>2889.6501850300001</v>
      </c>
      <c r="F146" s="36">
        <f>SUMIFS(СВЦЭМ!$C$39:$C$782,СВЦЭМ!$A$39:$A$782,$A146,СВЦЭМ!$B$39:$B$782,F$119)+'СЕТ СН'!$I$12+СВЦЭМ!$D$10+'СЕТ СН'!$I$6-'СЕТ СН'!$I$22</f>
        <v>2901.2764621699998</v>
      </c>
      <c r="G146" s="36">
        <f>SUMIFS(СВЦЭМ!$C$39:$C$782,СВЦЭМ!$A$39:$A$782,$A146,СВЦЭМ!$B$39:$B$782,G$119)+'СЕТ СН'!$I$12+СВЦЭМ!$D$10+'СЕТ СН'!$I$6-'СЕТ СН'!$I$22</f>
        <v>2894.5748657499998</v>
      </c>
      <c r="H146" s="36">
        <f>SUMIFS(СВЦЭМ!$C$39:$C$782,СВЦЭМ!$A$39:$A$782,$A146,СВЦЭМ!$B$39:$B$782,H$119)+'СЕТ СН'!$I$12+СВЦЭМ!$D$10+'СЕТ СН'!$I$6-'СЕТ СН'!$I$22</f>
        <v>2843.8676969600001</v>
      </c>
      <c r="I146" s="36">
        <f>SUMIFS(СВЦЭМ!$C$39:$C$782,СВЦЭМ!$A$39:$A$782,$A146,СВЦЭМ!$B$39:$B$782,I$119)+'СЕТ СН'!$I$12+СВЦЭМ!$D$10+'СЕТ СН'!$I$6-'СЕТ СН'!$I$22</f>
        <v>2768.6553263599999</v>
      </c>
      <c r="J146" s="36">
        <f>SUMIFS(СВЦЭМ!$C$39:$C$782,СВЦЭМ!$A$39:$A$782,$A146,СВЦЭМ!$B$39:$B$782,J$119)+'СЕТ СН'!$I$12+СВЦЭМ!$D$10+'СЕТ СН'!$I$6-'СЕТ СН'!$I$22</f>
        <v>2726.5720184800002</v>
      </c>
      <c r="K146" s="36">
        <f>SUMIFS(СВЦЭМ!$C$39:$C$782,СВЦЭМ!$A$39:$A$782,$A146,СВЦЭМ!$B$39:$B$782,K$119)+'СЕТ СН'!$I$12+СВЦЭМ!$D$10+'СЕТ СН'!$I$6-'СЕТ СН'!$I$22</f>
        <v>2713.6933838599998</v>
      </c>
      <c r="L146" s="36">
        <f>SUMIFS(СВЦЭМ!$C$39:$C$782,СВЦЭМ!$A$39:$A$782,$A146,СВЦЭМ!$B$39:$B$782,L$119)+'СЕТ СН'!$I$12+СВЦЭМ!$D$10+'СЕТ СН'!$I$6-'СЕТ СН'!$I$22</f>
        <v>2691.3492225</v>
      </c>
      <c r="M146" s="36">
        <f>SUMIFS(СВЦЭМ!$C$39:$C$782,СВЦЭМ!$A$39:$A$782,$A146,СВЦЭМ!$B$39:$B$782,M$119)+'СЕТ СН'!$I$12+СВЦЭМ!$D$10+'СЕТ СН'!$I$6-'СЕТ СН'!$I$22</f>
        <v>2705.3419795400005</v>
      </c>
      <c r="N146" s="36">
        <f>SUMIFS(СВЦЭМ!$C$39:$C$782,СВЦЭМ!$A$39:$A$782,$A146,СВЦЭМ!$B$39:$B$782,N$119)+'СЕТ СН'!$I$12+СВЦЭМ!$D$10+'СЕТ СН'!$I$6-'СЕТ СН'!$I$22</f>
        <v>2711.9805194</v>
      </c>
      <c r="O146" s="36">
        <f>SUMIFS(СВЦЭМ!$C$39:$C$782,СВЦЭМ!$A$39:$A$782,$A146,СВЦЭМ!$B$39:$B$782,O$119)+'СЕТ СН'!$I$12+СВЦЭМ!$D$10+'СЕТ СН'!$I$6-'СЕТ СН'!$I$22</f>
        <v>2719.1125207499999</v>
      </c>
      <c r="P146" s="36">
        <f>SUMIFS(СВЦЭМ!$C$39:$C$782,СВЦЭМ!$A$39:$A$782,$A146,СВЦЭМ!$B$39:$B$782,P$119)+'СЕТ СН'!$I$12+СВЦЭМ!$D$10+'СЕТ СН'!$I$6-'СЕТ СН'!$I$22</f>
        <v>2726.0439653800004</v>
      </c>
      <c r="Q146" s="36">
        <f>SUMIFS(СВЦЭМ!$C$39:$C$782,СВЦЭМ!$A$39:$A$782,$A146,СВЦЭМ!$B$39:$B$782,Q$119)+'СЕТ СН'!$I$12+СВЦЭМ!$D$10+'СЕТ СН'!$I$6-'СЕТ СН'!$I$22</f>
        <v>2735.6419896200005</v>
      </c>
      <c r="R146" s="36">
        <f>SUMIFS(СВЦЭМ!$C$39:$C$782,СВЦЭМ!$A$39:$A$782,$A146,СВЦЭМ!$B$39:$B$782,R$119)+'СЕТ СН'!$I$12+СВЦЭМ!$D$10+'СЕТ СН'!$I$6-'СЕТ СН'!$I$22</f>
        <v>2722.1890979999998</v>
      </c>
      <c r="S146" s="36">
        <f>SUMIFS(СВЦЭМ!$C$39:$C$782,СВЦЭМ!$A$39:$A$782,$A146,СВЦЭМ!$B$39:$B$782,S$119)+'СЕТ СН'!$I$12+СВЦЭМ!$D$10+'СЕТ СН'!$I$6-'СЕТ СН'!$I$22</f>
        <v>2690.7620877200002</v>
      </c>
      <c r="T146" s="36">
        <f>SUMIFS(СВЦЭМ!$C$39:$C$782,СВЦЭМ!$A$39:$A$782,$A146,СВЦЭМ!$B$39:$B$782,T$119)+'СЕТ СН'!$I$12+СВЦЭМ!$D$10+'СЕТ СН'!$I$6-'СЕТ СН'!$I$22</f>
        <v>2633.4339732300004</v>
      </c>
      <c r="U146" s="36">
        <f>SUMIFS(СВЦЭМ!$C$39:$C$782,СВЦЭМ!$A$39:$A$782,$A146,СВЦЭМ!$B$39:$B$782,U$119)+'СЕТ СН'!$I$12+СВЦЭМ!$D$10+'СЕТ СН'!$I$6-'СЕТ СН'!$I$22</f>
        <v>2642.5133226600001</v>
      </c>
      <c r="V146" s="36">
        <f>SUMIFS(СВЦЭМ!$C$39:$C$782,СВЦЭМ!$A$39:$A$782,$A146,СВЦЭМ!$B$39:$B$782,V$119)+'СЕТ СН'!$I$12+СВЦЭМ!$D$10+'СЕТ СН'!$I$6-'СЕТ СН'!$I$22</f>
        <v>2652.0812882700002</v>
      </c>
      <c r="W146" s="36">
        <f>SUMIFS(СВЦЭМ!$C$39:$C$782,СВЦЭМ!$A$39:$A$782,$A146,СВЦЭМ!$B$39:$B$782,W$119)+'СЕТ СН'!$I$12+СВЦЭМ!$D$10+'СЕТ СН'!$I$6-'СЕТ СН'!$I$22</f>
        <v>2668.6276668199998</v>
      </c>
      <c r="X146" s="36">
        <f>SUMIFS(СВЦЭМ!$C$39:$C$782,СВЦЭМ!$A$39:$A$782,$A146,СВЦЭМ!$B$39:$B$782,X$119)+'СЕТ СН'!$I$12+СВЦЭМ!$D$10+'СЕТ СН'!$I$6-'СЕТ СН'!$I$22</f>
        <v>2705.7535062400002</v>
      </c>
      <c r="Y146" s="36">
        <f>SUMIFS(СВЦЭМ!$C$39:$C$782,СВЦЭМ!$A$39:$A$782,$A146,СВЦЭМ!$B$39:$B$782,Y$119)+'СЕТ СН'!$I$12+СВЦЭМ!$D$10+'СЕТ СН'!$I$6-'СЕТ СН'!$I$22</f>
        <v>2725.7194020800002</v>
      </c>
    </row>
    <row r="147" spans="1:26" ht="15.75" x14ac:dyDescent="0.2">
      <c r="A147" s="35">
        <f t="shared" si="3"/>
        <v>45258</v>
      </c>
      <c r="B147" s="36">
        <f>SUMIFS(СВЦЭМ!$C$39:$C$782,СВЦЭМ!$A$39:$A$782,$A147,СВЦЭМ!$B$39:$B$782,B$119)+'СЕТ СН'!$I$12+СВЦЭМ!$D$10+'СЕТ СН'!$I$6-'СЕТ СН'!$I$22</f>
        <v>2656.9480834699998</v>
      </c>
      <c r="C147" s="36">
        <f>SUMIFS(СВЦЭМ!$C$39:$C$782,СВЦЭМ!$A$39:$A$782,$A147,СВЦЭМ!$B$39:$B$782,C$119)+'СЕТ СН'!$I$12+СВЦЭМ!$D$10+'СЕТ СН'!$I$6-'СЕТ СН'!$I$22</f>
        <v>2708.6977412800002</v>
      </c>
      <c r="D147" s="36">
        <f>SUMIFS(СВЦЭМ!$C$39:$C$782,СВЦЭМ!$A$39:$A$782,$A147,СВЦЭМ!$B$39:$B$782,D$119)+'СЕТ СН'!$I$12+СВЦЭМ!$D$10+'СЕТ СН'!$I$6-'СЕТ СН'!$I$22</f>
        <v>2759.6601111</v>
      </c>
      <c r="E147" s="36">
        <f>SUMIFS(СВЦЭМ!$C$39:$C$782,СВЦЭМ!$A$39:$A$782,$A147,СВЦЭМ!$B$39:$B$782,E$119)+'СЕТ СН'!$I$12+СВЦЭМ!$D$10+'СЕТ СН'!$I$6-'СЕТ СН'!$I$22</f>
        <v>2747.7891929300004</v>
      </c>
      <c r="F147" s="36">
        <f>SUMIFS(СВЦЭМ!$C$39:$C$782,СВЦЭМ!$A$39:$A$782,$A147,СВЦЭМ!$B$39:$B$782,F$119)+'СЕТ СН'!$I$12+СВЦЭМ!$D$10+'СЕТ СН'!$I$6-'СЕТ СН'!$I$22</f>
        <v>2753.6245216500001</v>
      </c>
      <c r="G147" s="36">
        <f>SUMIFS(СВЦЭМ!$C$39:$C$782,СВЦЭМ!$A$39:$A$782,$A147,СВЦЭМ!$B$39:$B$782,G$119)+'СЕТ СН'!$I$12+СВЦЭМ!$D$10+'СЕТ СН'!$I$6-'СЕТ СН'!$I$22</f>
        <v>2755.3125532700001</v>
      </c>
      <c r="H147" s="36">
        <f>SUMIFS(СВЦЭМ!$C$39:$C$782,СВЦЭМ!$A$39:$A$782,$A147,СВЦЭМ!$B$39:$B$782,H$119)+'СЕТ СН'!$I$12+СВЦЭМ!$D$10+'СЕТ СН'!$I$6-'СЕТ СН'!$I$22</f>
        <v>2687.7201947900003</v>
      </c>
      <c r="I147" s="36">
        <f>SUMIFS(СВЦЭМ!$C$39:$C$782,СВЦЭМ!$A$39:$A$782,$A147,СВЦЭМ!$B$39:$B$782,I$119)+'СЕТ СН'!$I$12+СВЦЭМ!$D$10+'СЕТ СН'!$I$6-'СЕТ СН'!$I$22</f>
        <v>2641.6276137200002</v>
      </c>
      <c r="J147" s="36">
        <f>SUMIFS(СВЦЭМ!$C$39:$C$782,СВЦЭМ!$A$39:$A$782,$A147,СВЦЭМ!$B$39:$B$782,J$119)+'СЕТ СН'!$I$12+СВЦЭМ!$D$10+'СЕТ СН'!$I$6-'СЕТ СН'!$I$22</f>
        <v>2597.3092545700001</v>
      </c>
      <c r="K147" s="36">
        <f>SUMIFS(СВЦЭМ!$C$39:$C$782,СВЦЭМ!$A$39:$A$782,$A147,СВЦЭМ!$B$39:$B$782,K$119)+'СЕТ СН'!$I$12+СВЦЭМ!$D$10+'СЕТ СН'!$I$6-'СЕТ СН'!$I$22</f>
        <v>2583.7436657799999</v>
      </c>
      <c r="L147" s="36">
        <f>SUMIFS(СВЦЭМ!$C$39:$C$782,СВЦЭМ!$A$39:$A$782,$A147,СВЦЭМ!$B$39:$B$782,L$119)+'СЕТ СН'!$I$12+СВЦЭМ!$D$10+'СЕТ СН'!$I$6-'СЕТ СН'!$I$22</f>
        <v>2568.3061215600001</v>
      </c>
      <c r="M147" s="36">
        <f>SUMIFS(СВЦЭМ!$C$39:$C$782,СВЦЭМ!$A$39:$A$782,$A147,СВЦЭМ!$B$39:$B$782,M$119)+'СЕТ СН'!$I$12+СВЦЭМ!$D$10+'СЕТ СН'!$I$6-'СЕТ СН'!$I$22</f>
        <v>2582.2060754900003</v>
      </c>
      <c r="N147" s="36">
        <f>SUMIFS(СВЦЭМ!$C$39:$C$782,СВЦЭМ!$A$39:$A$782,$A147,СВЦЭМ!$B$39:$B$782,N$119)+'СЕТ СН'!$I$12+СВЦЭМ!$D$10+'СЕТ СН'!$I$6-'СЕТ СН'!$I$22</f>
        <v>2578.3362758900003</v>
      </c>
      <c r="O147" s="36">
        <f>SUMIFS(СВЦЭМ!$C$39:$C$782,СВЦЭМ!$A$39:$A$782,$A147,СВЦЭМ!$B$39:$B$782,O$119)+'СЕТ СН'!$I$12+СВЦЭМ!$D$10+'СЕТ СН'!$I$6-'СЕТ СН'!$I$22</f>
        <v>2592.85352994</v>
      </c>
      <c r="P147" s="36">
        <f>SUMIFS(СВЦЭМ!$C$39:$C$782,СВЦЭМ!$A$39:$A$782,$A147,СВЦЭМ!$B$39:$B$782,P$119)+'СЕТ СН'!$I$12+СВЦЭМ!$D$10+'СЕТ СН'!$I$6-'СЕТ СН'!$I$22</f>
        <v>2602.7404585200002</v>
      </c>
      <c r="Q147" s="36">
        <f>SUMIFS(СВЦЭМ!$C$39:$C$782,СВЦЭМ!$A$39:$A$782,$A147,СВЦЭМ!$B$39:$B$782,Q$119)+'СЕТ СН'!$I$12+СВЦЭМ!$D$10+'СЕТ СН'!$I$6-'СЕТ СН'!$I$22</f>
        <v>2609.9467490400002</v>
      </c>
      <c r="R147" s="36">
        <f>SUMIFS(СВЦЭМ!$C$39:$C$782,СВЦЭМ!$A$39:$A$782,$A147,СВЦЭМ!$B$39:$B$782,R$119)+'СЕТ СН'!$I$12+СВЦЭМ!$D$10+'СЕТ СН'!$I$6-'СЕТ СН'!$I$22</f>
        <v>2604.9064293500001</v>
      </c>
      <c r="S147" s="36">
        <f>SUMIFS(СВЦЭМ!$C$39:$C$782,СВЦЭМ!$A$39:$A$782,$A147,СВЦЭМ!$B$39:$B$782,S$119)+'СЕТ СН'!$I$12+СВЦЭМ!$D$10+'СЕТ СН'!$I$6-'СЕТ СН'!$I$22</f>
        <v>2564.7097907799998</v>
      </c>
      <c r="T147" s="36">
        <f>SUMIFS(СВЦЭМ!$C$39:$C$782,СВЦЭМ!$A$39:$A$782,$A147,СВЦЭМ!$B$39:$B$782,T$119)+'СЕТ СН'!$I$12+СВЦЭМ!$D$10+'СЕТ СН'!$I$6-'СЕТ СН'!$I$22</f>
        <v>2524.2006170100003</v>
      </c>
      <c r="U147" s="36">
        <f>SUMIFS(СВЦЭМ!$C$39:$C$782,СВЦЭМ!$A$39:$A$782,$A147,СВЦЭМ!$B$39:$B$782,U$119)+'СЕТ СН'!$I$12+СВЦЭМ!$D$10+'СЕТ СН'!$I$6-'СЕТ СН'!$I$22</f>
        <v>2545.7583057500001</v>
      </c>
      <c r="V147" s="36">
        <f>SUMIFS(СВЦЭМ!$C$39:$C$782,СВЦЭМ!$A$39:$A$782,$A147,СВЦЭМ!$B$39:$B$782,V$119)+'СЕТ СН'!$I$12+СВЦЭМ!$D$10+'СЕТ СН'!$I$6-'СЕТ СН'!$I$22</f>
        <v>2570.1758895000003</v>
      </c>
      <c r="W147" s="36">
        <f>SUMIFS(СВЦЭМ!$C$39:$C$782,СВЦЭМ!$A$39:$A$782,$A147,СВЦЭМ!$B$39:$B$782,W$119)+'СЕТ СН'!$I$12+СВЦЭМ!$D$10+'СЕТ СН'!$I$6-'СЕТ СН'!$I$22</f>
        <v>2589.44564846</v>
      </c>
      <c r="X147" s="36">
        <f>SUMIFS(СВЦЭМ!$C$39:$C$782,СВЦЭМ!$A$39:$A$782,$A147,СВЦЭМ!$B$39:$B$782,X$119)+'СЕТ СН'!$I$12+СВЦЭМ!$D$10+'СЕТ СН'!$I$6-'СЕТ СН'!$I$22</f>
        <v>2600.3145334300002</v>
      </c>
      <c r="Y147" s="36">
        <f>SUMIFS(СВЦЭМ!$C$39:$C$782,СВЦЭМ!$A$39:$A$782,$A147,СВЦЭМ!$B$39:$B$782,Y$119)+'СЕТ СН'!$I$12+СВЦЭМ!$D$10+'СЕТ СН'!$I$6-'СЕТ СН'!$I$22</f>
        <v>2613.2859769200004</v>
      </c>
    </row>
    <row r="148" spans="1:26" ht="15.75" x14ac:dyDescent="0.2">
      <c r="A148" s="35">
        <f t="shared" si="3"/>
        <v>45259</v>
      </c>
      <c r="B148" s="36">
        <f>SUMIFS(СВЦЭМ!$C$39:$C$782,СВЦЭМ!$A$39:$A$782,$A148,СВЦЭМ!$B$39:$B$782,B$119)+'СЕТ СН'!$I$12+СВЦЭМ!$D$10+'СЕТ СН'!$I$6-'СЕТ СН'!$I$22</f>
        <v>2593.8333913500001</v>
      </c>
      <c r="C148" s="36">
        <f>SUMIFS(СВЦЭМ!$C$39:$C$782,СВЦЭМ!$A$39:$A$782,$A148,СВЦЭМ!$B$39:$B$782,C$119)+'СЕТ СН'!$I$12+СВЦЭМ!$D$10+'СЕТ СН'!$I$6-'СЕТ СН'!$I$22</f>
        <v>2673.0513296400004</v>
      </c>
      <c r="D148" s="36">
        <f>SUMIFS(СВЦЭМ!$C$39:$C$782,СВЦЭМ!$A$39:$A$782,$A148,СВЦЭМ!$B$39:$B$782,D$119)+'СЕТ СН'!$I$12+СВЦЭМ!$D$10+'СЕТ СН'!$I$6-'СЕТ СН'!$I$22</f>
        <v>2728.7870519900002</v>
      </c>
      <c r="E148" s="36">
        <f>SUMIFS(СВЦЭМ!$C$39:$C$782,СВЦЭМ!$A$39:$A$782,$A148,СВЦЭМ!$B$39:$B$782,E$119)+'СЕТ СН'!$I$12+СВЦЭМ!$D$10+'СЕТ СН'!$I$6-'СЕТ СН'!$I$22</f>
        <v>2735.8438172300002</v>
      </c>
      <c r="F148" s="36">
        <f>SUMIFS(СВЦЭМ!$C$39:$C$782,СВЦЭМ!$A$39:$A$782,$A148,СВЦЭМ!$B$39:$B$782,F$119)+'СЕТ СН'!$I$12+СВЦЭМ!$D$10+'СЕТ СН'!$I$6-'СЕТ СН'!$I$22</f>
        <v>2734.81774898</v>
      </c>
      <c r="G148" s="36">
        <f>SUMIFS(СВЦЭМ!$C$39:$C$782,СВЦЭМ!$A$39:$A$782,$A148,СВЦЭМ!$B$39:$B$782,G$119)+'СЕТ СН'!$I$12+СВЦЭМ!$D$10+'СЕТ СН'!$I$6-'СЕТ СН'!$I$22</f>
        <v>2718.7828125300002</v>
      </c>
      <c r="H148" s="36">
        <f>SUMIFS(СВЦЭМ!$C$39:$C$782,СВЦЭМ!$A$39:$A$782,$A148,СВЦЭМ!$B$39:$B$782,H$119)+'СЕТ СН'!$I$12+СВЦЭМ!$D$10+'СЕТ СН'!$I$6-'СЕТ СН'!$I$22</f>
        <v>2688.1334478700001</v>
      </c>
      <c r="I148" s="36">
        <f>SUMIFS(СВЦЭМ!$C$39:$C$782,СВЦЭМ!$A$39:$A$782,$A148,СВЦЭМ!$B$39:$B$782,I$119)+'СЕТ СН'!$I$12+СВЦЭМ!$D$10+'СЕТ СН'!$I$6-'СЕТ СН'!$I$22</f>
        <v>2635.4055615400002</v>
      </c>
      <c r="J148" s="36">
        <f>SUMIFS(СВЦЭМ!$C$39:$C$782,СВЦЭМ!$A$39:$A$782,$A148,СВЦЭМ!$B$39:$B$782,J$119)+'СЕТ СН'!$I$12+СВЦЭМ!$D$10+'СЕТ СН'!$I$6-'СЕТ СН'!$I$22</f>
        <v>2605.4517283300002</v>
      </c>
      <c r="K148" s="36">
        <f>SUMIFS(СВЦЭМ!$C$39:$C$782,СВЦЭМ!$A$39:$A$782,$A148,СВЦЭМ!$B$39:$B$782,K$119)+'СЕТ СН'!$I$12+СВЦЭМ!$D$10+'СЕТ СН'!$I$6-'СЕТ СН'!$I$22</f>
        <v>2578.6551628200004</v>
      </c>
      <c r="L148" s="36">
        <f>SUMIFS(СВЦЭМ!$C$39:$C$782,СВЦЭМ!$A$39:$A$782,$A148,СВЦЭМ!$B$39:$B$782,L$119)+'СЕТ СН'!$I$12+СВЦЭМ!$D$10+'СЕТ СН'!$I$6-'СЕТ СН'!$I$22</f>
        <v>2572.5707476400003</v>
      </c>
      <c r="M148" s="36">
        <f>SUMIFS(СВЦЭМ!$C$39:$C$782,СВЦЭМ!$A$39:$A$782,$A148,СВЦЭМ!$B$39:$B$782,M$119)+'СЕТ СН'!$I$12+СВЦЭМ!$D$10+'СЕТ СН'!$I$6-'СЕТ СН'!$I$22</f>
        <v>2574.97338803</v>
      </c>
      <c r="N148" s="36">
        <f>SUMIFS(СВЦЭМ!$C$39:$C$782,СВЦЭМ!$A$39:$A$782,$A148,СВЦЭМ!$B$39:$B$782,N$119)+'СЕТ СН'!$I$12+СВЦЭМ!$D$10+'СЕТ СН'!$I$6-'СЕТ СН'!$I$22</f>
        <v>2591.3263074500001</v>
      </c>
      <c r="O148" s="36">
        <f>SUMIFS(СВЦЭМ!$C$39:$C$782,СВЦЭМ!$A$39:$A$782,$A148,СВЦЭМ!$B$39:$B$782,O$119)+'СЕТ СН'!$I$12+СВЦЭМ!$D$10+'СЕТ СН'!$I$6-'СЕТ СН'!$I$22</f>
        <v>2611.4165297099998</v>
      </c>
      <c r="P148" s="36">
        <f>SUMIFS(СВЦЭМ!$C$39:$C$782,СВЦЭМ!$A$39:$A$782,$A148,СВЦЭМ!$B$39:$B$782,P$119)+'СЕТ СН'!$I$12+СВЦЭМ!$D$10+'СЕТ СН'!$I$6-'СЕТ СН'!$I$22</f>
        <v>2611.5680624900001</v>
      </c>
      <c r="Q148" s="36">
        <f>SUMIFS(СВЦЭМ!$C$39:$C$782,СВЦЭМ!$A$39:$A$782,$A148,СВЦЭМ!$B$39:$B$782,Q$119)+'СЕТ СН'!$I$12+СВЦЭМ!$D$10+'СЕТ СН'!$I$6-'СЕТ СН'!$I$22</f>
        <v>2619.5006693</v>
      </c>
      <c r="R148" s="36">
        <f>SUMIFS(СВЦЭМ!$C$39:$C$782,СВЦЭМ!$A$39:$A$782,$A148,СВЦЭМ!$B$39:$B$782,R$119)+'СЕТ СН'!$I$12+СВЦЭМ!$D$10+'СЕТ СН'!$I$6-'СЕТ СН'!$I$22</f>
        <v>2616.8939358500002</v>
      </c>
      <c r="S148" s="36">
        <f>SUMIFS(СВЦЭМ!$C$39:$C$782,СВЦЭМ!$A$39:$A$782,$A148,СВЦЭМ!$B$39:$B$782,S$119)+'СЕТ СН'!$I$12+СВЦЭМ!$D$10+'СЕТ СН'!$I$6-'СЕТ СН'!$I$22</f>
        <v>2575.1839996899998</v>
      </c>
      <c r="T148" s="36">
        <f>SUMIFS(СВЦЭМ!$C$39:$C$782,СВЦЭМ!$A$39:$A$782,$A148,СВЦЭМ!$B$39:$B$782,T$119)+'СЕТ СН'!$I$12+СВЦЭМ!$D$10+'СЕТ СН'!$I$6-'СЕТ СН'!$I$22</f>
        <v>2520.8969981300002</v>
      </c>
      <c r="U148" s="36">
        <f>SUMIFS(СВЦЭМ!$C$39:$C$782,СВЦЭМ!$A$39:$A$782,$A148,СВЦЭМ!$B$39:$B$782,U$119)+'СЕТ СН'!$I$12+СВЦЭМ!$D$10+'СЕТ СН'!$I$6-'СЕТ СН'!$I$22</f>
        <v>2543.35079004</v>
      </c>
      <c r="V148" s="36">
        <f>SUMIFS(СВЦЭМ!$C$39:$C$782,СВЦЭМ!$A$39:$A$782,$A148,СВЦЭМ!$B$39:$B$782,V$119)+'СЕТ СН'!$I$12+СВЦЭМ!$D$10+'СЕТ СН'!$I$6-'СЕТ СН'!$I$22</f>
        <v>2566.53283818</v>
      </c>
      <c r="W148" s="36">
        <f>SUMIFS(СВЦЭМ!$C$39:$C$782,СВЦЭМ!$A$39:$A$782,$A148,СВЦЭМ!$B$39:$B$782,W$119)+'СЕТ СН'!$I$12+СВЦЭМ!$D$10+'СЕТ СН'!$I$6-'СЕТ СН'!$I$22</f>
        <v>2578.1761615300002</v>
      </c>
      <c r="X148" s="36">
        <f>SUMIFS(СВЦЭМ!$C$39:$C$782,СВЦЭМ!$A$39:$A$782,$A148,СВЦЭМ!$B$39:$B$782,X$119)+'СЕТ СН'!$I$12+СВЦЭМ!$D$10+'СЕТ СН'!$I$6-'СЕТ СН'!$I$22</f>
        <v>2614.2309458600002</v>
      </c>
      <c r="Y148" s="36">
        <f>SUMIFS(СВЦЭМ!$C$39:$C$782,СВЦЭМ!$A$39:$A$782,$A148,СВЦЭМ!$B$39:$B$782,Y$119)+'СЕТ СН'!$I$12+СВЦЭМ!$D$10+'СЕТ СН'!$I$6-'СЕТ СН'!$I$22</f>
        <v>2642.5041824099999</v>
      </c>
    </row>
    <row r="149" spans="1:26" ht="15.75" x14ac:dyDescent="0.2">
      <c r="A149" s="35">
        <f t="shared" si="3"/>
        <v>45260</v>
      </c>
      <c r="B149" s="36">
        <f>SUMIFS(СВЦЭМ!$C$39:$C$782,СВЦЭМ!$A$39:$A$782,$A149,СВЦЭМ!$B$39:$B$782,B$119)+'СЕТ СН'!$I$12+СВЦЭМ!$D$10+'СЕТ СН'!$I$6-'СЕТ СН'!$I$22</f>
        <v>2683.79065928</v>
      </c>
      <c r="C149" s="36">
        <f>SUMIFS(СВЦЭМ!$C$39:$C$782,СВЦЭМ!$A$39:$A$782,$A149,СВЦЭМ!$B$39:$B$782,C$119)+'СЕТ СН'!$I$12+СВЦЭМ!$D$10+'СЕТ СН'!$I$6-'СЕТ СН'!$I$22</f>
        <v>2718.3174198400002</v>
      </c>
      <c r="D149" s="36">
        <f>SUMIFS(СВЦЭМ!$C$39:$C$782,СВЦЭМ!$A$39:$A$782,$A149,СВЦЭМ!$B$39:$B$782,D$119)+'СЕТ СН'!$I$12+СВЦЭМ!$D$10+'СЕТ СН'!$I$6-'СЕТ СН'!$I$22</f>
        <v>2753.4390165100003</v>
      </c>
      <c r="E149" s="36">
        <f>SUMIFS(СВЦЭМ!$C$39:$C$782,СВЦЭМ!$A$39:$A$782,$A149,СВЦЭМ!$B$39:$B$782,E$119)+'СЕТ СН'!$I$12+СВЦЭМ!$D$10+'СЕТ СН'!$I$6-'СЕТ СН'!$I$22</f>
        <v>2747.3416854500001</v>
      </c>
      <c r="F149" s="36">
        <f>SUMIFS(СВЦЭМ!$C$39:$C$782,СВЦЭМ!$A$39:$A$782,$A149,СВЦЭМ!$B$39:$B$782,F$119)+'СЕТ СН'!$I$12+СВЦЭМ!$D$10+'СЕТ СН'!$I$6-'СЕТ СН'!$I$22</f>
        <v>2752.7289873600002</v>
      </c>
      <c r="G149" s="36">
        <f>SUMIFS(СВЦЭМ!$C$39:$C$782,СВЦЭМ!$A$39:$A$782,$A149,СВЦЭМ!$B$39:$B$782,G$119)+'СЕТ СН'!$I$12+СВЦЭМ!$D$10+'СЕТ СН'!$I$6-'СЕТ СН'!$I$22</f>
        <v>2752.8580896500002</v>
      </c>
      <c r="H149" s="36">
        <f>SUMIFS(СВЦЭМ!$C$39:$C$782,СВЦЭМ!$A$39:$A$782,$A149,СВЦЭМ!$B$39:$B$782,H$119)+'СЕТ СН'!$I$12+СВЦЭМ!$D$10+'СЕТ СН'!$I$6-'СЕТ СН'!$I$22</f>
        <v>2694.4112942700003</v>
      </c>
      <c r="I149" s="36">
        <f>SUMIFS(СВЦЭМ!$C$39:$C$782,СВЦЭМ!$A$39:$A$782,$A149,СВЦЭМ!$B$39:$B$782,I$119)+'СЕТ СН'!$I$12+СВЦЭМ!$D$10+'СЕТ СН'!$I$6-'СЕТ СН'!$I$22</f>
        <v>2653.91442938</v>
      </c>
      <c r="J149" s="36">
        <f>SUMIFS(СВЦЭМ!$C$39:$C$782,СВЦЭМ!$A$39:$A$782,$A149,СВЦЭМ!$B$39:$B$782,J$119)+'СЕТ СН'!$I$12+СВЦЭМ!$D$10+'СЕТ СН'!$I$6-'СЕТ СН'!$I$22</f>
        <v>2598.94528691</v>
      </c>
      <c r="K149" s="36">
        <f>SUMIFS(СВЦЭМ!$C$39:$C$782,СВЦЭМ!$A$39:$A$782,$A149,СВЦЭМ!$B$39:$B$782,K$119)+'СЕТ СН'!$I$12+СВЦЭМ!$D$10+'СЕТ СН'!$I$6-'СЕТ СН'!$I$22</f>
        <v>2574.3387747100001</v>
      </c>
      <c r="L149" s="36">
        <f>SUMIFS(СВЦЭМ!$C$39:$C$782,СВЦЭМ!$A$39:$A$782,$A149,СВЦЭМ!$B$39:$B$782,L$119)+'СЕТ СН'!$I$12+СВЦЭМ!$D$10+'СЕТ СН'!$I$6-'СЕТ СН'!$I$22</f>
        <v>2561.4498395300002</v>
      </c>
      <c r="M149" s="36">
        <f>SUMIFS(СВЦЭМ!$C$39:$C$782,СВЦЭМ!$A$39:$A$782,$A149,СВЦЭМ!$B$39:$B$782,M$119)+'СЕТ СН'!$I$12+СВЦЭМ!$D$10+'СЕТ СН'!$I$6-'СЕТ СН'!$I$22</f>
        <v>2572.2800016199999</v>
      </c>
      <c r="N149" s="36">
        <f>SUMIFS(СВЦЭМ!$C$39:$C$782,СВЦЭМ!$A$39:$A$782,$A149,СВЦЭМ!$B$39:$B$782,N$119)+'СЕТ СН'!$I$12+СВЦЭМ!$D$10+'СЕТ СН'!$I$6-'СЕТ СН'!$I$22</f>
        <v>2588.5632488299998</v>
      </c>
      <c r="O149" s="36">
        <f>SUMIFS(СВЦЭМ!$C$39:$C$782,СВЦЭМ!$A$39:$A$782,$A149,СВЦЭМ!$B$39:$B$782,O$119)+'СЕТ СН'!$I$12+СВЦЭМ!$D$10+'СЕТ СН'!$I$6-'СЕТ СН'!$I$22</f>
        <v>2585.1784900700004</v>
      </c>
      <c r="P149" s="36">
        <f>SUMIFS(СВЦЭМ!$C$39:$C$782,СВЦЭМ!$A$39:$A$782,$A149,СВЦЭМ!$B$39:$B$782,P$119)+'СЕТ СН'!$I$12+СВЦЭМ!$D$10+'СЕТ СН'!$I$6-'СЕТ СН'!$I$22</f>
        <v>2592.5890349700003</v>
      </c>
      <c r="Q149" s="36">
        <f>SUMIFS(СВЦЭМ!$C$39:$C$782,СВЦЭМ!$A$39:$A$782,$A149,СВЦЭМ!$B$39:$B$782,Q$119)+'СЕТ СН'!$I$12+СВЦЭМ!$D$10+'СЕТ СН'!$I$6-'СЕТ СН'!$I$22</f>
        <v>2620.59496949</v>
      </c>
      <c r="R149" s="36">
        <f>SUMIFS(СВЦЭМ!$C$39:$C$782,СВЦЭМ!$A$39:$A$782,$A149,СВЦЭМ!$B$39:$B$782,R$119)+'СЕТ СН'!$I$12+СВЦЭМ!$D$10+'СЕТ СН'!$I$6-'СЕТ СН'!$I$22</f>
        <v>2607.9925911999999</v>
      </c>
      <c r="S149" s="36">
        <f>SUMIFS(СВЦЭМ!$C$39:$C$782,СВЦЭМ!$A$39:$A$782,$A149,СВЦЭМ!$B$39:$B$782,S$119)+'СЕТ СН'!$I$12+СВЦЭМ!$D$10+'СЕТ СН'!$I$6-'СЕТ СН'!$I$22</f>
        <v>2563.8556769300003</v>
      </c>
      <c r="T149" s="36">
        <f>SUMIFS(СВЦЭМ!$C$39:$C$782,СВЦЭМ!$A$39:$A$782,$A149,СВЦЭМ!$B$39:$B$782,T$119)+'СЕТ СН'!$I$12+СВЦЭМ!$D$10+'СЕТ СН'!$I$6-'СЕТ СН'!$I$22</f>
        <v>2520.3896348200001</v>
      </c>
      <c r="U149" s="36">
        <f>SUMIFS(СВЦЭМ!$C$39:$C$782,СВЦЭМ!$A$39:$A$782,$A149,СВЦЭМ!$B$39:$B$782,U$119)+'СЕТ СН'!$I$12+СВЦЭМ!$D$10+'СЕТ СН'!$I$6-'СЕТ СН'!$I$22</f>
        <v>2546.6962490300002</v>
      </c>
      <c r="V149" s="36">
        <f>SUMIFS(СВЦЭМ!$C$39:$C$782,СВЦЭМ!$A$39:$A$782,$A149,СВЦЭМ!$B$39:$B$782,V$119)+'СЕТ СН'!$I$12+СВЦЭМ!$D$10+'СЕТ СН'!$I$6-'СЕТ СН'!$I$22</f>
        <v>2575.1218772900002</v>
      </c>
      <c r="W149" s="36">
        <f>SUMIFS(СВЦЭМ!$C$39:$C$782,СВЦЭМ!$A$39:$A$782,$A149,СВЦЭМ!$B$39:$B$782,W$119)+'СЕТ СН'!$I$12+СВЦЭМ!$D$10+'СЕТ СН'!$I$6-'СЕТ СН'!$I$22</f>
        <v>2593.3179238299999</v>
      </c>
      <c r="X149" s="36">
        <f>SUMIFS(СВЦЭМ!$C$39:$C$782,СВЦЭМ!$A$39:$A$782,$A149,СВЦЭМ!$B$39:$B$782,X$119)+'СЕТ СН'!$I$12+СВЦЭМ!$D$10+'СЕТ СН'!$I$6-'СЕТ СН'!$I$22</f>
        <v>2627.28891724</v>
      </c>
      <c r="Y149" s="36">
        <f>SUMIFS(СВЦЭМ!$C$39:$C$782,СВЦЭМ!$A$39:$A$782,$A149,СВЦЭМ!$B$39:$B$782,Y$119)+'СЕТ СН'!$I$12+СВЦЭМ!$D$10+'СЕТ СН'!$I$6-'СЕТ СН'!$I$22</f>
        <v>2667.2039170500002</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651187.78056081617</v>
      </c>
      <c r="O155" s="130"/>
      <c r="P155" s="129">
        <f>СВЦЭМ!$D$12+'СЕТ СН'!$F$13-'СЕТ СН'!$G$23</f>
        <v>651187.78056081617</v>
      </c>
      <c r="Q155" s="130"/>
      <c r="R155" s="129">
        <f>СВЦЭМ!$D$12+'СЕТ СН'!$F$13-'СЕТ СН'!$H$23</f>
        <v>651187.78056081617</v>
      </c>
      <c r="S155" s="130"/>
      <c r="T155" s="129">
        <f>СВЦЭМ!$D$12+'СЕТ СН'!$F$13-'СЕТ СН'!$I$23</f>
        <v>651187.78056081617</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1765744.73</v>
      </c>
      <c r="O159" s="144"/>
      <c r="P159" s="144">
        <f>'СЕТ СН'!$G$7</f>
        <v>1442615.09</v>
      </c>
      <c r="Q159" s="144"/>
      <c r="R159" s="144">
        <f>'СЕТ СН'!$H$7</f>
        <v>1841546.13</v>
      </c>
      <c r="S159" s="144"/>
      <c r="T159" s="144">
        <f>'СЕТ СН'!$I$7</f>
        <v>1879310.42</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SUMIFS(СВЦЭМ!$D$39:$D$782,СВЦЭМ!$A$39:$A$782,$A12,СВЦЭМ!$B$39:$B$782,B$11)+'СЕТ СН'!$F$14+СВЦЭМ!$D$10+'СЕТ СН'!$F$5-'СЕТ СН'!$F$24</f>
        <v>5203.9554402100002</v>
      </c>
      <c r="C12" s="36">
        <f>SUMIFS(СВЦЭМ!$D$39:$D$782,СВЦЭМ!$A$39:$A$782,$A12,СВЦЭМ!$B$39:$B$782,C$11)+'СЕТ СН'!$F$14+СВЦЭМ!$D$10+'СЕТ СН'!$F$5-'СЕТ СН'!$F$24</f>
        <v>5131.6326266100004</v>
      </c>
      <c r="D12" s="36">
        <f>SUMIFS(СВЦЭМ!$D$39:$D$782,СВЦЭМ!$A$39:$A$782,$A12,СВЦЭМ!$B$39:$B$782,D$11)+'СЕТ СН'!$F$14+СВЦЭМ!$D$10+'СЕТ СН'!$F$5-'СЕТ СН'!$F$24</f>
        <v>5214.1737376800002</v>
      </c>
      <c r="E12" s="36">
        <f>SUMIFS(СВЦЭМ!$D$39:$D$782,СВЦЭМ!$A$39:$A$782,$A12,СВЦЭМ!$B$39:$B$782,E$11)+'СЕТ СН'!$F$14+СВЦЭМ!$D$10+'СЕТ СН'!$F$5-'СЕТ СН'!$F$24</f>
        <v>5200.0180137999996</v>
      </c>
      <c r="F12" s="36">
        <f>SUMIFS(СВЦЭМ!$D$39:$D$782,СВЦЭМ!$A$39:$A$782,$A12,СВЦЭМ!$B$39:$B$782,F$11)+'СЕТ СН'!$F$14+СВЦЭМ!$D$10+'СЕТ СН'!$F$5-'СЕТ СН'!$F$24</f>
        <v>5211.0002937299996</v>
      </c>
      <c r="G12" s="36">
        <f>SUMIFS(СВЦЭМ!$D$39:$D$782,СВЦЭМ!$A$39:$A$782,$A12,СВЦЭМ!$B$39:$B$782,G$11)+'СЕТ СН'!$F$14+СВЦЭМ!$D$10+'СЕТ СН'!$F$5-'СЕТ СН'!$F$24</f>
        <v>5209.5084873100004</v>
      </c>
      <c r="H12" s="36">
        <f>SUMIFS(СВЦЭМ!$D$39:$D$782,СВЦЭМ!$A$39:$A$782,$A12,СВЦЭМ!$B$39:$B$782,H$11)+'СЕТ СН'!$F$14+СВЦЭМ!$D$10+'СЕТ СН'!$F$5-'СЕТ СН'!$F$24</f>
        <v>5134.8451988699999</v>
      </c>
      <c r="I12" s="36">
        <f>SUMIFS(СВЦЭМ!$D$39:$D$782,СВЦЭМ!$A$39:$A$782,$A12,СВЦЭМ!$B$39:$B$782,I$11)+'СЕТ СН'!$F$14+СВЦЭМ!$D$10+'СЕТ СН'!$F$5-'СЕТ СН'!$F$24</f>
        <v>5061.7622733799999</v>
      </c>
      <c r="J12" s="36">
        <f>SUMIFS(СВЦЭМ!$D$39:$D$782,СВЦЭМ!$A$39:$A$782,$A12,СВЦЭМ!$B$39:$B$782,J$11)+'СЕТ СН'!$F$14+СВЦЭМ!$D$10+'СЕТ СН'!$F$5-'СЕТ СН'!$F$24</f>
        <v>5024.0583168900002</v>
      </c>
      <c r="K12" s="36">
        <f>SUMIFS(СВЦЭМ!$D$39:$D$782,СВЦЭМ!$A$39:$A$782,$A12,СВЦЭМ!$B$39:$B$782,K$11)+'СЕТ СН'!$F$14+СВЦЭМ!$D$10+'СЕТ СН'!$F$5-'СЕТ СН'!$F$24</f>
        <v>4982.9169288200001</v>
      </c>
      <c r="L12" s="36">
        <f>SUMIFS(СВЦЭМ!$D$39:$D$782,СВЦЭМ!$A$39:$A$782,$A12,СВЦЭМ!$B$39:$B$782,L$11)+'СЕТ СН'!$F$14+СВЦЭМ!$D$10+'СЕТ СН'!$F$5-'СЕТ СН'!$F$24</f>
        <v>4998.63147243</v>
      </c>
      <c r="M12" s="36">
        <f>SUMIFS(СВЦЭМ!$D$39:$D$782,СВЦЭМ!$A$39:$A$782,$A12,СВЦЭМ!$B$39:$B$782,M$11)+'СЕТ СН'!$F$14+СВЦЭМ!$D$10+'СЕТ СН'!$F$5-'СЕТ СН'!$F$24</f>
        <v>4991.0963367300001</v>
      </c>
      <c r="N12" s="36">
        <f>SUMIFS(СВЦЭМ!$D$39:$D$782,СВЦЭМ!$A$39:$A$782,$A12,СВЦЭМ!$B$39:$B$782,N$11)+'СЕТ СН'!$F$14+СВЦЭМ!$D$10+'СЕТ СН'!$F$5-'СЕТ СН'!$F$24</f>
        <v>5011.44624449</v>
      </c>
      <c r="O12" s="36">
        <f>SUMIFS(СВЦЭМ!$D$39:$D$782,СВЦЭМ!$A$39:$A$782,$A12,СВЦЭМ!$B$39:$B$782,O$11)+'СЕТ СН'!$F$14+СВЦЭМ!$D$10+'СЕТ СН'!$F$5-'СЕТ СН'!$F$24</f>
        <v>5013.2040407100003</v>
      </c>
      <c r="P12" s="36">
        <f>SUMIFS(СВЦЭМ!$D$39:$D$782,СВЦЭМ!$A$39:$A$782,$A12,СВЦЭМ!$B$39:$B$782,P$11)+'СЕТ СН'!$F$14+СВЦЭМ!$D$10+'СЕТ СН'!$F$5-'СЕТ СН'!$F$24</f>
        <v>5020.8859896700005</v>
      </c>
      <c r="Q12" s="36">
        <f>SUMIFS(СВЦЭМ!$D$39:$D$782,СВЦЭМ!$A$39:$A$782,$A12,СВЦЭМ!$B$39:$B$782,Q$11)+'СЕТ СН'!$F$14+СВЦЭМ!$D$10+'СЕТ СН'!$F$5-'СЕТ СН'!$F$24</f>
        <v>5030.7803950800007</v>
      </c>
      <c r="R12" s="36">
        <f>SUMIFS(СВЦЭМ!$D$39:$D$782,СВЦЭМ!$A$39:$A$782,$A12,СВЦЭМ!$B$39:$B$782,R$11)+'СЕТ СН'!$F$14+СВЦЭМ!$D$10+'СЕТ СН'!$F$5-'СЕТ СН'!$F$24</f>
        <v>5034.0478772400002</v>
      </c>
      <c r="S12" s="36">
        <f>SUMIFS(СВЦЭМ!$D$39:$D$782,СВЦЭМ!$A$39:$A$782,$A12,СВЦЭМ!$B$39:$B$782,S$11)+'СЕТ СН'!$F$14+СВЦЭМ!$D$10+'СЕТ СН'!$F$5-'СЕТ СН'!$F$24</f>
        <v>5006.2261834500005</v>
      </c>
      <c r="T12" s="36">
        <f>SUMIFS(СВЦЭМ!$D$39:$D$782,СВЦЭМ!$A$39:$A$782,$A12,СВЦЭМ!$B$39:$B$782,T$11)+'СЕТ СН'!$F$14+СВЦЭМ!$D$10+'СЕТ СН'!$F$5-'СЕТ СН'!$F$24</f>
        <v>4943.0468877200001</v>
      </c>
      <c r="U12" s="36">
        <f>SUMIFS(СВЦЭМ!$D$39:$D$782,СВЦЭМ!$A$39:$A$782,$A12,СВЦЭМ!$B$39:$B$782,U$11)+'СЕТ СН'!$F$14+СВЦЭМ!$D$10+'СЕТ СН'!$F$5-'СЕТ СН'!$F$24</f>
        <v>4921.7095712099999</v>
      </c>
      <c r="V12" s="36">
        <f>SUMIFS(СВЦЭМ!$D$39:$D$782,СВЦЭМ!$A$39:$A$782,$A12,СВЦЭМ!$B$39:$B$782,V$11)+'СЕТ СН'!$F$14+СВЦЭМ!$D$10+'СЕТ СН'!$F$5-'СЕТ СН'!$F$24</f>
        <v>4946.3235131500005</v>
      </c>
      <c r="W12" s="36">
        <f>SUMIFS(СВЦЭМ!$D$39:$D$782,СВЦЭМ!$A$39:$A$782,$A12,СВЦЭМ!$B$39:$B$782,W$11)+'СЕТ СН'!$F$14+СВЦЭМ!$D$10+'СЕТ СН'!$F$5-'СЕТ СН'!$F$24</f>
        <v>4957.8861969500003</v>
      </c>
      <c r="X12" s="36">
        <f>SUMIFS(СВЦЭМ!$D$39:$D$782,СВЦЭМ!$A$39:$A$782,$A12,СВЦЭМ!$B$39:$B$782,X$11)+'СЕТ СН'!$F$14+СВЦЭМ!$D$10+'СЕТ СН'!$F$5-'СЕТ СН'!$F$24</f>
        <v>4997.2681833700008</v>
      </c>
      <c r="Y12" s="36">
        <f>SUMIFS(СВЦЭМ!$D$39:$D$782,СВЦЭМ!$A$39:$A$782,$A12,СВЦЭМ!$B$39:$B$782,Y$11)+'СЕТ СН'!$F$14+СВЦЭМ!$D$10+'СЕТ СН'!$F$5-'СЕТ СН'!$F$24</f>
        <v>5050.2537074299998</v>
      </c>
      <c r="AA12" s="45"/>
    </row>
    <row r="13" spans="1:27" ht="15.75" x14ac:dyDescent="0.2">
      <c r="A13" s="35">
        <f>A12+1</f>
        <v>45232</v>
      </c>
      <c r="B13" s="36">
        <f>SUMIFS(СВЦЭМ!$D$39:$D$782,СВЦЭМ!$A$39:$A$782,$A13,СВЦЭМ!$B$39:$B$782,B$11)+'СЕТ СН'!$F$14+СВЦЭМ!$D$10+'СЕТ СН'!$F$5-'СЕТ СН'!$F$24</f>
        <v>5050.4976367300005</v>
      </c>
      <c r="C13" s="36">
        <f>SUMIFS(СВЦЭМ!$D$39:$D$782,СВЦЭМ!$A$39:$A$782,$A13,СВЦЭМ!$B$39:$B$782,C$11)+'СЕТ СН'!$F$14+СВЦЭМ!$D$10+'СЕТ СН'!$F$5-'СЕТ СН'!$F$24</f>
        <v>5107.2412151999997</v>
      </c>
      <c r="D13" s="36">
        <f>SUMIFS(СВЦЭМ!$D$39:$D$782,СВЦЭМ!$A$39:$A$782,$A13,СВЦЭМ!$B$39:$B$782,D$11)+'СЕТ СН'!$F$14+СВЦЭМ!$D$10+'СЕТ СН'!$F$5-'СЕТ СН'!$F$24</f>
        <v>5170.7308841899994</v>
      </c>
      <c r="E13" s="36">
        <f>SUMIFS(СВЦЭМ!$D$39:$D$782,СВЦЭМ!$A$39:$A$782,$A13,СВЦЭМ!$B$39:$B$782,E$11)+'СЕТ СН'!$F$14+СВЦЭМ!$D$10+'СЕТ СН'!$F$5-'СЕТ СН'!$F$24</f>
        <v>5163.89879449</v>
      </c>
      <c r="F13" s="36">
        <f>SUMIFS(СВЦЭМ!$D$39:$D$782,СВЦЭМ!$A$39:$A$782,$A13,СВЦЭМ!$B$39:$B$782,F$11)+'СЕТ СН'!$F$14+СВЦЭМ!$D$10+'СЕТ СН'!$F$5-'СЕТ СН'!$F$24</f>
        <v>5157.6204319499993</v>
      </c>
      <c r="G13" s="36">
        <f>SUMIFS(СВЦЭМ!$D$39:$D$782,СВЦЭМ!$A$39:$A$782,$A13,СВЦЭМ!$B$39:$B$782,G$11)+'СЕТ СН'!$F$14+СВЦЭМ!$D$10+'СЕТ СН'!$F$5-'СЕТ СН'!$F$24</f>
        <v>5147.4680347200001</v>
      </c>
      <c r="H13" s="36">
        <f>SUMIFS(СВЦЭМ!$D$39:$D$782,СВЦЭМ!$A$39:$A$782,$A13,СВЦЭМ!$B$39:$B$782,H$11)+'СЕТ СН'!$F$14+СВЦЭМ!$D$10+'СЕТ СН'!$F$5-'СЕТ СН'!$F$24</f>
        <v>5076.7675639600002</v>
      </c>
      <c r="I13" s="36">
        <f>SUMIFS(СВЦЭМ!$D$39:$D$782,СВЦЭМ!$A$39:$A$782,$A13,СВЦЭМ!$B$39:$B$782,I$11)+'СЕТ СН'!$F$14+СВЦЭМ!$D$10+'СЕТ СН'!$F$5-'СЕТ СН'!$F$24</f>
        <v>4987.4365225199999</v>
      </c>
      <c r="J13" s="36">
        <f>SUMIFS(СВЦЭМ!$D$39:$D$782,СВЦЭМ!$A$39:$A$782,$A13,СВЦЭМ!$B$39:$B$782,J$11)+'СЕТ СН'!$F$14+СВЦЭМ!$D$10+'СЕТ СН'!$F$5-'СЕТ СН'!$F$24</f>
        <v>4935.3661683200007</v>
      </c>
      <c r="K13" s="36">
        <f>SUMIFS(СВЦЭМ!$D$39:$D$782,СВЦЭМ!$A$39:$A$782,$A13,СВЦЭМ!$B$39:$B$782,K$11)+'СЕТ СН'!$F$14+СВЦЭМ!$D$10+'СЕТ СН'!$F$5-'СЕТ СН'!$F$24</f>
        <v>4887.2901939800004</v>
      </c>
      <c r="L13" s="36">
        <f>SUMIFS(СВЦЭМ!$D$39:$D$782,СВЦЭМ!$A$39:$A$782,$A13,СВЦЭМ!$B$39:$B$782,L$11)+'СЕТ СН'!$F$14+СВЦЭМ!$D$10+'СЕТ СН'!$F$5-'СЕТ СН'!$F$24</f>
        <v>4891.1475711500007</v>
      </c>
      <c r="M13" s="36">
        <f>SUMIFS(СВЦЭМ!$D$39:$D$782,СВЦЭМ!$A$39:$A$782,$A13,СВЦЭМ!$B$39:$B$782,M$11)+'СЕТ СН'!$F$14+СВЦЭМ!$D$10+'СЕТ СН'!$F$5-'СЕТ СН'!$F$24</f>
        <v>4902.9071492399999</v>
      </c>
      <c r="N13" s="36">
        <f>SUMIFS(СВЦЭМ!$D$39:$D$782,СВЦЭМ!$A$39:$A$782,$A13,СВЦЭМ!$B$39:$B$782,N$11)+'СЕТ СН'!$F$14+СВЦЭМ!$D$10+'СЕТ СН'!$F$5-'СЕТ СН'!$F$24</f>
        <v>4939.3612916100001</v>
      </c>
      <c r="O13" s="36">
        <f>SUMIFS(СВЦЭМ!$D$39:$D$782,СВЦЭМ!$A$39:$A$782,$A13,СВЦЭМ!$B$39:$B$782,O$11)+'СЕТ СН'!$F$14+СВЦЭМ!$D$10+'СЕТ СН'!$F$5-'СЕТ СН'!$F$24</f>
        <v>4935.7254596399998</v>
      </c>
      <c r="P13" s="36">
        <f>SUMIFS(СВЦЭМ!$D$39:$D$782,СВЦЭМ!$A$39:$A$782,$A13,СВЦЭМ!$B$39:$B$782,P$11)+'СЕТ СН'!$F$14+СВЦЭМ!$D$10+'СЕТ СН'!$F$5-'СЕТ СН'!$F$24</f>
        <v>4939.58733218</v>
      </c>
      <c r="Q13" s="36">
        <f>SUMIFS(СВЦЭМ!$D$39:$D$782,СВЦЭМ!$A$39:$A$782,$A13,СВЦЭМ!$B$39:$B$782,Q$11)+'СЕТ СН'!$F$14+СВЦЭМ!$D$10+'СЕТ СН'!$F$5-'СЕТ СН'!$F$24</f>
        <v>4950.8386056199997</v>
      </c>
      <c r="R13" s="36">
        <f>SUMIFS(СВЦЭМ!$D$39:$D$782,СВЦЭМ!$A$39:$A$782,$A13,СВЦЭМ!$B$39:$B$782,R$11)+'СЕТ СН'!$F$14+СВЦЭМ!$D$10+'СЕТ СН'!$F$5-'СЕТ СН'!$F$24</f>
        <v>4947.9668007700002</v>
      </c>
      <c r="S13" s="36">
        <f>SUMIFS(СВЦЭМ!$D$39:$D$782,СВЦЭМ!$A$39:$A$782,$A13,СВЦЭМ!$B$39:$B$782,S$11)+'СЕТ СН'!$F$14+СВЦЭМ!$D$10+'СЕТ СН'!$F$5-'СЕТ СН'!$F$24</f>
        <v>4925.5117837200005</v>
      </c>
      <c r="T13" s="36">
        <f>SUMIFS(СВЦЭМ!$D$39:$D$782,СВЦЭМ!$A$39:$A$782,$A13,СВЦЭМ!$B$39:$B$782,T$11)+'СЕТ СН'!$F$14+СВЦЭМ!$D$10+'СЕТ СН'!$F$5-'СЕТ СН'!$F$24</f>
        <v>4862.4618572899999</v>
      </c>
      <c r="U13" s="36">
        <f>SUMIFS(СВЦЭМ!$D$39:$D$782,СВЦЭМ!$A$39:$A$782,$A13,СВЦЭМ!$B$39:$B$782,U$11)+'СЕТ СН'!$F$14+СВЦЭМ!$D$10+'СЕТ СН'!$F$5-'СЕТ СН'!$F$24</f>
        <v>4841.0915588799999</v>
      </c>
      <c r="V13" s="36">
        <f>SUMIFS(СВЦЭМ!$D$39:$D$782,СВЦЭМ!$A$39:$A$782,$A13,СВЦЭМ!$B$39:$B$782,V$11)+'СЕТ СН'!$F$14+СВЦЭМ!$D$10+'СЕТ СН'!$F$5-'СЕТ СН'!$F$24</f>
        <v>4863.5599007199999</v>
      </c>
      <c r="W13" s="36">
        <f>SUMIFS(СВЦЭМ!$D$39:$D$782,СВЦЭМ!$A$39:$A$782,$A13,СВЦЭМ!$B$39:$B$782,W$11)+'СЕТ СН'!$F$14+СВЦЭМ!$D$10+'СЕТ СН'!$F$5-'СЕТ СН'!$F$24</f>
        <v>4889.4501515400007</v>
      </c>
      <c r="X13" s="36">
        <f>SUMIFS(СВЦЭМ!$D$39:$D$782,СВЦЭМ!$A$39:$A$782,$A13,СВЦЭМ!$B$39:$B$782,X$11)+'СЕТ СН'!$F$14+СВЦЭМ!$D$10+'СЕТ СН'!$F$5-'СЕТ СН'!$F$24</f>
        <v>4937.5480807399999</v>
      </c>
      <c r="Y13" s="36">
        <f>SUMIFS(СВЦЭМ!$D$39:$D$782,СВЦЭМ!$A$39:$A$782,$A13,СВЦЭМ!$B$39:$B$782,Y$11)+'СЕТ СН'!$F$14+СВЦЭМ!$D$10+'СЕТ СН'!$F$5-'СЕТ СН'!$F$24</f>
        <v>4997.1587141800001</v>
      </c>
    </row>
    <row r="14" spans="1:27" ht="15.75" x14ac:dyDescent="0.2">
      <c r="A14" s="35">
        <f t="shared" ref="A14:A41" si="0">A13+1</f>
        <v>45233</v>
      </c>
      <c r="B14" s="36">
        <f>SUMIFS(СВЦЭМ!$D$39:$D$782,СВЦЭМ!$A$39:$A$782,$A14,СВЦЭМ!$B$39:$B$782,B$11)+'СЕТ СН'!$F$14+СВЦЭМ!$D$10+'СЕТ СН'!$F$5-'СЕТ СН'!$F$24</f>
        <v>5032.8391548500003</v>
      </c>
      <c r="C14" s="36">
        <f>SUMIFS(СВЦЭМ!$D$39:$D$782,СВЦЭМ!$A$39:$A$782,$A14,СВЦЭМ!$B$39:$B$782,C$11)+'СЕТ СН'!$F$14+СВЦЭМ!$D$10+'СЕТ СН'!$F$5-'СЕТ СН'!$F$24</f>
        <v>5090.39202028</v>
      </c>
      <c r="D14" s="36">
        <f>SUMIFS(СВЦЭМ!$D$39:$D$782,СВЦЭМ!$A$39:$A$782,$A14,СВЦЭМ!$B$39:$B$782,D$11)+'СЕТ СН'!$F$14+СВЦЭМ!$D$10+'СЕТ СН'!$F$5-'СЕТ СН'!$F$24</f>
        <v>5124.8903119700008</v>
      </c>
      <c r="E14" s="36">
        <f>SUMIFS(СВЦЭМ!$D$39:$D$782,СВЦЭМ!$A$39:$A$782,$A14,СВЦЭМ!$B$39:$B$782,E$11)+'СЕТ СН'!$F$14+СВЦЭМ!$D$10+'СЕТ СН'!$F$5-'СЕТ СН'!$F$24</f>
        <v>5153.3313551499996</v>
      </c>
      <c r="F14" s="36">
        <f>SUMIFS(СВЦЭМ!$D$39:$D$782,СВЦЭМ!$A$39:$A$782,$A14,СВЦЭМ!$B$39:$B$782,F$11)+'СЕТ СН'!$F$14+СВЦЭМ!$D$10+'СЕТ СН'!$F$5-'СЕТ СН'!$F$24</f>
        <v>5170.6074082499999</v>
      </c>
      <c r="G14" s="36">
        <f>SUMIFS(СВЦЭМ!$D$39:$D$782,СВЦЭМ!$A$39:$A$782,$A14,СВЦЭМ!$B$39:$B$782,G$11)+'СЕТ СН'!$F$14+СВЦЭМ!$D$10+'СЕТ СН'!$F$5-'СЕТ СН'!$F$24</f>
        <v>5159.8211822899993</v>
      </c>
      <c r="H14" s="36">
        <f>SUMIFS(СВЦЭМ!$D$39:$D$782,СВЦЭМ!$A$39:$A$782,$A14,СВЦЭМ!$B$39:$B$782,H$11)+'СЕТ СН'!$F$14+СВЦЭМ!$D$10+'СЕТ СН'!$F$5-'СЕТ СН'!$F$24</f>
        <v>5090.8106856699997</v>
      </c>
      <c r="I14" s="36">
        <f>SUMIFS(СВЦЭМ!$D$39:$D$782,СВЦЭМ!$A$39:$A$782,$A14,СВЦЭМ!$B$39:$B$782,I$11)+'СЕТ СН'!$F$14+СВЦЭМ!$D$10+'СЕТ СН'!$F$5-'СЕТ СН'!$F$24</f>
        <v>5015.2422959300002</v>
      </c>
      <c r="J14" s="36">
        <f>SUMIFS(СВЦЭМ!$D$39:$D$782,СВЦЭМ!$A$39:$A$782,$A14,СВЦЭМ!$B$39:$B$782,J$11)+'СЕТ СН'!$F$14+СВЦЭМ!$D$10+'СЕТ СН'!$F$5-'СЕТ СН'!$F$24</f>
        <v>4975.9518609900006</v>
      </c>
      <c r="K14" s="36">
        <f>SUMIFS(СВЦЭМ!$D$39:$D$782,СВЦЭМ!$A$39:$A$782,$A14,СВЦЭМ!$B$39:$B$782,K$11)+'СЕТ СН'!$F$14+СВЦЭМ!$D$10+'СЕТ СН'!$F$5-'СЕТ СН'!$F$24</f>
        <v>4931.9607615700006</v>
      </c>
      <c r="L14" s="36">
        <f>SUMIFS(СВЦЭМ!$D$39:$D$782,СВЦЭМ!$A$39:$A$782,$A14,СВЦЭМ!$B$39:$B$782,L$11)+'СЕТ СН'!$F$14+СВЦЭМ!$D$10+'СЕТ СН'!$F$5-'СЕТ СН'!$F$24</f>
        <v>4954.2549763200004</v>
      </c>
      <c r="M14" s="36">
        <f>SUMIFS(СВЦЭМ!$D$39:$D$782,СВЦЭМ!$A$39:$A$782,$A14,СВЦЭМ!$B$39:$B$782,M$11)+'СЕТ СН'!$F$14+СВЦЭМ!$D$10+'СЕТ СН'!$F$5-'СЕТ СН'!$F$24</f>
        <v>4963.2672536800001</v>
      </c>
      <c r="N14" s="36">
        <f>SUMIFS(СВЦЭМ!$D$39:$D$782,СВЦЭМ!$A$39:$A$782,$A14,СВЦЭМ!$B$39:$B$782,N$11)+'СЕТ СН'!$F$14+СВЦЭМ!$D$10+'СЕТ СН'!$F$5-'СЕТ СН'!$F$24</f>
        <v>4998.0410821900005</v>
      </c>
      <c r="O14" s="36">
        <f>SUMIFS(СВЦЭМ!$D$39:$D$782,СВЦЭМ!$A$39:$A$782,$A14,СВЦЭМ!$B$39:$B$782,O$11)+'СЕТ СН'!$F$14+СВЦЭМ!$D$10+'СЕТ СН'!$F$5-'СЕТ СН'!$F$24</f>
        <v>4983.3173840300005</v>
      </c>
      <c r="P14" s="36">
        <f>SUMIFS(СВЦЭМ!$D$39:$D$782,СВЦЭМ!$A$39:$A$782,$A14,СВЦЭМ!$B$39:$B$782,P$11)+'СЕТ СН'!$F$14+СВЦЭМ!$D$10+'СЕТ СН'!$F$5-'СЕТ СН'!$F$24</f>
        <v>4982.3863588599997</v>
      </c>
      <c r="Q14" s="36">
        <f>SUMIFS(СВЦЭМ!$D$39:$D$782,СВЦЭМ!$A$39:$A$782,$A14,СВЦЭМ!$B$39:$B$782,Q$11)+'СЕТ СН'!$F$14+СВЦЭМ!$D$10+'СЕТ СН'!$F$5-'СЕТ СН'!$F$24</f>
        <v>4987.0696446800002</v>
      </c>
      <c r="R14" s="36">
        <f>SUMIFS(СВЦЭМ!$D$39:$D$782,СВЦЭМ!$A$39:$A$782,$A14,СВЦЭМ!$B$39:$B$782,R$11)+'СЕТ СН'!$F$14+СВЦЭМ!$D$10+'СЕТ СН'!$F$5-'СЕТ СН'!$F$24</f>
        <v>4986.3241061300005</v>
      </c>
      <c r="S14" s="36">
        <f>SUMIFS(СВЦЭМ!$D$39:$D$782,СВЦЭМ!$A$39:$A$782,$A14,СВЦЭМ!$B$39:$B$782,S$11)+'СЕТ СН'!$F$14+СВЦЭМ!$D$10+'СЕТ СН'!$F$5-'СЕТ СН'!$F$24</f>
        <v>4952.6438681400004</v>
      </c>
      <c r="T14" s="36">
        <f>SUMIFS(СВЦЭМ!$D$39:$D$782,СВЦЭМ!$A$39:$A$782,$A14,СВЦЭМ!$B$39:$B$782,T$11)+'СЕТ СН'!$F$14+СВЦЭМ!$D$10+'СЕТ СН'!$F$5-'СЕТ СН'!$F$24</f>
        <v>4889.1803598300003</v>
      </c>
      <c r="U14" s="36">
        <f>SUMIFS(СВЦЭМ!$D$39:$D$782,СВЦЭМ!$A$39:$A$782,$A14,СВЦЭМ!$B$39:$B$782,U$11)+'СЕТ СН'!$F$14+СВЦЭМ!$D$10+'СЕТ СН'!$F$5-'СЕТ СН'!$F$24</f>
        <v>4860.8111407400002</v>
      </c>
      <c r="V14" s="36">
        <f>SUMIFS(СВЦЭМ!$D$39:$D$782,СВЦЭМ!$A$39:$A$782,$A14,СВЦЭМ!$B$39:$B$782,V$11)+'СЕТ СН'!$F$14+СВЦЭМ!$D$10+'СЕТ СН'!$F$5-'СЕТ СН'!$F$24</f>
        <v>4890.92838416</v>
      </c>
      <c r="W14" s="36">
        <f>SUMIFS(СВЦЭМ!$D$39:$D$782,СВЦЭМ!$A$39:$A$782,$A14,СВЦЭМ!$B$39:$B$782,W$11)+'СЕТ СН'!$F$14+СВЦЭМ!$D$10+'СЕТ СН'!$F$5-'СЕТ СН'!$F$24</f>
        <v>4899.2197499800004</v>
      </c>
      <c r="X14" s="36">
        <f>SUMIFS(СВЦЭМ!$D$39:$D$782,СВЦЭМ!$A$39:$A$782,$A14,СВЦЭМ!$B$39:$B$782,X$11)+'СЕТ СН'!$F$14+СВЦЭМ!$D$10+'СЕТ СН'!$F$5-'СЕТ СН'!$F$24</f>
        <v>4951.26004096</v>
      </c>
      <c r="Y14" s="36">
        <f>SUMIFS(СВЦЭМ!$D$39:$D$782,СВЦЭМ!$A$39:$A$782,$A14,СВЦЭМ!$B$39:$B$782,Y$11)+'СЕТ СН'!$F$14+СВЦЭМ!$D$10+'СЕТ СН'!$F$5-'СЕТ СН'!$F$24</f>
        <v>5078.1374704700002</v>
      </c>
    </row>
    <row r="15" spans="1:27" ht="15.75" x14ac:dyDescent="0.2">
      <c r="A15" s="35">
        <f t="shared" si="0"/>
        <v>45234</v>
      </c>
      <c r="B15" s="36">
        <f>SUMIFS(СВЦЭМ!$D$39:$D$782,СВЦЭМ!$A$39:$A$782,$A15,СВЦЭМ!$B$39:$B$782,B$11)+'СЕТ СН'!$F$14+СВЦЭМ!$D$10+'СЕТ СН'!$F$5-'СЕТ СН'!$F$24</f>
        <v>4878.6180364299998</v>
      </c>
      <c r="C15" s="36">
        <f>SUMIFS(СВЦЭМ!$D$39:$D$782,СВЦЭМ!$A$39:$A$782,$A15,СВЦЭМ!$B$39:$B$782,C$11)+'СЕТ СН'!$F$14+СВЦЭМ!$D$10+'СЕТ СН'!$F$5-'СЕТ СН'!$F$24</f>
        <v>4942.3225993100004</v>
      </c>
      <c r="D15" s="36">
        <f>SUMIFS(СВЦЭМ!$D$39:$D$782,СВЦЭМ!$A$39:$A$782,$A15,СВЦЭМ!$B$39:$B$782,D$11)+'СЕТ СН'!$F$14+СВЦЭМ!$D$10+'СЕТ СН'!$F$5-'СЕТ СН'!$F$24</f>
        <v>5015.4267106900006</v>
      </c>
      <c r="E15" s="36">
        <f>SUMIFS(СВЦЭМ!$D$39:$D$782,СВЦЭМ!$A$39:$A$782,$A15,СВЦЭМ!$B$39:$B$782,E$11)+'СЕТ СН'!$F$14+СВЦЭМ!$D$10+'СЕТ СН'!$F$5-'СЕТ СН'!$F$24</f>
        <v>5034.2484371299997</v>
      </c>
      <c r="F15" s="36">
        <f>SUMIFS(СВЦЭМ!$D$39:$D$782,СВЦЭМ!$A$39:$A$782,$A15,СВЦЭМ!$B$39:$B$782,F$11)+'СЕТ СН'!$F$14+СВЦЭМ!$D$10+'СЕТ СН'!$F$5-'СЕТ СН'!$F$24</f>
        <v>5038.2344346600003</v>
      </c>
      <c r="G15" s="36">
        <f>SUMIFS(СВЦЭМ!$D$39:$D$782,СВЦЭМ!$A$39:$A$782,$A15,СВЦЭМ!$B$39:$B$782,G$11)+'СЕТ СН'!$F$14+СВЦЭМ!$D$10+'СЕТ СН'!$F$5-'СЕТ СН'!$F$24</f>
        <v>5040.4384944100002</v>
      </c>
      <c r="H15" s="36">
        <f>SUMIFS(СВЦЭМ!$D$39:$D$782,СВЦЭМ!$A$39:$A$782,$A15,СВЦЭМ!$B$39:$B$782,H$11)+'СЕТ СН'!$F$14+СВЦЭМ!$D$10+'СЕТ СН'!$F$5-'СЕТ СН'!$F$24</f>
        <v>5027.62912263</v>
      </c>
      <c r="I15" s="36">
        <f>SUMIFS(СВЦЭМ!$D$39:$D$782,СВЦЭМ!$A$39:$A$782,$A15,СВЦЭМ!$B$39:$B$782,I$11)+'СЕТ СН'!$F$14+СВЦЭМ!$D$10+'СЕТ СН'!$F$5-'СЕТ СН'!$F$24</f>
        <v>4916.8994920700006</v>
      </c>
      <c r="J15" s="36">
        <f>SUMIFS(СВЦЭМ!$D$39:$D$782,СВЦЭМ!$A$39:$A$782,$A15,СВЦЭМ!$B$39:$B$782,J$11)+'СЕТ СН'!$F$14+СВЦЭМ!$D$10+'СЕТ СН'!$F$5-'СЕТ СН'!$F$24</f>
        <v>4830.5099897600003</v>
      </c>
      <c r="K15" s="36">
        <f>SUMIFS(СВЦЭМ!$D$39:$D$782,СВЦЭМ!$A$39:$A$782,$A15,СВЦЭМ!$B$39:$B$782,K$11)+'СЕТ СН'!$F$14+СВЦЭМ!$D$10+'СЕТ СН'!$F$5-'СЕТ СН'!$F$24</f>
        <v>4776.9618701100007</v>
      </c>
      <c r="L15" s="36">
        <f>SUMIFS(СВЦЭМ!$D$39:$D$782,СВЦЭМ!$A$39:$A$782,$A15,СВЦЭМ!$B$39:$B$782,L$11)+'СЕТ СН'!$F$14+СВЦЭМ!$D$10+'СЕТ СН'!$F$5-'СЕТ СН'!$F$24</f>
        <v>4749.05967229</v>
      </c>
      <c r="M15" s="36">
        <f>SUMIFS(СВЦЭМ!$D$39:$D$782,СВЦЭМ!$A$39:$A$782,$A15,СВЦЭМ!$B$39:$B$782,M$11)+'СЕТ СН'!$F$14+СВЦЭМ!$D$10+'СЕТ СН'!$F$5-'СЕТ СН'!$F$24</f>
        <v>4743.6929116400006</v>
      </c>
      <c r="N15" s="36">
        <f>SUMIFS(СВЦЭМ!$D$39:$D$782,СВЦЭМ!$A$39:$A$782,$A15,СВЦЭМ!$B$39:$B$782,N$11)+'СЕТ СН'!$F$14+СВЦЭМ!$D$10+'СЕТ СН'!$F$5-'СЕТ СН'!$F$24</f>
        <v>4768.9303222500002</v>
      </c>
      <c r="O15" s="36">
        <f>SUMIFS(СВЦЭМ!$D$39:$D$782,СВЦЭМ!$A$39:$A$782,$A15,СВЦЭМ!$B$39:$B$782,O$11)+'СЕТ СН'!$F$14+СВЦЭМ!$D$10+'СЕТ СН'!$F$5-'СЕТ СН'!$F$24</f>
        <v>4794.50308941</v>
      </c>
      <c r="P15" s="36">
        <f>SUMIFS(СВЦЭМ!$D$39:$D$782,СВЦЭМ!$A$39:$A$782,$A15,СВЦЭМ!$B$39:$B$782,P$11)+'СЕТ СН'!$F$14+СВЦЭМ!$D$10+'СЕТ СН'!$F$5-'СЕТ СН'!$F$24</f>
        <v>4816.8797760100006</v>
      </c>
      <c r="Q15" s="36">
        <f>SUMIFS(СВЦЭМ!$D$39:$D$782,СВЦЭМ!$A$39:$A$782,$A15,СВЦЭМ!$B$39:$B$782,Q$11)+'СЕТ СН'!$F$14+СВЦЭМ!$D$10+'СЕТ СН'!$F$5-'СЕТ СН'!$F$24</f>
        <v>4819.8130295299998</v>
      </c>
      <c r="R15" s="36">
        <f>SUMIFS(СВЦЭМ!$D$39:$D$782,СВЦЭМ!$A$39:$A$782,$A15,СВЦЭМ!$B$39:$B$782,R$11)+'СЕТ СН'!$F$14+СВЦЭМ!$D$10+'СЕТ СН'!$F$5-'СЕТ СН'!$F$24</f>
        <v>4812.84683511</v>
      </c>
      <c r="S15" s="36">
        <f>SUMIFS(СВЦЭМ!$D$39:$D$782,СВЦЭМ!$A$39:$A$782,$A15,СВЦЭМ!$B$39:$B$782,S$11)+'СЕТ СН'!$F$14+СВЦЭМ!$D$10+'СЕТ СН'!$F$5-'СЕТ СН'!$F$24</f>
        <v>4787.8198553100001</v>
      </c>
      <c r="T15" s="36">
        <f>SUMIFS(СВЦЭМ!$D$39:$D$782,СВЦЭМ!$A$39:$A$782,$A15,СВЦЭМ!$B$39:$B$782,T$11)+'СЕТ СН'!$F$14+СВЦЭМ!$D$10+'СЕТ СН'!$F$5-'СЕТ СН'!$F$24</f>
        <v>4719.0419173800001</v>
      </c>
      <c r="U15" s="36">
        <f>SUMIFS(СВЦЭМ!$D$39:$D$782,СВЦЭМ!$A$39:$A$782,$A15,СВЦЭМ!$B$39:$B$782,U$11)+'СЕТ СН'!$F$14+СВЦЭМ!$D$10+'СЕТ СН'!$F$5-'СЕТ СН'!$F$24</f>
        <v>4704.86591641</v>
      </c>
      <c r="V15" s="36">
        <f>SUMIFS(СВЦЭМ!$D$39:$D$782,СВЦЭМ!$A$39:$A$782,$A15,СВЦЭМ!$B$39:$B$782,V$11)+'СЕТ СН'!$F$14+СВЦЭМ!$D$10+'СЕТ СН'!$F$5-'СЕТ СН'!$F$24</f>
        <v>4727.61115728</v>
      </c>
      <c r="W15" s="36">
        <f>SUMIFS(СВЦЭМ!$D$39:$D$782,СВЦЭМ!$A$39:$A$782,$A15,СВЦЭМ!$B$39:$B$782,W$11)+'СЕТ СН'!$F$14+СВЦЭМ!$D$10+'СЕТ СН'!$F$5-'СЕТ СН'!$F$24</f>
        <v>4753.1784573200002</v>
      </c>
      <c r="X15" s="36">
        <f>SUMIFS(СВЦЭМ!$D$39:$D$782,СВЦЭМ!$A$39:$A$782,$A15,СВЦЭМ!$B$39:$B$782,X$11)+'СЕТ СН'!$F$14+СВЦЭМ!$D$10+'СЕТ СН'!$F$5-'СЕТ СН'!$F$24</f>
        <v>4798.8375399500001</v>
      </c>
      <c r="Y15" s="36">
        <f>SUMIFS(СВЦЭМ!$D$39:$D$782,СВЦЭМ!$A$39:$A$782,$A15,СВЦЭМ!$B$39:$B$782,Y$11)+'СЕТ СН'!$F$14+СВЦЭМ!$D$10+'СЕТ СН'!$F$5-'СЕТ СН'!$F$24</f>
        <v>4837.4987247500003</v>
      </c>
    </row>
    <row r="16" spans="1:27" ht="15.75" x14ac:dyDescent="0.2">
      <c r="A16" s="35">
        <f t="shared" si="0"/>
        <v>45235</v>
      </c>
      <c r="B16" s="36">
        <f>SUMIFS(СВЦЭМ!$D$39:$D$782,СВЦЭМ!$A$39:$A$782,$A16,СВЦЭМ!$B$39:$B$782,B$11)+'СЕТ СН'!$F$14+СВЦЭМ!$D$10+'СЕТ СН'!$F$5-'СЕТ СН'!$F$24</f>
        <v>4987.4962727800003</v>
      </c>
      <c r="C16" s="36">
        <f>SUMIFS(СВЦЭМ!$D$39:$D$782,СВЦЭМ!$A$39:$A$782,$A16,СВЦЭМ!$B$39:$B$782,C$11)+'СЕТ СН'!$F$14+СВЦЭМ!$D$10+'СЕТ СН'!$F$5-'СЕТ СН'!$F$24</f>
        <v>5036.0623866900005</v>
      </c>
      <c r="D16" s="36">
        <f>SUMIFS(СВЦЭМ!$D$39:$D$782,СВЦЭМ!$A$39:$A$782,$A16,СВЦЭМ!$B$39:$B$782,D$11)+'СЕТ СН'!$F$14+СВЦЭМ!$D$10+'СЕТ СН'!$F$5-'СЕТ СН'!$F$24</f>
        <v>5097.8982560500008</v>
      </c>
      <c r="E16" s="36">
        <f>SUMIFS(СВЦЭМ!$D$39:$D$782,СВЦЭМ!$A$39:$A$782,$A16,СВЦЭМ!$B$39:$B$782,E$11)+'СЕТ СН'!$F$14+СВЦЭМ!$D$10+'СЕТ СН'!$F$5-'СЕТ СН'!$F$24</f>
        <v>5093.7298457699999</v>
      </c>
      <c r="F16" s="36">
        <f>SUMIFS(СВЦЭМ!$D$39:$D$782,СВЦЭМ!$A$39:$A$782,$A16,СВЦЭМ!$B$39:$B$782,F$11)+'СЕТ СН'!$F$14+СВЦЭМ!$D$10+'СЕТ СН'!$F$5-'СЕТ СН'!$F$24</f>
        <v>5104.9367593900006</v>
      </c>
      <c r="G16" s="36">
        <f>SUMIFS(СВЦЭМ!$D$39:$D$782,СВЦЭМ!$A$39:$A$782,$A16,СВЦЭМ!$B$39:$B$782,G$11)+'СЕТ СН'!$F$14+СВЦЭМ!$D$10+'СЕТ СН'!$F$5-'СЕТ СН'!$F$24</f>
        <v>5101.4367620200001</v>
      </c>
      <c r="H16" s="36">
        <f>SUMIFS(СВЦЭМ!$D$39:$D$782,СВЦЭМ!$A$39:$A$782,$A16,СВЦЭМ!$B$39:$B$782,H$11)+'СЕТ СН'!$F$14+СВЦЭМ!$D$10+'СЕТ СН'!$F$5-'СЕТ СН'!$F$24</f>
        <v>5078.7627212799998</v>
      </c>
      <c r="I16" s="36">
        <f>SUMIFS(СВЦЭМ!$D$39:$D$782,СВЦЭМ!$A$39:$A$782,$A16,СВЦЭМ!$B$39:$B$782,I$11)+'СЕТ СН'!$F$14+СВЦЭМ!$D$10+'СЕТ СН'!$F$5-'СЕТ СН'!$F$24</f>
        <v>5050.9262916000007</v>
      </c>
      <c r="J16" s="36">
        <f>SUMIFS(СВЦЭМ!$D$39:$D$782,СВЦЭМ!$A$39:$A$782,$A16,СВЦЭМ!$B$39:$B$782,J$11)+'СЕТ СН'!$F$14+СВЦЭМ!$D$10+'СЕТ СН'!$F$5-'СЕТ СН'!$F$24</f>
        <v>4994.0143618900001</v>
      </c>
      <c r="K16" s="36">
        <f>SUMIFS(СВЦЭМ!$D$39:$D$782,СВЦЭМ!$A$39:$A$782,$A16,СВЦЭМ!$B$39:$B$782,K$11)+'СЕТ СН'!$F$14+СВЦЭМ!$D$10+'СЕТ СН'!$F$5-'СЕТ СН'!$F$24</f>
        <v>4921.0539072600004</v>
      </c>
      <c r="L16" s="36">
        <f>SUMIFS(СВЦЭМ!$D$39:$D$782,СВЦЭМ!$A$39:$A$782,$A16,СВЦЭМ!$B$39:$B$782,L$11)+'СЕТ СН'!$F$14+СВЦЭМ!$D$10+'СЕТ СН'!$F$5-'СЕТ СН'!$F$24</f>
        <v>4899.5100287400001</v>
      </c>
      <c r="M16" s="36">
        <f>SUMIFS(СВЦЭМ!$D$39:$D$782,СВЦЭМ!$A$39:$A$782,$A16,СВЦЭМ!$B$39:$B$782,M$11)+'СЕТ СН'!$F$14+СВЦЭМ!$D$10+'СЕТ СН'!$F$5-'СЕТ СН'!$F$24</f>
        <v>4902.7768392899998</v>
      </c>
      <c r="N16" s="36">
        <f>SUMIFS(СВЦЭМ!$D$39:$D$782,СВЦЭМ!$A$39:$A$782,$A16,СВЦЭМ!$B$39:$B$782,N$11)+'СЕТ СН'!$F$14+СВЦЭМ!$D$10+'СЕТ СН'!$F$5-'СЕТ СН'!$F$24</f>
        <v>4902.3585696299997</v>
      </c>
      <c r="O16" s="36">
        <f>SUMIFS(СВЦЭМ!$D$39:$D$782,СВЦЭМ!$A$39:$A$782,$A16,СВЦЭМ!$B$39:$B$782,O$11)+'СЕТ СН'!$F$14+СВЦЭМ!$D$10+'СЕТ СН'!$F$5-'СЕТ СН'!$F$24</f>
        <v>4923.3510677499999</v>
      </c>
      <c r="P16" s="36">
        <f>SUMIFS(СВЦЭМ!$D$39:$D$782,СВЦЭМ!$A$39:$A$782,$A16,СВЦЭМ!$B$39:$B$782,P$11)+'СЕТ СН'!$F$14+СВЦЭМ!$D$10+'СЕТ СН'!$F$5-'СЕТ СН'!$F$24</f>
        <v>4945.8301697400002</v>
      </c>
      <c r="Q16" s="36">
        <f>SUMIFS(СВЦЭМ!$D$39:$D$782,СВЦЭМ!$A$39:$A$782,$A16,СВЦЭМ!$B$39:$B$782,Q$11)+'СЕТ СН'!$F$14+СВЦЭМ!$D$10+'СЕТ СН'!$F$5-'СЕТ СН'!$F$24</f>
        <v>4960.5306028600007</v>
      </c>
      <c r="R16" s="36">
        <f>SUMIFS(СВЦЭМ!$D$39:$D$782,СВЦЭМ!$A$39:$A$782,$A16,СВЦЭМ!$B$39:$B$782,R$11)+'СЕТ СН'!$F$14+СВЦЭМ!$D$10+'СЕТ СН'!$F$5-'СЕТ СН'!$F$24</f>
        <v>4951.4574421300003</v>
      </c>
      <c r="S16" s="36">
        <f>SUMIFS(СВЦЭМ!$D$39:$D$782,СВЦЭМ!$A$39:$A$782,$A16,СВЦЭМ!$B$39:$B$782,S$11)+'СЕТ СН'!$F$14+СВЦЭМ!$D$10+'СЕТ СН'!$F$5-'СЕТ СН'!$F$24</f>
        <v>4924.53397425</v>
      </c>
      <c r="T16" s="36">
        <f>SUMIFS(СВЦЭМ!$D$39:$D$782,СВЦЭМ!$A$39:$A$782,$A16,СВЦЭМ!$B$39:$B$782,T$11)+'СЕТ СН'!$F$14+СВЦЭМ!$D$10+'СЕТ СН'!$F$5-'СЕТ СН'!$F$24</f>
        <v>4851.6303850800005</v>
      </c>
      <c r="U16" s="36">
        <f>SUMIFS(СВЦЭМ!$D$39:$D$782,СВЦЭМ!$A$39:$A$782,$A16,СВЦЭМ!$B$39:$B$782,U$11)+'СЕТ СН'!$F$14+СВЦЭМ!$D$10+'СЕТ СН'!$F$5-'СЕТ СН'!$F$24</f>
        <v>4841.3443977100005</v>
      </c>
      <c r="V16" s="36">
        <f>SUMIFS(СВЦЭМ!$D$39:$D$782,СВЦЭМ!$A$39:$A$782,$A16,СВЦЭМ!$B$39:$B$782,V$11)+'СЕТ СН'!$F$14+СВЦЭМ!$D$10+'СЕТ СН'!$F$5-'СЕТ СН'!$F$24</f>
        <v>4860.2566245800008</v>
      </c>
      <c r="W16" s="36">
        <f>SUMIFS(СВЦЭМ!$D$39:$D$782,СВЦЭМ!$A$39:$A$782,$A16,СВЦЭМ!$B$39:$B$782,W$11)+'СЕТ СН'!$F$14+СВЦЭМ!$D$10+'СЕТ СН'!$F$5-'СЕТ СН'!$F$24</f>
        <v>4877.6662338599999</v>
      </c>
      <c r="X16" s="36">
        <f>SUMIFS(СВЦЭМ!$D$39:$D$782,СВЦЭМ!$A$39:$A$782,$A16,СВЦЭМ!$B$39:$B$782,X$11)+'СЕТ СН'!$F$14+СВЦЭМ!$D$10+'СЕТ СН'!$F$5-'СЕТ СН'!$F$24</f>
        <v>4922.1438705199998</v>
      </c>
      <c r="Y16" s="36">
        <f>SUMIFS(СВЦЭМ!$D$39:$D$782,СВЦЭМ!$A$39:$A$782,$A16,СВЦЭМ!$B$39:$B$782,Y$11)+'СЕТ СН'!$F$14+СВЦЭМ!$D$10+'СЕТ СН'!$F$5-'СЕТ СН'!$F$24</f>
        <v>4981.0537329400004</v>
      </c>
    </row>
    <row r="17" spans="1:25" ht="15.75" x14ac:dyDescent="0.2">
      <c r="A17" s="35">
        <f t="shared" si="0"/>
        <v>45236</v>
      </c>
      <c r="B17" s="36">
        <f>SUMIFS(СВЦЭМ!$D$39:$D$782,СВЦЭМ!$A$39:$A$782,$A17,СВЦЭМ!$B$39:$B$782,B$11)+'СЕТ СН'!$F$14+СВЦЭМ!$D$10+'СЕТ СН'!$F$5-'СЕТ СН'!$F$24</f>
        <v>4894.6899050500006</v>
      </c>
      <c r="C17" s="36">
        <f>SUMIFS(СВЦЭМ!$D$39:$D$782,СВЦЭМ!$A$39:$A$782,$A17,СВЦЭМ!$B$39:$B$782,C$11)+'СЕТ СН'!$F$14+СВЦЭМ!$D$10+'СЕТ СН'!$F$5-'СЕТ СН'!$F$24</f>
        <v>4945.47551114</v>
      </c>
      <c r="D17" s="36">
        <f>SUMIFS(СВЦЭМ!$D$39:$D$782,СВЦЭМ!$A$39:$A$782,$A17,СВЦЭМ!$B$39:$B$782,D$11)+'СЕТ СН'!$F$14+СВЦЭМ!$D$10+'СЕТ СН'!$F$5-'СЕТ СН'!$F$24</f>
        <v>4966.3677234500001</v>
      </c>
      <c r="E17" s="36">
        <f>SUMIFS(СВЦЭМ!$D$39:$D$782,СВЦЭМ!$A$39:$A$782,$A17,СВЦЭМ!$B$39:$B$782,E$11)+'СЕТ СН'!$F$14+СВЦЭМ!$D$10+'СЕТ СН'!$F$5-'СЕТ СН'!$F$24</f>
        <v>4982.9557865000006</v>
      </c>
      <c r="F17" s="36">
        <f>SUMIFS(СВЦЭМ!$D$39:$D$782,СВЦЭМ!$A$39:$A$782,$A17,СВЦЭМ!$B$39:$B$782,F$11)+'СЕТ СН'!$F$14+СВЦЭМ!$D$10+'СЕТ СН'!$F$5-'СЕТ СН'!$F$24</f>
        <v>4983.1176013700006</v>
      </c>
      <c r="G17" s="36">
        <f>SUMIFS(СВЦЭМ!$D$39:$D$782,СВЦЭМ!$A$39:$A$782,$A17,СВЦЭМ!$B$39:$B$782,G$11)+'СЕТ СН'!$F$14+СВЦЭМ!$D$10+'СЕТ СН'!$F$5-'СЕТ СН'!$F$24</f>
        <v>4969.9677557000005</v>
      </c>
      <c r="H17" s="36">
        <f>SUMIFS(СВЦЭМ!$D$39:$D$782,СВЦЭМ!$A$39:$A$782,$A17,СВЦЭМ!$B$39:$B$782,H$11)+'СЕТ СН'!$F$14+СВЦЭМ!$D$10+'СЕТ СН'!$F$5-'СЕТ СН'!$F$24</f>
        <v>4965.8268608799999</v>
      </c>
      <c r="I17" s="36">
        <f>SUMIFS(СВЦЭМ!$D$39:$D$782,СВЦЭМ!$A$39:$A$782,$A17,СВЦЭМ!$B$39:$B$782,I$11)+'СЕТ СН'!$F$14+СВЦЭМ!$D$10+'СЕТ СН'!$F$5-'СЕТ СН'!$F$24</f>
        <v>4930.0467433600006</v>
      </c>
      <c r="J17" s="36">
        <f>SUMIFS(СВЦЭМ!$D$39:$D$782,СВЦЭМ!$A$39:$A$782,$A17,СВЦЭМ!$B$39:$B$782,J$11)+'СЕТ СН'!$F$14+СВЦЭМ!$D$10+'СЕТ СН'!$F$5-'СЕТ СН'!$F$24</f>
        <v>4880.3863403400001</v>
      </c>
      <c r="K17" s="36">
        <f>SUMIFS(СВЦЭМ!$D$39:$D$782,СВЦЭМ!$A$39:$A$782,$A17,СВЦЭМ!$B$39:$B$782,K$11)+'СЕТ СН'!$F$14+СВЦЭМ!$D$10+'СЕТ СН'!$F$5-'СЕТ СН'!$F$24</f>
        <v>4801.9873533200007</v>
      </c>
      <c r="L17" s="36">
        <f>SUMIFS(СВЦЭМ!$D$39:$D$782,СВЦЭМ!$A$39:$A$782,$A17,СВЦЭМ!$B$39:$B$782,L$11)+'СЕТ СН'!$F$14+СВЦЭМ!$D$10+'СЕТ СН'!$F$5-'СЕТ СН'!$F$24</f>
        <v>4770.0530164299998</v>
      </c>
      <c r="M17" s="36">
        <f>SUMIFS(СВЦЭМ!$D$39:$D$782,СВЦЭМ!$A$39:$A$782,$A17,СВЦЭМ!$B$39:$B$782,M$11)+'СЕТ СН'!$F$14+СВЦЭМ!$D$10+'СЕТ СН'!$F$5-'СЕТ СН'!$F$24</f>
        <v>4769.2465141100001</v>
      </c>
      <c r="N17" s="36">
        <f>SUMIFS(СВЦЭМ!$D$39:$D$782,СВЦЭМ!$A$39:$A$782,$A17,СВЦЭМ!$B$39:$B$782,N$11)+'СЕТ СН'!$F$14+СВЦЭМ!$D$10+'СЕТ СН'!$F$5-'СЕТ СН'!$F$24</f>
        <v>4774.2394548700004</v>
      </c>
      <c r="O17" s="36">
        <f>SUMIFS(СВЦЭМ!$D$39:$D$782,СВЦЭМ!$A$39:$A$782,$A17,СВЦЭМ!$B$39:$B$782,O$11)+'СЕТ СН'!$F$14+СВЦЭМ!$D$10+'СЕТ СН'!$F$5-'СЕТ СН'!$F$24</f>
        <v>4797.2492754200002</v>
      </c>
      <c r="P17" s="36">
        <f>SUMIFS(СВЦЭМ!$D$39:$D$782,СВЦЭМ!$A$39:$A$782,$A17,СВЦЭМ!$B$39:$B$782,P$11)+'СЕТ СН'!$F$14+СВЦЭМ!$D$10+'СЕТ СН'!$F$5-'СЕТ СН'!$F$24</f>
        <v>4804.7578790600001</v>
      </c>
      <c r="Q17" s="36">
        <f>SUMIFS(СВЦЭМ!$D$39:$D$782,СВЦЭМ!$A$39:$A$782,$A17,СВЦЭМ!$B$39:$B$782,Q$11)+'СЕТ СН'!$F$14+СВЦЭМ!$D$10+'СЕТ СН'!$F$5-'СЕТ СН'!$F$24</f>
        <v>4818.8770600200005</v>
      </c>
      <c r="R17" s="36">
        <f>SUMIFS(СВЦЭМ!$D$39:$D$782,СВЦЭМ!$A$39:$A$782,$A17,СВЦЭМ!$B$39:$B$782,R$11)+'СЕТ СН'!$F$14+СВЦЭМ!$D$10+'СЕТ СН'!$F$5-'СЕТ СН'!$F$24</f>
        <v>4807.7974628500006</v>
      </c>
      <c r="S17" s="36">
        <f>SUMIFS(СВЦЭМ!$D$39:$D$782,СВЦЭМ!$A$39:$A$782,$A17,СВЦЭМ!$B$39:$B$782,S$11)+'СЕТ СН'!$F$14+СВЦЭМ!$D$10+'СЕТ СН'!$F$5-'СЕТ СН'!$F$24</f>
        <v>4776.0206007400002</v>
      </c>
      <c r="T17" s="36">
        <f>SUMIFS(СВЦЭМ!$D$39:$D$782,СВЦЭМ!$A$39:$A$782,$A17,СВЦЭМ!$B$39:$B$782,T$11)+'СЕТ СН'!$F$14+СВЦЭМ!$D$10+'СЕТ СН'!$F$5-'СЕТ СН'!$F$24</f>
        <v>4700.7286682600006</v>
      </c>
      <c r="U17" s="36">
        <f>SUMIFS(СВЦЭМ!$D$39:$D$782,СВЦЭМ!$A$39:$A$782,$A17,СВЦЭМ!$B$39:$B$782,U$11)+'СЕТ СН'!$F$14+СВЦЭМ!$D$10+'СЕТ СН'!$F$5-'СЕТ СН'!$F$24</f>
        <v>4683.6041273200008</v>
      </c>
      <c r="V17" s="36">
        <f>SUMIFS(СВЦЭМ!$D$39:$D$782,СВЦЭМ!$A$39:$A$782,$A17,СВЦЭМ!$B$39:$B$782,V$11)+'СЕТ СН'!$F$14+СВЦЭМ!$D$10+'СЕТ СН'!$F$5-'СЕТ СН'!$F$24</f>
        <v>4716.9382290700005</v>
      </c>
      <c r="W17" s="36">
        <f>SUMIFS(СВЦЭМ!$D$39:$D$782,СВЦЭМ!$A$39:$A$782,$A17,СВЦЭМ!$B$39:$B$782,W$11)+'СЕТ СН'!$F$14+СВЦЭМ!$D$10+'СЕТ СН'!$F$5-'СЕТ СН'!$F$24</f>
        <v>4741.9166537399997</v>
      </c>
      <c r="X17" s="36">
        <f>SUMIFS(СВЦЭМ!$D$39:$D$782,СВЦЭМ!$A$39:$A$782,$A17,СВЦЭМ!$B$39:$B$782,X$11)+'СЕТ СН'!$F$14+СВЦЭМ!$D$10+'СЕТ СН'!$F$5-'СЕТ СН'!$F$24</f>
        <v>4788.0526525499999</v>
      </c>
      <c r="Y17" s="36">
        <f>SUMIFS(СВЦЭМ!$D$39:$D$782,СВЦЭМ!$A$39:$A$782,$A17,СВЦЭМ!$B$39:$B$782,Y$11)+'СЕТ СН'!$F$14+СВЦЭМ!$D$10+'СЕТ СН'!$F$5-'СЕТ СН'!$F$24</f>
        <v>4832.4418985100001</v>
      </c>
    </row>
    <row r="18" spans="1:25" ht="15.75" x14ac:dyDescent="0.2">
      <c r="A18" s="35">
        <f t="shared" si="0"/>
        <v>45237</v>
      </c>
      <c r="B18" s="36">
        <f>SUMIFS(СВЦЭМ!$D$39:$D$782,СВЦЭМ!$A$39:$A$782,$A18,СВЦЭМ!$B$39:$B$782,B$11)+'СЕТ СН'!$F$14+СВЦЭМ!$D$10+'СЕТ СН'!$F$5-'СЕТ СН'!$F$24</f>
        <v>4843.7670047900001</v>
      </c>
      <c r="C18" s="36">
        <f>SUMIFS(СВЦЭМ!$D$39:$D$782,СВЦЭМ!$A$39:$A$782,$A18,СВЦЭМ!$B$39:$B$782,C$11)+'СЕТ СН'!$F$14+СВЦЭМ!$D$10+'СЕТ СН'!$F$5-'СЕТ СН'!$F$24</f>
        <v>4894.5604531999998</v>
      </c>
      <c r="D18" s="36">
        <f>SUMIFS(СВЦЭМ!$D$39:$D$782,СВЦЭМ!$A$39:$A$782,$A18,СВЦЭМ!$B$39:$B$782,D$11)+'СЕТ СН'!$F$14+СВЦЭМ!$D$10+'СЕТ СН'!$F$5-'СЕТ СН'!$F$24</f>
        <v>4955.8267378</v>
      </c>
      <c r="E18" s="36">
        <f>SUMIFS(СВЦЭМ!$D$39:$D$782,СВЦЭМ!$A$39:$A$782,$A18,СВЦЭМ!$B$39:$B$782,E$11)+'СЕТ СН'!$F$14+СВЦЭМ!$D$10+'СЕТ СН'!$F$5-'СЕТ СН'!$F$24</f>
        <v>4944.1878076800003</v>
      </c>
      <c r="F18" s="36">
        <f>SUMIFS(СВЦЭМ!$D$39:$D$782,СВЦЭМ!$A$39:$A$782,$A18,СВЦЭМ!$B$39:$B$782,F$11)+'СЕТ СН'!$F$14+СВЦЭМ!$D$10+'СЕТ СН'!$F$5-'СЕТ СН'!$F$24</f>
        <v>4944.7181259300005</v>
      </c>
      <c r="G18" s="36">
        <f>SUMIFS(СВЦЭМ!$D$39:$D$782,СВЦЭМ!$A$39:$A$782,$A18,СВЦЭМ!$B$39:$B$782,G$11)+'СЕТ СН'!$F$14+СВЦЭМ!$D$10+'СЕТ СН'!$F$5-'СЕТ СН'!$F$24</f>
        <v>4927.9640644199999</v>
      </c>
      <c r="H18" s="36">
        <f>SUMIFS(СВЦЭМ!$D$39:$D$782,СВЦЭМ!$A$39:$A$782,$A18,СВЦЭМ!$B$39:$B$782,H$11)+'СЕТ СН'!$F$14+СВЦЭМ!$D$10+'СЕТ СН'!$F$5-'СЕТ СН'!$F$24</f>
        <v>4920.0961829000007</v>
      </c>
      <c r="I18" s="36">
        <f>SUMIFS(СВЦЭМ!$D$39:$D$782,СВЦЭМ!$A$39:$A$782,$A18,СВЦЭМ!$B$39:$B$782,I$11)+'СЕТ СН'!$F$14+СВЦЭМ!$D$10+'СЕТ СН'!$F$5-'СЕТ СН'!$F$24</f>
        <v>4872.8410673899998</v>
      </c>
      <c r="J18" s="36">
        <f>SUMIFS(СВЦЭМ!$D$39:$D$782,СВЦЭМ!$A$39:$A$782,$A18,СВЦЭМ!$B$39:$B$782,J$11)+'СЕТ СН'!$F$14+СВЦЭМ!$D$10+'СЕТ СН'!$F$5-'СЕТ СН'!$F$24</f>
        <v>4826.4302335499997</v>
      </c>
      <c r="K18" s="36">
        <f>SUMIFS(СВЦЭМ!$D$39:$D$782,СВЦЭМ!$A$39:$A$782,$A18,СВЦЭМ!$B$39:$B$782,K$11)+'СЕТ СН'!$F$14+СВЦЭМ!$D$10+'СЕТ СН'!$F$5-'СЕТ СН'!$F$24</f>
        <v>4808.7519166800002</v>
      </c>
      <c r="L18" s="36">
        <f>SUMIFS(СВЦЭМ!$D$39:$D$782,СВЦЭМ!$A$39:$A$782,$A18,СВЦЭМ!$B$39:$B$782,L$11)+'СЕТ СН'!$F$14+СВЦЭМ!$D$10+'СЕТ СН'!$F$5-'СЕТ СН'!$F$24</f>
        <v>4772.2671432900006</v>
      </c>
      <c r="M18" s="36">
        <f>SUMIFS(СВЦЭМ!$D$39:$D$782,СВЦЭМ!$A$39:$A$782,$A18,СВЦЭМ!$B$39:$B$782,M$11)+'СЕТ СН'!$F$14+СВЦЭМ!$D$10+'СЕТ СН'!$F$5-'СЕТ СН'!$F$24</f>
        <v>4781.5431177700002</v>
      </c>
      <c r="N18" s="36">
        <f>SUMIFS(СВЦЭМ!$D$39:$D$782,СВЦЭМ!$A$39:$A$782,$A18,СВЦЭМ!$B$39:$B$782,N$11)+'СЕТ СН'!$F$14+СВЦЭМ!$D$10+'СЕТ СН'!$F$5-'СЕТ СН'!$F$24</f>
        <v>4799.01410519</v>
      </c>
      <c r="O18" s="36">
        <f>SUMIFS(СВЦЭМ!$D$39:$D$782,СВЦЭМ!$A$39:$A$782,$A18,СВЦЭМ!$B$39:$B$782,O$11)+'СЕТ СН'!$F$14+СВЦЭМ!$D$10+'СЕТ СН'!$F$5-'СЕТ СН'!$F$24</f>
        <v>4819.1315302100002</v>
      </c>
      <c r="P18" s="36">
        <f>SUMIFS(СВЦЭМ!$D$39:$D$782,СВЦЭМ!$A$39:$A$782,$A18,СВЦЭМ!$B$39:$B$782,P$11)+'СЕТ СН'!$F$14+СВЦЭМ!$D$10+'СЕТ СН'!$F$5-'СЕТ СН'!$F$24</f>
        <v>4819.8103967799998</v>
      </c>
      <c r="Q18" s="36">
        <f>SUMIFS(СВЦЭМ!$D$39:$D$782,СВЦЭМ!$A$39:$A$782,$A18,СВЦЭМ!$B$39:$B$782,Q$11)+'СЕТ СН'!$F$14+СВЦЭМ!$D$10+'СЕТ СН'!$F$5-'СЕТ СН'!$F$24</f>
        <v>4837.8694001500007</v>
      </c>
      <c r="R18" s="36">
        <f>SUMIFS(СВЦЭМ!$D$39:$D$782,СВЦЭМ!$A$39:$A$782,$A18,СВЦЭМ!$B$39:$B$782,R$11)+'СЕТ СН'!$F$14+СВЦЭМ!$D$10+'СЕТ СН'!$F$5-'СЕТ СН'!$F$24</f>
        <v>4826.1603749900005</v>
      </c>
      <c r="S18" s="36">
        <f>SUMIFS(СВЦЭМ!$D$39:$D$782,СВЦЭМ!$A$39:$A$782,$A18,СВЦЭМ!$B$39:$B$782,S$11)+'СЕТ СН'!$F$14+СВЦЭМ!$D$10+'СЕТ СН'!$F$5-'СЕТ СН'!$F$24</f>
        <v>4797.5726848700006</v>
      </c>
      <c r="T18" s="36">
        <f>SUMIFS(СВЦЭМ!$D$39:$D$782,СВЦЭМ!$A$39:$A$782,$A18,СВЦЭМ!$B$39:$B$782,T$11)+'СЕТ СН'!$F$14+СВЦЭМ!$D$10+'СЕТ СН'!$F$5-'СЕТ СН'!$F$24</f>
        <v>4740.6966343700005</v>
      </c>
      <c r="U18" s="36">
        <f>SUMIFS(СВЦЭМ!$D$39:$D$782,СВЦЭМ!$A$39:$A$782,$A18,СВЦЭМ!$B$39:$B$782,U$11)+'СЕТ СН'!$F$14+СВЦЭМ!$D$10+'СЕТ СН'!$F$5-'СЕТ СН'!$F$24</f>
        <v>4735.5059078200002</v>
      </c>
      <c r="V18" s="36">
        <f>SUMIFS(СВЦЭМ!$D$39:$D$782,СВЦЭМ!$A$39:$A$782,$A18,СВЦЭМ!$B$39:$B$782,V$11)+'СЕТ СН'!$F$14+СВЦЭМ!$D$10+'СЕТ СН'!$F$5-'СЕТ СН'!$F$24</f>
        <v>4749.79142159</v>
      </c>
      <c r="W18" s="36">
        <f>SUMIFS(СВЦЭМ!$D$39:$D$782,СВЦЭМ!$A$39:$A$782,$A18,СВЦЭМ!$B$39:$B$782,W$11)+'СЕТ СН'!$F$14+СВЦЭМ!$D$10+'СЕТ СН'!$F$5-'СЕТ СН'!$F$24</f>
        <v>4767.2767684299997</v>
      </c>
      <c r="X18" s="36">
        <f>SUMIFS(СВЦЭМ!$D$39:$D$782,СВЦЭМ!$A$39:$A$782,$A18,СВЦЭМ!$B$39:$B$782,X$11)+'СЕТ СН'!$F$14+СВЦЭМ!$D$10+'СЕТ СН'!$F$5-'СЕТ СН'!$F$24</f>
        <v>4828.0107881000004</v>
      </c>
      <c r="Y18" s="36">
        <f>SUMIFS(СВЦЭМ!$D$39:$D$782,СВЦЭМ!$A$39:$A$782,$A18,СВЦЭМ!$B$39:$B$782,Y$11)+'СЕТ СН'!$F$14+СВЦЭМ!$D$10+'СЕТ СН'!$F$5-'СЕТ СН'!$F$24</f>
        <v>4870.6496064299999</v>
      </c>
    </row>
    <row r="19" spans="1:25" ht="15.75" x14ac:dyDescent="0.2">
      <c r="A19" s="35">
        <f t="shared" si="0"/>
        <v>45238</v>
      </c>
      <c r="B19" s="36">
        <f>SUMIFS(СВЦЭМ!$D$39:$D$782,СВЦЭМ!$A$39:$A$782,$A19,СВЦЭМ!$B$39:$B$782,B$11)+'СЕТ СН'!$F$14+СВЦЭМ!$D$10+'СЕТ СН'!$F$5-'СЕТ СН'!$F$24</f>
        <v>4898.04728092</v>
      </c>
      <c r="C19" s="36">
        <f>SUMIFS(СВЦЭМ!$D$39:$D$782,СВЦЭМ!$A$39:$A$782,$A19,СВЦЭМ!$B$39:$B$782,C$11)+'СЕТ СН'!$F$14+СВЦЭМ!$D$10+'СЕТ СН'!$F$5-'СЕТ СН'!$F$24</f>
        <v>4987.4777330300003</v>
      </c>
      <c r="D19" s="36">
        <f>SUMIFS(СВЦЭМ!$D$39:$D$782,СВЦЭМ!$A$39:$A$782,$A19,СВЦЭМ!$B$39:$B$782,D$11)+'СЕТ СН'!$F$14+СВЦЭМ!$D$10+'СЕТ СН'!$F$5-'СЕТ СН'!$F$24</f>
        <v>5071.4715239400002</v>
      </c>
      <c r="E19" s="36">
        <f>SUMIFS(СВЦЭМ!$D$39:$D$782,СВЦЭМ!$A$39:$A$782,$A19,СВЦЭМ!$B$39:$B$782,E$11)+'СЕТ СН'!$F$14+СВЦЭМ!$D$10+'СЕТ СН'!$F$5-'СЕТ СН'!$F$24</f>
        <v>5087.7650076200007</v>
      </c>
      <c r="F19" s="36">
        <f>SUMIFS(СВЦЭМ!$D$39:$D$782,СВЦЭМ!$A$39:$A$782,$A19,СВЦЭМ!$B$39:$B$782,F$11)+'СЕТ СН'!$F$14+СВЦЭМ!$D$10+'СЕТ СН'!$F$5-'СЕТ СН'!$F$24</f>
        <v>5094.9034222299997</v>
      </c>
      <c r="G19" s="36">
        <f>SUMIFS(СВЦЭМ!$D$39:$D$782,СВЦЭМ!$A$39:$A$782,$A19,СВЦЭМ!$B$39:$B$782,G$11)+'СЕТ СН'!$F$14+СВЦЭМ!$D$10+'СЕТ СН'!$F$5-'СЕТ СН'!$F$24</f>
        <v>5079.5111346000003</v>
      </c>
      <c r="H19" s="36">
        <f>SUMIFS(СВЦЭМ!$D$39:$D$782,СВЦЭМ!$A$39:$A$782,$A19,СВЦЭМ!$B$39:$B$782,H$11)+'СЕТ СН'!$F$14+СВЦЭМ!$D$10+'СЕТ СН'!$F$5-'СЕТ СН'!$F$24</f>
        <v>5021.4486181700004</v>
      </c>
      <c r="I19" s="36">
        <f>SUMIFS(СВЦЭМ!$D$39:$D$782,СВЦЭМ!$A$39:$A$782,$A19,СВЦЭМ!$B$39:$B$782,I$11)+'СЕТ СН'!$F$14+СВЦЭМ!$D$10+'СЕТ СН'!$F$5-'СЕТ СН'!$F$24</f>
        <v>5056.3205474900005</v>
      </c>
      <c r="J19" s="36">
        <f>SUMIFS(СВЦЭМ!$D$39:$D$782,СВЦЭМ!$A$39:$A$782,$A19,СВЦЭМ!$B$39:$B$782,J$11)+'СЕТ СН'!$F$14+СВЦЭМ!$D$10+'СЕТ СН'!$F$5-'СЕТ СН'!$F$24</f>
        <v>5023.2998149800005</v>
      </c>
      <c r="K19" s="36">
        <f>SUMIFS(СВЦЭМ!$D$39:$D$782,СВЦЭМ!$A$39:$A$782,$A19,СВЦЭМ!$B$39:$B$782,K$11)+'СЕТ СН'!$F$14+СВЦЭМ!$D$10+'СЕТ СН'!$F$5-'СЕТ СН'!$F$24</f>
        <v>4976.0977958500007</v>
      </c>
      <c r="L19" s="36">
        <f>SUMIFS(СВЦЭМ!$D$39:$D$782,СВЦЭМ!$A$39:$A$782,$A19,СВЦЭМ!$B$39:$B$782,L$11)+'СЕТ СН'!$F$14+СВЦЭМ!$D$10+'СЕТ СН'!$F$5-'СЕТ СН'!$F$24</f>
        <v>4954.03585183</v>
      </c>
      <c r="M19" s="36">
        <f>SUMIFS(СВЦЭМ!$D$39:$D$782,СВЦЭМ!$A$39:$A$782,$A19,СВЦЭМ!$B$39:$B$782,M$11)+'СЕТ СН'!$F$14+СВЦЭМ!$D$10+'СЕТ СН'!$F$5-'СЕТ СН'!$F$24</f>
        <v>4951.2029220700006</v>
      </c>
      <c r="N19" s="36">
        <f>SUMIFS(СВЦЭМ!$D$39:$D$782,СВЦЭМ!$A$39:$A$782,$A19,СВЦЭМ!$B$39:$B$782,N$11)+'СЕТ СН'!$F$14+СВЦЭМ!$D$10+'СЕТ СН'!$F$5-'СЕТ СН'!$F$24</f>
        <v>4925.4992403699998</v>
      </c>
      <c r="O19" s="36">
        <f>SUMIFS(СВЦЭМ!$D$39:$D$782,СВЦЭМ!$A$39:$A$782,$A19,СВЦЭМ!$B$39:$B$782,O$11)+'СЕТ СН'!$F$14+СВЦЭМ!$D$10+'СЕТ СН'!$F$5-'СЕТ СН'!$F$24</f>
        <v>4944.56288838</v>
      </c>
      <c r="P19" s="36">
        <f>SUMIFS(СВЦЭМ!$D$39:$D$782,СВЦЭМ!$A$39:$A$782,$A19,СВЦЭМ!$B$39:$B$782,P$11)+'СЕТ СН'!$F$14+СВЦЭМ!$D$10+'СЕТ СН'!$F$5-'СЕТ СН'!$F$24</f>
        <v>4997.0211336400007</v>
      </c>
      <c r="Q19" s="36">
        <f>SUMIFS(СВЦЭМ!$D$39:$D$782,СВЦЭМ!$A$39:$A$782,$A19,СВЦЭМ!$B$39:$B$782,Q$11)+'СЕТ СН'!$F$14+СВЦЭМ!$D$10+'СЕТ СН'!$F$5-'СЕТ СН'!$F$24</f>
        <v>4984.0691160900005</v>
      </c>
      <c r="R19" s="36">
        <f>SUMIFS(СВЦЭМ!$D$39:$D$782,СВЦЭМ!$A$39:$A$782,$A19,СВЦЭМ!$B$39:$B$782,R$11)+'СЕТ СН'!$F$14+СВЦЭМ!$D$10+'СЕТ СН'!$F$5-'СЕТ СН'!$F$24</f>
        <v>4982.3926225699997</v>
      </c>
      <c r="S19" s="36">
        <f>SUMIFS(СВЦЭМ!$D$39:$D$782,СВЦЭМ!$A$39:$A$782,$A19,СВЦЭМ!$B$39:$B$782,S$11)+'СЕТ СН'!$F$14+СВЦЭМ!$D$10+'СЕТ СН'!$F$5-'СЕТ СН'!$F$24</f>
        <v>4967.6148666300005</v>
      </c>
      <c r="T19" s="36">
        <f>SUMIFS(СВЦЭМ!$D$39:$D$782,СВЦЭМ!$A$39:$A$782,$A19,СВЦЭМ!$B$39:$B$782,T$11)+'СЕТ СН'!$F$14+СВЦЭМ!$D$10+'СЕТ СН'!$F$5-'СЕТ СН'!$F$24</f>
        <v>4906.6573736400005</v>
      </c>
      <c r="U19" s="36">
        <f>SUMIFS(СВЦЭМ!$D$39:$D$782,СВЦЭМ!$A$39:$A$782,$A19,СВЦЭМ!$B$39:$B$782,U$11)+'СЕТ СН'!$F$14+СВЦЭМ!$D$10+'СЕТ СН'!$F$5-'СЕТ СН'!$F$24</f>
        <v>4905.5811368600007</v>
      </c>
      <c r="V19" s="36">
        <f>SUMIFS(СВЦЭМ!$D$39:$D$782,СВЦЭМ!$A$39:$A$782,$A19,СВЦЭМ!$B$39:$B$782,V$11)+'СЕТ СН'!$F$14+СВЦЭМ!$D$10+'СЕТ СН'!$F$5-'СЕТ СН'!$F$24</f>
        <v>4933.6739282799999</v>
      </c>
      <c r="W19" s="36">
        <f>SUMIFS(СВЦЭМ!$D$39:$D$782,СВЦЭМ!$A$39:$A$782,$A19,СВЦЭМ!$B$39:$B$782,W$11)+'СЕТ СН'!$F$14+СВЦЭМ!$D$10+'СЕТ СН'!$F$5-'СЕТ СН'!$F$24</f>
        <v>4935.2336478500001</v>
      </c>
      <c r="X19" s="36">
        <f>SUMIFS(СВЦЭМ!$D$39:$D$782,СВЦЭМ!$A$39:$A$782,$A19,СВЦЭМ!$B$39:$B$782,X$11)+'СЕТ СН'!$F$14+СВЦЭМ!$D$10+'СЕТ СН'!$F$5-'СЕТ СН'!$F$24</f>
        <v>4979.9674486700005</v>
      </c>
      <c r="Y19" s="36">
        <f>SUMIFS(СВЦЭМ!$D$39:$D$782,СВЦЭМ!$A$39:$A$782,$A19,СВЦЭМ!$B$39:$B$782,Y$11)+'СЕТ СН'!$F$14+СВЦЭМ!$D$10+'СЕТ СН'!$F$5-'СЕТ СН'!$F$24</f>
        <v>5020.0247870900002</v>
      </c>
    </row>
    <row r="20" spans="1:25" ht="15.75" x14ac:dyDescent="0.2">
      <c r="A20" s="35">
        <f t="shared" si="0"/>
        <v>45239</v>
      </c>
      <c r="B20" s="36">
        <f>SUMIFS(СВЦЭМ!$D$39:$D$782,СВЦЭМ!$A$39:$A$782,$A20,СВЦЭМ!$B$39:$B$782,B$11)+'СЕТ СН'!$F$14+СВЦЭМ!$D$10+'СЕТ СН'!$F$5-'СЕТ СН'!$F$24</f>
        <v>4995.4866090300002</v>
      </c>
      <c r="C20" s="36">
        <f>SUMIFS(СВЦЭМ!$D$39:$D$782,СВЦЭМ!$A$39:$A$782,$A20,СВЦЭМ!$B$39:$B$782,C$11)+'СЕТ СН'!$F$14+СВЦЭМ!$D$10+'СЕТ СН'!$F$5-'СЕТ СН'!$F$24</f>
        <v>5016.9487441300007</v>
      </c>
      <c r="D20" s="36">
        <f>SUMIFS(СВЦЭМ!$D$39:$D$782,СВЦЭМ!$A$39:$A$782,$A20,СВЦЭМ!$B$39:$B$782,D$11)+'СЕТ СН'!$F$14+СВЦЭМ!$D$10+'СЕТ СН'!$F$5-'СЕТ СН'!$F$24</f>
        <v>5129.7955402099997</v>
      </c>
      <c r="E20" s="36">
        <f>SUMIFS(СВЦЭМ!$D$39:$D$782,СВЦЭМ!$A$39:$A$782,$A20,СВЦЭМ!$B$39:$B$782,E$11)+'СЕТ СН'!$F$14+СВЦЭМ!$D$10+'СЕТ СН'!$F$5-'СЕТ СН'!$F$24</f>
        <v>5182.5154309699992</v>
      </c>
      <c r="F20" s="36">
        <f>SUMIFS(СВЦЭМ!$D$39:$D$782,СВЦЭМ!$A$39:$A$782,$A20,СВЦЭМ!$B$39:$B$782,F$11)+'СЕТ СН'!$F$14+СВЦЭМ!$D$10+'СЕТ СН'!$F$5-'СЕТ СН'!$F$24</f>
        <v>5197.9160842800002</v>
      </c>
      <c r="G20" s="36">
        <f>SUMIFS(СВЦЭМ!$D$39:$D$782,СВЦЭМ!$A$39:$A$782,$A20,СВЦЭМ!$B$39:$B$782,G$11)+'СЕТ СН'!$F$14+СВЦЭМ!$D$10+'СЕТ СН'!$F$5-'СЕТ СН'!$F$24</f>
        <v>5165.9392906400008</v>
      </c>
      <c r="H20" s="36">
        <f>SUMIFS(СВЦЭМ!$D$39:$D$782,СВЦЭМ!$A$39:$A$782,$A20,СВЦЭМ!$B$39:$B$782,H$11)+'СЕТ СН'!$F$14+СВЦЭМ!$D$10+'СЕТ СН'!$F$5-'СЕТ СН'!$F$24</f>
        <v>5096.6484078900003</v>
      </c>
      <c r="I20" s="36">
        <f>SUMIFS(СВЦЭМ!$D$39:$D$782,СВЦЭМ!$A$39:$A$782,$A20,СВЦЭМ!$B$39:$B$782,I$11)+'СЕТ СН'!$F$14+СВЦЭМ!$D$10+'СЕТ СН'!$F$5-'СЕТ СН'!$F$24</f>
        <v>5053.1770157299998</v>
      </c>
      <c r="J20" s="36">
        <f>SUMIFS(СВЦЭМ!$D$39:$D$782,СВЦЭМ!$A$39:$A$782,$A20,СВЦЭМ!$B$39:$B$782,J$11)+'СЕТ СН'!$F$14+СВЦЭМ!$D$10+'СЕТ СН'!$F$5-'СЕТ СН'!$F$24</f>
        <v>5031.3430212700005</v>
      </c>
      <c r="K20" s="36">
        <f>SUMIFS(СВЦЭМ!$D$39:$D$782,СВЦЭМ!$A$39:$A$782,$A20,СВЦЭМ!$B$39:$B$782,K$11)+'СЕТ СН'!$F$14+СВЦЭМ!$D$10+'СЕТ СН'!$F$5-'СЕТ СН'!$F$24</f>
        <v>4995.7401717299999</v>
      </c>
      <c r="L20" s="36">
        <f>SUMIFS(СВЦЭМ!$D$39:$D$782,СВЦЭМ!$A$39:$A$782,$A20,СВЦЭМ!$B$39:$B$782,L$11)+'СЕТ СН'!$F$14+СВЦЭМ!$D$10+'СЕТ СН'!$F$5-'СЕТ СН'!$F$24</f>
        <v>4987.7989854799998</v>
      </c>
      <c r="M20" s="36">
        <f>SUMIFS(СВЦЭМ!$D$39:$D$782,СВЦЭМ!$A$39:$A$782,$A20,СВЦЭМ!$B$39:$B$782,M$11)+'СЕТ СН'!$F$14+СВЦЭМ!$D$10+'СЕТ СН'!$F$5-'СЕТ СН'!$F$24</f>
        <v>4995.4585785500003</v>
      </c>
      <c r="N20" s="36">
        <f>SUMIFS(СВЦЭМ!$D$39:$D$782,СВЦЭМ!$A$39:$A$782,$A20,СВЦЭМ!$B$39:$B$782,N$11)+'СЕТ СН'!$F$14+СВЦЭМ!$D$10+'СЕТ СН'!$F$5-'СЕТ СН'!$F$24</f>
        <v>5006.2047128700005</v>
      </c>
      <c r="O20" s="36">
        <f>SUMIFS(СВЦЭМ!$D$39:$D$782,СВЦЭМ!$A$39:$A$782,$A20,СВЦЭМ!$B$39:$B$782,O$11)+'СЕТ СН'!$F$14+СВЦЭМ!$D$10+'СЕТ СН'!$F$5-'СЕТ СН'!$F$24</f>
        <v>5005.0945018299999</v>
      </c>
      <c r="P20" s="36">
        <f>SUMIFS(СВЦЭМ!$D$39:$D$782,СВЦЭМ!$A$39:$A$782,$A20,СВЦЭМ!$B$39:$B$782,P$11)+'СЕТ СН'!$F$14+СВЦЭМ!$D$10+'СЕТ СН'!$F$5-'СЕТ СН'!$F$24</f>
        <v>5019.0950404000005</v>
      </c>
      <c r="Q20" s="36">
        <f>SUMIFS(СВЦЭМ!$D$39:$D$782,СВЦЭМ!$A$39:$A$782,$A20,СВЦЭМ!$B$39:$B$782,Q$11)+'СЕТ СН'!$F$14+СВЦЭМ!$D$10+'СЕТ СН'!$F$5-'СЕТ СН'!$F$24</f>
        <v>5040.51147012</v>
      </c>
      <c r="R20" s="36">
        <f>SUMIFS(СВЦЭМ!$D$39:$D$782,СВЦЭМ!$A$39:$A$782,$A20,СВЦЭМ!$B$39:$B$782,R$11)+'СЕТ СН'!$F$14+СВЦЭМ!$D$10+'СЕТ СН'!$F$5-'СЕТ СН'!$F$24</f>
        <v>5015.3728029499998</v>
      </c>
      <c r="S20" s="36">
        <f>SUMIFS(СВЦЭМ!$D$39:$D$782,СВЦЭМ!$A$39:$A$782,$A20,СВЦЭМ!$B$39:$B$782,S$11)+'СЕТ СН'!$F$14+СВЦЭМ!$D$10+'СЕТ СН'!$F$5-'СЕТ СН'!$F$24</f>
        <v>5009.0826330800001</v>
      </c>
      <c r="T20" s="36">
        <f>SUMIFS(СВЦЭМ!$D$39:$D$782,СВЦЭМ!$A$39:$A$782,$A20,СВЦЭМ!$B$39:$B$782,T$11)+'СЕТ СН'!$F$14+СВЦЭМ!$D$10+'СЕТ СН'!$F$5-'СЕТ СН'!$F$24</f>
        <v>4961.9687206500003</v>
      </c>
      <c r="U20" s="36">
        <f>SUMIFS(СВЦЭМ!$D$39:$D$782,СВЦЭМ!$A$39:$A$782,$A20,СВЦЭМ!$B$39:$B$782,U$11)+'СЕТ СН'!$F$14+СВЦЭМ!$D$10+'СЕТ СН'!$F$5-'СЕТ СН'!$F$24</f>
        <v>4967.2082560899998</v>
      </c>
      <c r="V20" s="36">
        <f>SUMIFS(СВЦЭМ!$D$39:$D$782,СВЦЭМ!$A$39:$A$782,$A20,СВЦЭМ!$B$39:$B$782,V$11)+'СЕТ СН'!$F$14+СВЦЭМ!$D$10+'СЕТ СН'!$F$5-'СЕТ СН'!$F$24</f>
        <v>4978.4021686000006</v>
      </c>
      <c r="W20" s="36">
        <f>SUMIFS(СВЦЭМ!$D$39:$D$782,СВЦЭМ!$A$39:$A$782,$A20,СВЦЭМ!$B$39:$B$782,W$11)+'СЕТ СН'!$F$14+СВЦЭМ!$D$10+'СЕТ СН'!$F$5-'СЕТ СН'!$F$24</f>
        <v>4991.6454887400005</v>
      </c>
      <c r="X20" s="36">
        <f>SUMIFS(СВЦЭМ!$D$39:$D$782,СВЦЭМ!$A$39:$A$782,$A20,СВЦЭМ!$B$39:$B$782,X$11)+'СЕТ СН'!$F$14+СВЦЭМ!$D$10+'СЕТ СН'!$F$5-'СЕТ СН'!$F$24</f>
        <v>5048.1382391300003</v>
      </c>
      <c r="Y20" s="36">
        <f>SUMIFS(СВЦЭМ!$D$39:$D$782,СВЦЭМ!$A$39:$A$782,$A20,СВЦЭМ!$B$39:$B$782,Y$11)+'СЕТ СН'!$F$14+СВЦЭМ!$D$10+'СЕТ СН'!$F$5-'СЕТ СН'!$F$24</f>
        <v>5083.3556597400002</v>
      </c>
    </row>
    <row r="21" spans="1:25" ht="15.75" x14ac:dyDescent="0.2">
      <c r="A21" s="35">
        <f t="shared" si="0"/>
        <v>45240</v>
      </c>
      <c r="B21" s="36">
        <f>SUMIFS(СВЦЭМ!$D$39:$D$782,СВЦЭМ!$A$39:$A$782,$A21,СВЦЭМ!$B$39:$B$782,B$11)+'СЕТ СН'!$F$14+СВЦЭМ!$D$10+'СЕТ СН'!$F$5-'СЕТ СН'!$F$24</f>
        <v>5095.4357198200005</v>
      </c>
      <c r="C21" s="36">
        <f>SUMIFS(СВЦЭМ!$D$39:$D$782,СВЦЭМ!$A$39:$A$782,$A21,СВЦЭМ!$B$39:$B$782,C$11)+'СЕТ СН'!$F$14+СВЦЭМ!$D$10+'СЕТ СН'!$F$5-'СЕТ СН'!$F$24</f>
        <v>5127.2851718000002</v>
      </c>
      <c r="D21" s="36">
        <f>SUMIFS(СВЦЭМ!$D$39:$D$782,СВЦЭМ!$A$39:$A$782,$A21,СВЦЭМ!$B$39:$B$782,D$11)+'СЕТ СН'!$F$14+СВЦЭМ!$D$10+'СЕТ СН'!$F$5-'СЕТ СН'!$F$24</f>
        <v>5137.7628903100003</v>
      </c>
      <c r="E21" s="36">
        <f>SUMIFS(СВЦЭМ!$D$39:$D$782,СВЦЭМ!$A$39:$A$782,$A21,СВЦЭМ!$B$39:$B$782,E$11)+'СЕТ СН'!$F$14+СВЦЭМ!$D$10+'СЕТ СН'!$F$5-'СЕТ СН'!$F$24</f>
        <v>5154.0652290300004</v>
      </c>
      <c r="F21" s="36">
        <f>SUMIFS(СВЦЭМ!$D$39:$D$782,СВЦЭМ!$A$39:$A$782,$A21,СВЦЭМ!$B$39:$B$782,F$11)+'СЕТ СН'!$F$14+СВЦЭМ!$D$10+'СЕТ СН'!$F$5-'СЕТ СН'!$F$24</f>
        <v>5179.4198722700003</v>
      </c>
      <c r="G21" s="36">
        <f>SUMIFS(СВЦЭМ!$D$39:$D$782,СВЦЭМ!$A$39:$A$782,$A21,СВЦЭМ!$B$39:$B$782,G$11)+'СЕТ СН'!$F$14+СВЦЭМ!$D$10+'СЕТ СН'!$F$5-'СЕТ СН'!$F$24</f>
        <v>5159.3581339299999</v>
      </c>
      <c r="H21" s="36">
        <f>SUMIFS(СВЦЭМ!$D$39:$D$782,СВЦЭМ!$A$39:$A$782,$A21,СВЦЭМ!$B$39:$B$782,H$11)+'СЕТ СН'!$F$14+СВЦЭМ!$D$10+'СЕТ СН'!$F$5-'СЕТ СН'!$F$24</f>
        <v>5099.6220271800003</v>
      </c>
      <c r="I21" s="36">
        <f>SUMIFS(СВЦЭМ!$D$39:$D$782,СВЦЭМ!$A$39:$A$782,$A21,СВЦЭМ!$B$39:$B$782,I$11)+'СЕТ СН'!$F$14+СВЦЭМ!$D$10+'СЕТ СН'!$F$5-'СЕТ СН'!$F$24</f>
        <v>5042.15965968</v>
      </c>
      <c r="J21" s="36">
        <f>SUMIFS(СВЦЭМ!$D$39:$D$782,СВЦЭМ!$A$39:$A$782,$A21,СВЦЭМ!$B$39:$B$782,J$11)+'СЕТ СН'!$F$14+СВЦЭМ!$D$10+'СЕТ СН'!$F$5-'СЕТ СН'!$F$24</f>
        <v>5001.0683372599997</v>
      </c>
      <c r="K21" s="36">
        <f>SUMIFS(СВЦЭМ!$D$39:$D$782,СВЦЭМ!$A$39:$A$782,$A21,СВЦЭМ!$B$39:$B$782,K$11)+'СЕТ СН'!$F$14+СВЦЭМ!$D$10+'СЕТ СН'!$F$5-'СЕТ СН'!$F$24</f>
        <v>4961.2273709300007</v>
      </c>
      <c r="L21" s="36">
        <f>SUMIFS(СВЦЭМ!$D$39:$D$782,СВЦЭМ!$A$39:$A$782,$A21,СВЦЭМ!$B$39:$B$782,L$11)+'СЕТ СН'!$F$14+СВЦЭМ!$D$10+'СЕТ СН'!$F$5-'СЕТ СН'!$F$24</f>
        <v>4944.9252396299999</v>
      </c>
      <c r="M21" s="36">
        <f>SUMIFS(СВЦЭМ!$D$39:$D$782,СВЦЭМ!$A$39:$A$782,$A21,СВЦЭМ!$B$39:$B$782,M$11)+'СЕТ СН'!$F$14+СВЦЭМ!$D$10+'СЕТ СН'!$F$5-'СЕТ СН'!$F$24</f>
        <v>4963.5954541600004</v>
      </c>
      <c r="N21" s="36">
        <f>SUMIFS(СВЦЭМ!$D$39:$D$782,СВЦЭМ!$A$39:$A$782,$A21,СВЦЭМ!$B$39:$B$782,N$11)+'СЕТ СН'!$F$14+СВЦЭМ!$D$10+'СЕТ СН'!$F$5-'СЕТ СН'!$F$24</f>
        <v>4974.6467411399999</v>
      </c>
      <c r="O21" s="36">
        <f>SUMIFS(СВЦЭМ!$D$39:$D$782,СВЦЭМ!$A$39:$A$782,$A21,СВЦЭМ!$B$39:$B$782,O$11)+'СЕТ СН'!$F$14+СВЦЭМ!$D$10+'СЕТ СН'!$F$5-'СЕТ СН'!$F$24</f>
        <v>4991.9533388899999</v>
      </c>
      <c r="P21" s="36">
        <f>SUMIFS(СВЦЭМ!$D$39:$D$782,СВЦЭМ!$A$39:$A$782,$A21,СВЦЭМ!$B$39:$B$782,P$11)+'СЕТ СН'!$F$14+СВЦЭМ!$D$10+'СЕТ СН'!$F$5-'СЕТ СН'!$F$24</f>
        <v>5008.4446488499998</v>
      </c>
      <c r="Q21" s="36">
        <f>SUMIFS(СВЦЭМ!$D$39:$D$782,СВЦЭМ!$A$39:$A$782,$A21,СВЦЭМ!$B$39:$B$782,Q$11)+'СЕТ СН'!$F$14+СВЦЭМ!$D$10+'СЕТ СН'!$F$5-'СЕТ СН'!$F$24</f>
        <v>5042.2757325800003</v>
      </c>
      <c r="R21" s="36">
        <f>SUMIFS(СВЦЭМ!$D$39:$D$782,СВЦЭМ!$A$39:$A$782,$A21,СВЦЭМ!$B$39:$B$782,R$11)+'СЕТ СН'!$F$14+СВЦЭМ!$D$10+'СЕТ СН'!$F$5-'СЕТ СН'!$F$24</f>
        <v>5039.9255282000004</v>
      </c>
      <c r="S21" s="36">
        <f>SUMIFS(СВЦЭМ!$D$39:$D$782,СВЦЭМ!$A$39:$A$782,$A21,СВЦЭМ!$B$39:$B$782,S$11)+'СЕТ СН'!$F$14+СВЦЭМ!$D$10+'СЕТ СН'!$F$5-'СЕТ СН'!$F$24</f>
        <v>4989.5915560100002</v>
      </c>
      <c r="T21" s="36">
        <f>SUMIFS(СВЦЭМ!$D$39:$D$782,СВЦЭМ!$A$39:$A$782,$A21,СВЦЭМ!$B$39:$B$782,T$11)+'СЕТ СН'!$F$14+СВЦЭМ!$D$10+'СЕТ СН'!$F$5-'СЕТ СН'!$F$24</f>
        <v>4930.5949575800005</v>
      </c>
      <c r="U21" s="36">
        <f>SUMIFS(СВЦЭМ!$D$39:$D$782,СВЦЭМ!$A$39:$A$782,$A21,СВЦЭМ!$B$39:$B$782,U$11)+'СЕТ СН'!$F$14+СВЦЭМ!$D$10+'СЕТ СН'!$F$5-'СЕТ СН'!$F$24</f>
        <v>4932.8445024299999</v>
      </c>
      <c r="V21" s="36">
        <f>SUMIFS(СВЦЭМ!$D$39:$D$782,СВЦЭМ!$A$39:$A$782,$A21,СВЦЭМ!$B$39:$B$782,V$11)+'СЕТ СН'!$F$14+СВЦЭМ!$D$10+'СЕТ СН'!$F$5-'СЕТ СН'!$F$24</f>
        <v>4962.2477916200005</v>
      </c>
      <c r="W21" s="36">
        <f>SUMIFS(СВЦЭМ!$D$39:$D$782,СВЦЭМ!$A$39:$A$782,$A21,СВЦЭМ!$B$39:$B$782,W$11)+'СЕТ СН'!$F$14+СВЦЭМ!$D$10+'СЕТ СН'!$F$5-'СЕТ СН'!$F$24</f>
        <v>4982.3741585200005</v>
      </c>
      <c r="X21" s="36">
        <f>SUMIFS(СВЦЭМ!$D$39:$D$782,СВЦЭМ!$A$39:$A$782,$A21,СВЦЭМ!$B$39:$B$782,X$11)+'СЕТ СН'!$F$14+СВЦЭМ!$D$10+'СЕТ СН'!$F$5-'СЕТ СН'!$F$24</f>
        <v>5029.4038754900002</v>
      </c>
      <c r="Y21" s="36">
        <f>SUMIFS(СВЦЭМ!$D$39:$D$782,СВЦЭМ!$A$39:$A$782,$A21,СВЦЭМ!$B$39:$B$782,Y$11)+'СЕТ СН'!$F$14+СВЦЭМ!$D$10+'СЕТ СН'!$F$5-'СЕТ СН'!$F$24</f>
        <v>5129.1840832800008</v>
      </c>
    </row>
    <row r="22" spans="1:25" ht="15.75" x14ac:dyDescent="0.2">
      <c r="A22" s="35">
        <f t="shared" si="0"/>
        <v>45241</v>
      </c>
      <c r="B22" s="36">
        <f>SUMIFS(СВЦЭМ!$D$39:$D$782,СВЦЭМ!$A$39:$A$782,$A22,СВЦЭМ!$B$39:$B$782,B$11)+'СЕТ СН'!$F$14+СВЦЭМ!$D$10+'СЕТ СН'!$F$5-'СЕТ СН'!$F$24</f>
        <v>4995.1063277600006</v>
      </c>
      <c r="C22" s="36">
        <f>SUMIFS(СВЦЭМ!$D$39:$D$782,СВЦЭМ!$A$39:$A$782,$A22,СВЦЭМ!$B$39:$B$782,C$11)+'СЕТ СН'!$F$14+СВЦЭМ!$D$10+'СЕТ СН'!$F$5-'СЕТ СН'!$F$24</f>
        <v>5023.4116424100002</v>
      </c>
      <c r="D22" s="36">
        <f>SUMIFS(СВЦЭМ!$D$39:$D$782,СВЦЭМ!$A$39:$A$782,$A22,СВЦЭМ!$B$39:$B$782,D$11)+'СЕТ СН'!$F$14+СВЦЭМ!$D$10+'СЕТ СН'!$F$5-'СЕТ СН'!$F$24</f>
        <v>5065.5061384999999</v>
      </c>
      <c r="E22" s="36">
        <f>SUMIFS(СВЦЭМ!$D$39:$D$782,СВЦЭМ!$A$39:$A$782,$A22,СВЦЭМ!$B$39:$B$782,E$11)+'СЕТ СН'!$F$14+СВЦЭМ!$D$10+'СЕТ СН'!$F$5-'СЕТ СН'!$F$24</f>
        <v>5047.4075459600008</v>
      </c>
      <c r="F22" s="36">
        <f>SUMIFS(СВЦЭМ!$D$39:$D$782,СВЦЭМ!$A$39:$A$782,$A22,СВЦЭМ!$B$39:$B$782,F$11)+'СЕТ СН'!$F$14+СВЦЭМ!$D$10+'СЕТ СН'!$F$5-'СЕТ СН'!$F$24</f>
        <v>5056.9951452800005</v>
      </c>
      <c r="G22" s="36">
        <f>SUMIFS(СВЦЭМ!$D$39:$D$782,СВЦЭМ!$A$39:$A$782,$A22,СВЦЭМ!$B$39:$B$782,G$11)+'СЕТ СН'!$F$14+СВЦЭМ!$D$10+'СЕТ СН'!$F$5-'СЕТ СН'!$F$24</f>
        <v>5061.1358276299998</v>
      </c>
      <c r="H22" s="36">
        <f>SUMIFS(СВЦЭМ!$D$39:$D$782,СВЦЭМ!$A$39:$A$782,$A22,СВЦЭМ!$B$39:$B$782,H$11)+'СЕТ СН'!$F$14+СВЦЭМ!$D$10+'СЕТ СН'!$F$5-'СЕТ СН'!$F$24</f>
        <v>5029.0136238800005</v>
      </c>
      <c r="I22" s="36">
        <f>SUMIFS(СВЦЭМ!$D$39:$D$782,СВЦЭМ!$A$39:$A$782,$A22,СВЦЭМ!$B$39:$B$782,I$11)+'СЕТ СН'!$F$14+СВЦЭМ!$D$10+'СЕТ СН'!$F$5-'СЕТ СН'!$F$24</f>
        <v>5001.7335223700002</v>
      </c>
      <c r="J22" s="36">
        <f>SUMIFS(СВЦЭМ!$D$39:$D$782,СВЦЭМ!$A$39:$A$782,$A22,СВЦЭМ!$B$39:$B$782,J$11)+'СЕТ СН'!$F$14+СВЦЭМ!$D$10+'СЕТ СН'!$F$5-'СЕТ СН'!$F$24</f>
        <v>5001.1854664500006</v>
      </c>
      <c r="K22" s="36">
        <f>SUMIFS(СВЦЭМ!$D$39:$D$782,СВЦЭМ!$A$39:$A$782,$A22,СВЦЭМ!$B$39:$B$782,K$11)+'СЕТ СН'!$F$14+СВЦЭМ!$D$10+'СЕТ СН'!$F$5-'СЕТ СН'!$F$24</f>
        <v>4938.7534129800006</v>
      </c>
      <c r="L22" s="36">
        <f>SUMIFS(СВЦЭМ!$D$39:$D$782,СВЦЭМ!$A$39:$A$782,$A22,СВЦЭМ!$B$39:$B$782,L$11)+'СЕТ СН'!$F$14+СВЦЭМ!$D$10+'СЕТ СН'!$F$5-'СЕТ СН'!$F$24</f>
        <v>4901.3916819200003</v>
      </c>
      <c r="M22" s="36">
        <f>SUMIFS(СВЦЭМ!$D$39:$D$782,СВЦЭМ!$A$39:$A$782,$A22,СВЦЭМ!$B$39:$B$782,M$11)+'СЕТ СН'!$F$14+СВЦЭМ!$D$10+'СЕТ СН'!$F$5-'СЕТ СН'!$F$24</f>
        <v>4896.0499124200005</v>
      </c>
      <c r="N22" s="36">
        <f>SUMIFS(СВЦЭМ!$D$39:$D$782,СВЦЭМ!$A$39:$A$782,$A22,СВЦЭМ!$B$39:$B$782,N$11)+'СЕТ СН'!$F$14+СВЦЭМ!$D$10+'СЕТ СН'!$F$5-'СЕТ СН'!$F$24</f>
        <v>4914.2857718000005</v>
      </c>
      <c r="O22" s="36">
        <f>SUMIFS(СВЦЭМ!$D$39:$D$782,СВЦЭМ!$A$39:$A$782,$A22,СВЦЭМ!$B$39:$B$782,O$11)+'СЕТ СН'!$F$14+СВЦЭМ!$D$10+'СЕТ СН'!$F$5-'СЕТ СН'!$F$24</f>
        <v>4932.8635687400001</v>
      </c>
      <c r="P22" s="36">
        <f>SUMIFS(СВЦЭМ!$D$39:$D$782,СВЦЭМ!$A$39:$A$782,$A22,СВЦЭМ!$B$39:$B$782,P$11)+'СЕТ СН'!$F$14+СВЦЭМ!$D$10+'СЕТ СН'!$F$5-'СЕТ СН'!$F$24</f>
        <v>4944.8879237800002</v>
      </c>
      <c r="Q22" s="36">
        <f>SUMIFS(СВЦЭМ!$D$39:$D$782,СВЦЭМ!$A$39:$A$782,$A22,СВЦЭМ!$B$39:$B$782,Q$11)+'СЕТ СН'!$F$14+СВЦЭМ!$D$10+'СЕТ СН'!$F$5-'СЕТ СН'!$F$24</f>
        <v>4955.1915061600002</v>
      </c>
      <c r="R22" s="36">
        <f>SUMIFS(СВЦЭМ!$D$39:$D$782,СВЦЭМ!$A$39:$A$782,$A22,СВЦЭМ!$B$39:$B$782,R$11)+'СЕТ СН'!$F$14+СВЦЭМ!$D$10+'СЕТ СН'!$F$5-'СЕТ СН'!$F$24</f>
        <v>4948.8314518500001</v>
      </c>
      <c r="S22" s="36">
        <f>SUMIFS(СВЦЭМ!$D$39:$D$782,СВЦЭМ!$A$39:$A$782,$A22,СВЦЭМ!$B$39:$B$782,S$11)+'СЕТ СН'!$F$14+СВЦЭМ!$D$10+'СЕТ СН'!$F$5-'СЕТ СН'!$F$24</f>
        <v>4911.2233587700002</v>
      </c>
      <c r="T22" s="36">
        <f>SUMIFS(СВЦЭМ!$D$39:$D$782,СВЦЭМ!$A$39:$A$782,$A22,СВЦЭМ!$B$39:$B$782,T$11)+'СЕТ СН'!$F$14+СВЦЭМ!$D$10+'СЕТ СН'!$F$5-'СЕТ СН'!$F$24</f>
        <v>4846.1737844300005</v>
      </c>
      <c r="U22" s="36">
        <f>SUMIFS(СВЦЭМ!$D$39:$D$782,СВЦЭМ!$A$39:$A$782,$A22,СВЦЭМ!$B$39:$B$782,U$11)+'СЕТ СН'!$F$14+СВЦЭМ!$D$10+'СЕТ СН'!$F$5-'СЕТ СН'!$F$24</f>
        <v>4851.17074245</v>
      </c>
      <c r="V22" s="36">
        <f>SUMIFS(СВЦЭМ!$D$39:$D$782,СВЦЭМ!$A$39:$A$782,$A22,СВЦЭМ!$B$39:$B$782,V$11)+'СЕТ СН'!$F$14+СВЦЭМ!$D$10+'СЕТ СН'!$F$5-'СЕТ СН'!$F$24</f>
        <v>4880.0224886300002</v>
      </c>
      <c r="W22" s="36">
        <f>SUMIFS(СВЦЭМ!$D$39:$D$782,СВЦЭМ!$A$39:$A$782,$A22,СВЦЭМ!$B$39:$B$782,W$11)+'СЕТ СН'!$F$14+СВЦЭМ!$D$10+'СЕТ СН'!$F$5-'СЕТ СН'!$F$24</f>
        <v>4902.6456655500006</v>
      </c>
      <c r="X22" s="36">
        <f>SUMIFS(СВЦЭМ!$D$39:$D$782,СВЦЭМ!$A$39:$A$782,$A22,СВЦЭМ!$B$39:$B$782,X$11)+'СЕТ СН'!$F$14+СВЦЭМ!$D$10+'СЕТ СН'!$F$5-'СЕТ СН'!$F$24</f>
        <v>4945.6613409399997</v>
      </c>
      <c r="Y22" s="36">
        <f>SUMIFS(СВЦЭМ!$D$39:$D$782,СВЦЭМ!$A$39:$A$782,$A22,СВЦЭМ!$B$39:$B$782,Y$11)+'СЕТ СН'!$F$14+СВЦЭМ!$D$10+'СЕТ СН'!$F$5-'СЕТ СН'!$F$24</f>
        <v>4966.3482448300001</v>
      </c>
    </row>
    <row r="23" spans="1:25" ht="15.75" x14ac:dyDescent="0.2">
      <c r="A23" s="35">
        <f t="shared" si="0"/>
        <v>45242</v>
      </c>
      <c r="B23" s="36">
        <f>SUMIFS(СВЦЭМ!$D$39:$D$782,СВЦЭМ!$A$39:$A$782,$A23,СВЦЭМ!$B$39:$B$782,B$11)+'СЕТ СН'!$F$14+СВЦЭМ!$D$10+'СЕТ СН'!$F$5-'СЕТ СН'!$F$24</f>
        <v>4880.2366683</v>
      </c>
      <c r="C23" s="36">
        <f>SUMIFS(СВЦЭМ!$D$39:$D$782,СВЦЭМ!$A$39:$A$782,$A23,СВЦЭМ!$B$39:$B$782,C$11)+'СЕТ СН'!$F$14+СВЦЭМ!$D$10+'СЕТ СН'!$F$5-'СЕТ СН'!$F$24</f>
        <v>4927.5220726699999</v>
      </c>
      <c r="D23" s="36">
        <f>SUMIFS(СВЦЭМ!$D$39:$D$782,СВЦЭМ!$A$39:$A$782,$A23,СВЦЭМ!$B$39:$B$782,D$11)+'СЕТ СН'!$F$14+СВЦЭМ!$D$10+'СЕТ СН'!$F$5-'СЕТ СН'!$F$24</f>
        <v>4955.9547009600001</v>
      </c>
      <c r="E23" s="36">
        <f>SUMIFS(СВЦЭМ!$D$39:$D$782,СВЦЭМ!$A$39:$A$782,$A23,СВЦЭМ!$B$39:$B$782,E$11)+'СЕТ СН'!$F$14+СВЦЭМ!$D$10+'СЕТ СН'!$F$5-'СЕТ СН'!$F$24</f>
        <v>4951.8016942600007</v>
      </c>
      <c r="F23" s="36">
        <f>SUMIFS(СВЦЭМ!$D$39:$D$782,СВЦЭМ!$A$39:$A$782,$A23,СВЦЭМ!$B$39:$B$782,F$11)+'СЕТ СН'!$F$14+СВЦЭМ!$D$10+'СЕТ СН'!$F$5-'СЕТ СН'!$F$24</f>
        <v>4955.5448967600005</v>
      </c>
      <c r="G23" s="36">
        <f>SUMIFS(СВЦЭМ!$D$39:$D$782,СВЦЭМ!$A$39:$A$782,$A23,СВЦЭМ!$B$39:$B$782,G$11)+'СЕТ СН'!$F$14+СВЦЭМ!$D$10+'СЕТ СН'!$F$5-'СЕТ СН'!$F$24</f>
        <v>4958.8453140800002</v>
      </c>
      <c r="H23" s="36">
        <f>SUMIFS(СВЦЭМ!$D$39:$D$782,СВЦЭМ!$A$39:$A$782,$A23,СВЦЭМ!$B$39:$B$782,H$11)+'СЕТ СН'!$F$14+СВЦЭМ!$D$10+'СЕТ СН'!$F$5-'СЕТ СН'!$F$24</f>
        <v>4957.7459679800004</v>
      </c>
      <c r="I23" s="36">
        <f>SUMIFS(СВЦЭМ!$D$39:$D$782,СВЦЭМ!$A$39:$A$782,$A23,СВЦЭМ!$B$39:$B$782,I$11)+'СЕТ СН'!$F$14+СВЦЭМ!$D$10+'СЕТ СН'!$F$5-'СЕТ СН'!$F$24</f>
        <v>4949.19741858</v>
      </c>
      <c r="J23" s="36">
        <f>SUMIFS(СВЦЭМ!$D$39:$D$782,СВЦЭМ!$A$39:$A$782,$A23,СВЦЭМ!$B$39:$B$782,J$11)+'СЕТ СН'!$F$14+СВЦЭМ!$D$10+'СЕТ СН'!$F$5-'СЕТ СН'!$F$24</f>
        <v>4922.8255134999999</v>
      </c>
      <c r="K23" s="36">
        <f>SUMIFS(СВЦЭМ!$D$39:$D$782,СВЦЭМ!$A$39:$A$782,$A23,СВЦЭМ!$B$39:$B$782,K$11)+'СЕТ СН'!$F$14+СВЦЭМ!$D$10+'СЕТ СН'!$F$5-'СЕТ СН'!$F$24</f>
        <v>4873.37270403</v>
      </c>
      <c r="L23" s="36">
        <f>SUMIFS(СВЦЭМ!$D$39:$D$782,СВЦЭМ!$A$39:$A$782,$A23,СВЦЭМ!$B$39:$B$782,L$11)+'СЕТ СН'!$F$14+СВЦЭМ!$D$10+'СЕТ СН'!$F$5-'СЕТ СН'!$F$24</f>
        <v>4838.3970172600002</v>
      </c>
      <c r="M23" s="36">
        <f>SUMIFS(СВЦЭМ!$D$39:$D$782,СВЦЭМ!$A$39:$A$782,$A23,СВЦЭМ!$B$39:$B$782,M$11)+'СЕТ СН'!$F$14+СВЦЭМ!$D$10+'СЕТ СН'!$F$5-'СЕТ СН'!$F$24</f>
        <v>4823.2356440800004</v>
      </c>
      <c r="N23" s="36">
        <f>SUMIFS(СВЦЭМ!$D$39:$D$782,СВЦЭМ!$A$39:$A$782,$A23,СВЦЭМ!$B$39:$B$782,N$11)+'СЕТ СН'!$F$14+СВЦЭМ!$D$10+'СЕТ СН'!$F$5-'СЕТ СН'!$F$24</f>
        <v>4823.8392105100002</v>
      </c>
      <c r="O23" s="36">
        <f>SUMIFS(СВЦЭМ!$D$39:$D$782,СВЦЭМ!$A$39:$A$782,$A23,СВЦЭМ!$B$39:$B$782,O$11)+'СЕТ СН'!$F$14+СВЦЭМ!$D$10+'СЕТ СН'!$F$5-'СЕТ СН'!$F$24</f>
        <v>4851.0258829300001</v>
      </c>
      <c r="P23" s="36">
        <f>SUMIFS(СВЦЭМ!$D$39:$D$782,СВЦЭМ!$A$39:$A$782,$A23,СВЦЭМ!$B$39:$B$782,P$11)+'СЕТ СН'!$F$14+СВЦЭМ!$D$10+'СЕТ СН'!$F$5-'СЕТ СН'!$F$24</f>
        <v>4864.41974467</v>
      </c>
      <c r="Q23" s="36">
        <f>SUMIFS(СВЦЭМ!$D$39:$D$782,СВЦЭМ!$A$39:$A$782,$A23,СВЦЭМ!$B$39:$B$782,Q$11)+'СЕТ СН'!$F$14+СВЦЭМ!$D$10+'СЕТ СН'!$F$5-'СЕТ СН'!$F$24</f>
        <v>4866.0009115800003</v>
      </c>
      <c r="R23" s="36">
        <f>SUMIFS(СВЦЭМ!$D$39:$D$782,СВЦЭМ!$A$39:$A$782,$A23,СВЦЭМ!$B$39:$B$782,R$11)+'СЕТ СН'!$F$14+СВЦЭМ!$D$10+'СЕТ СН'!$F$5-'СЕТ СН'!$F$24</f>
        <v>4855.1647427500002</v>
      </c>
      <c r="S23" s="36">
        <f>SUMIFS(СВЦЭМ!$D$39:$D$782,СВЦЭМ!$A$39:$A$782,$A23,СВЦЭМ!$B$39:$B$782,S$11)+'СЕТ СН'!$F$14+СВЦЭМ!$D$10+'СЕТ СН'!$F$5-'СЕТ СН'!$F$24</f>
        <v>4810.0349786100005</v>
      </c>
      <c r="T23" s="36">
        <f>SUMIFS(СВЦЭМ!$D$39:$D$782,СВЦЭМ!$A$39:$A$782,$A23,СВЦЭМ!$B$39:$B$782,T$11)+'СЕТ СН'!$F$14+СВЦЭМ!$D$10+'СЕТ СН'!$F$5-'СЕТ СН'!$F$24</f>
        <v>4765.4445767400002</v>
      </c>
      <c r="U23" s="36">
        <f>SUMIFS(СВЦЭМ!$D$39:$D$782,СВЦЭМ!$A$39:$A$782,$A23,СВЦЭМ!$B$39:$B$782,U$11)+'СЕТ СН'!$F$14+СВЦЭМ!$D$10+'СЕТ СН'!$F$5-'СЕТ СН'!$F$24</f>
        <v>4765.2333067</v>
      </c>
      <c r="V23" s="36">
        <f>SUMIFS(СВЦЭМ!$D$39:$D$782,СВЦЭМ!$A$39:$A$782,$A23,СВЦЭМ!$B$39:$B$782,V$11)+'СЕТ СН'!$F$14+СВЦЭМ!$D$10+'СЕТ СН'!$F$5-'СЕТ СН'!$F$24</f>
        <v>4790.9450204599998</v>
      </c>
      <c r="W23" s="36">
        <f>SUMIFS(СВЦЭМ!$D$39:$D$782,СВЦЭМ!$A$39:$A$782,$A23,СВЦЭМ!$B$39:$B$782,W$11)+'СЕТ СН'!$F$14+СВЦЭМ!$D$10+'СЕТ СН'!$F$5-'СЕТ СН'!$F$24</f>
        <v>4803.5910511100001</v>
      </c>
      <c r="X23" s="36">
        <f>SUMIFS(СВЦЭМ!$D$39:$D$782,СВЦЭМ!$A$39:$A$782,$A23,СВЦЭМ!$B$39:$B$782,X$11)+'СЕТ СН'!$F$14+СВЦЭМ!$D$10+'СЕТ СН'!$F$5-'СЕТ СН'!$F$24</f>
        <v>4851.1446549700004</v>
      </c>
      <c r="Y23" s="36">
        <f>SUMIFS(СВЦЭМ!$D$39:$D$782,СВЦЭМ!$A$39:$A$782,$A23,СВЦЭМ!$B$39:$B$782,Y$11)+'СЕТ СН'!$F$14+СВЦЭМ!$D$10+'СЕТ СН'!$F$5-'СЕТ СН'!$F$24</f>
        <v>4904.6462213600007</v>
      </c>
    </row>
    <row r="24" spans="1:25" ht="15.75" x14ac:dyDescent="0.2">
      <c r="A24" s="35">
        <f t="shared" si="0"/>
        <v>45243</v>
      </c>
      <c r="B24" s="36">
        <f>SUMIFS(СВЦЭМ!$D$39:$D$782,СВЦЭМ!$A$39:$A$782,$A24,СВЦЭМ!$B$39:$B$782,B$11)+'СЕТ СН'!$F$14+СВЦЭМ!$D$10+'СЕТ СН'!$F$5-'СЕТ СН'!$F$24</f>
        <v>4926.5520940300003</v>
      </c>
      <c r="C24" s="36">
        <f>SUMIFS(СВЦЭМ!$D$39:$D$782,СВЦЭМ!$A$39:$A$782,$A24,СВЦЭМ!$B$39:$B$782,C$11)+'СЕТ СН'!$F$14+СВЦЭМ!$D$10+'СЕТ СН'!$F$5-'СЕТ СН'!$F$24</f>
        <v>4978.65698711</v>
      </c>
      <c r="D24" s="36">
        <f>SUMIFS(СВЦЭМ!$D$39:$D$782,СВЦЭМ!$A$39:$A$782,$A24,СВЦЭМ!$B$39:$B$782,D$11)+'СЕТ СН'!$F$14+СВЦЭМ!$D$10+'СЕТ СН'!$F$5-'СЕТ СН'!$F$24</f>
        <v>4998.23229679</v>
      </c>
      <c r="E24" s="36">
        <f>SUMIFS(СВЦЭМ!$D$39:$D$782,СВЦЭМ!$A$39:$A$782,$A24,СВЦЭМ!$B$39:$B$782,E$11)+'СЕТ СН'!$F$14+СВЦЭМ!$D$10+'СЕТ СН'!$F$5-'СЕТ СН'!$F$24</f>
        <v>4990.3478683900003</v>
      </c>
      <c r="F24" s="36">
        <f>SUMIFS(СВЦЭМ!$D$39:$D$782,СВЦЭМ!$A$39:$A$782,$A24,СВЦЭМ!$B$39:$B$782,F$11)+'СЕТ СН'!$F$14+СВЦЭМ!$D$10+'СЕТ СН'!$F$5-'СЕТ СН'!$F$24</f>
        <v>4982.6904062100002</v>
      </c>
      <c r="G24" s="36">
        <f>SUMIFS(СВЦЭМ!$D$39:$D$782,СВЦЭМ!$A$39:$A$782,$A24,СВЦЭМ!$B$39:$B$782,G$11)+'СЕТ СН'!$F$14+СВЦЭМ!$D$10+'СЕТ СН'!$F$5-'СЕТ СН'!$F$24</f>
        <v>4986.7288680500005</v>
      </c>
      <c r="H24" s="36">
        <f>SUMIFS(СВЦЭМ!$D$39:$D$782,СВЦЭМ!$A$39:$A$782,$A24,СВЦЭМ!$B$39:$B$782,H$11)+'СЕТ СН'!$F$14+СВЦЭМ!$D$10+'СЕТ СН'!$F$5-'СЕТ СН'!$F$24</f>
        <v>4947.3216869500002</v>
      </c>
      <c r="I24" s="36">
        <f>SUMIFS(СВЦЭМ!$D$39:$D$782,СВЦЭМ!$A$39:$A$782,$A24,СВЦЭМ!$B$39:$B$782,I$11)+'СЕТ СН'!$F$14+СВЦЭМ!$D$10+'СЕТ СН'!$F$5-'СЕТ СН'!$F$24</f>
        <v>4877.7464704499998</v>
      </c>
      <c r="J24" s="36">
        <f>SUMIFS(СВЦЭМ!$D$39:$D$782,СВЦЭМ!$A$39:$A$782,$A24,СВЦЭМ!$B$39:$B$782,J$11)+'СЕТ СН'!$F$14+СВЦЭМ!$D$10+'СЕТ СН'!$F$5-'СЕТ СН'!$F$24</f>
        <v>4851.0146457800001</v>
      </c>
      <c r="K24" s="36">
        <f>SUMIFS(СВЦЭМ!$D$39:$D$782,СВЦЭМ!$A$39:$A$782,$A24,СВЦЭМ!$B$39:$B$782,K$11)+'СЕТ СН'!$F$14+СВЦЭМ!$D$10+'СЕТ СН'!$F$5-'СЕТ СН'!$F$24</f>
        <v>4820.2076768200004</v>
      </c>
      <c r="L24" s="36">
        <f>SUMIFS(СВЦЭМ!$D$39:$D$782,СВЦЭМ!$A$39:$A$782,$A24,СВЦЭМ!$B$39:$B$782,L$11)+'СЕТ СН'!$F$14+СВЦЭМ!$D$10+'СЕТ СН'!$F$5-'СЕТ СН'!$F$24</f>
        <v>4838.9625443100003</v>
      </c>
      <c r="M24" s="36">
        <f>SUMIFS(СВЦЭМ!$D$39:$D$782,СВЦЭМ!$A$39:$A$782,$A24,СВЦЭМ!$B$39:$B$782,M$11)+'СЕТ СН'!$F$14+СВЦЭМ!$D$10+'СЕТ СН'!$F$5-'СЕТ СН'!$F$24</f>
        <v>4841.5938599399997</v>
      </c>
      <c r="N24" s="36">
        <f>SUMIFS(СВЦЭМ!$D$39:$D$782,СВЦЭМ!$A$39:$A$782,$A24,СВЦЭМ!$B$39:$B$782,N$11)+'СЕТ СН'!$F$14+СВЦЭМ!$D$10+'СЕТ СН'!$F$5-'СЕТ СН'!$F$24</f>
        <v>4859.8971148000001</v>
      </c>
      <c r="O24" s="36">
        <f>SUMIFS(СВЦЭМ!$D$39:$D$782,СВЦЭМ!$A$39:$A$782,$A24,СВЦЭМ!$B$39:$B$782,O$11)+'СЕТ СН'!$F$14+СВЦЭМ!$D$10+'СЕТ СН'!$F$5-'СЕТ СН'!$F$24</f>
        <v>4879.5106363600007</v>
      </c>
      <c r="P24" s="36">
        <f>SUMIFS(СВЦЭМ!$D$39:$D$782,СВЦЭМ!$A$39:$A$782,$A24,СВЦЭМ!$B$39:$B$782,P$11)+'СЕТ СН'!$F$14+СВЦЭМ!$D$10+'СЕТ СН'!$F$5-'СЕТ СН'!$F$24</f>
        <v>4892.4537664199997</v>
      </c>
      <c r="Q24" s="36">
        <f>SUMIFS(СВЦЭМ!$D$39:$D$782,СВЦЭМ!$A$39:$A$782,$A24,СВЦЭМ!$B$39:$B$782,Q$11)+'СЕТ СН'!$F$14+СВЦЭМ!$D$10+'СЕТ СН'!$F$5-'СЕТ СН'!$F$24</f>
        <v>4923.0986205700001</v>
      </c>
      <c r="R24" s="36">
        <f>SUMIFS(СВЦЭМ!$D$39:$D$782,СВЦЭМ!$A$39:$A$782,$A24,СВЦЭМ!$B$39:$B$782,R$11)+'СЕТ СН'!$F$14+СВЦЭМ!$D$10+'СЕТ СН'!$F$5-'СЕТ СН'!$F$24</f>
        <v>4924.6662470299998</v>
      </c>
      <c r="S24" s="36">
        <f>SUMIFS(СВЦЭМ!$D$39:$D$782,СВЦЭМ!$A$39:$A$782,$A24,СВЦЭМ!$B$39:$B$782,S$11)+'СЕТ СН'!$F$14+СВЦЭМ!$D$10+'СЕТ СН'!$F$5-'СЕТ СН'!$F$24</f>
        <v>4876.7749726900001</v>
      </c>
      <c r="T24" s="36">
        <f>SUMIFS(СВЦЭМ!$D$39:$D$782,СВЦЭМ!$A$39:$A$782,$A24,СВЦЭМ!$B$39:$B$782,T$11)+'СЕТ СН'!$F$14+СВЦЭМ!$D$10+'СЕТ СН'!$F$5-'СЕТ СН'!$F$24</f>
        <v>4784.7516531600004</v>
      </c>
      <c r="U24" s="36">
        <f>SUMIFS(СВЦЭМ!$D$39:$D$782,СВЦЭМ!$A$39:$A$782,$A24,СВЦЭМ!$B$39:$B$782,U$11)+'СЕТ СН'!$F$14+СВЦЭМ!$D$10+'СЕТ СН'!$F$5-'СЕТ СН'!$F$24</f>
        <v>4774.2817806700004</v>
      </c>
      <c r="V24" s="36">
        <f>SUMIFS(СВЦЭМ!$D$39:$D$782,СВЦЭМ!$A$39:$A$782,$A24,СВЦЭМ!$B$39:$B$782,V$11)+'СЕТ СН'!$F$14+СВЦЭМ!$D$10+'СЕТ СН'!$F$5-'СЕТ СН'!$F$24</f>
        <v>4803.9334258199997</v>
      </c>
      <c r="W24" s="36">
        <f>SUMIFS(СВЦЭМ!$D$39:$D$782,СВЦЭМ!$A$39:$A$782,$A24,СВЦЭМ!$B$39:$B$782,W$11)+'СЕТ СН'!$F$14+СВЦЭМ!$D$10+'СЕТ СН'!$F$5-'СЕТ СН'!$F$24</f>
        <v>4831.5957430100007</v>
      </c>
      <c r="X24" s="36">
        <f>SUMIFS(СВЦЭМ!$D$39:$D$782,СВЦЭМ!$A$39:$A$782,$A24,СВЦЭМ!$B$39:$B$782,X$11)+'СЕТ СН'!$F$14+СВЦЭМ!$D$10+'СЕТ СН'!$F$5-'СЕТ СН'!$F$24</f>
        <v>4874.0581810800004</v>
      </c>
      <c r="Y24" s="36">
        <f>SUMIFS(СВЦЭМ!$D$39:$D$782,СВЦЭМ!$A$39:$A$782,$A24,СВЦЭМ!$B$39:$B$782,Y$11)+'СЕТ СН'!$F$14+СВЦЭМ!$D$10+'СЕТ СН'!$F$5-'СЕТ СН'!$F$24</f>
        <v>4900.3363225800003</v>
      </c>
    </row>
    <row r="25" spans="1:25" ht="15.75" x14ac:dyDescent="0.2">
      <c r="A25" s="35">
        <f t="shared" si="0"/>
        <v>45244</v>
      </c>
      <c r="B25" s="36">
        <f>SUMIFS(СВЦЭМ!$D$39:$D$782,СВЦЭМ!$A$39:$A$782,$A25,СВЦЭМ!$B$39:$B$782,B$11)+'СЕТ СН'!$F$14+СВЦЭМ!$D$10+'СЕТ СН'!$F$5-'СЕТ СН'!$F$24</f>
        <v>5020.3726012699999</v>
      </c>
      <c r="C25" s="36">
        <f>SUMIFS(СВЦЭМ!$D$39:$D$782,СВЦЭМ!$A$39:$A$782,$A25,СВЦЭМ!$B$39:$B$782,C$11)+'СЕТ СН'!$F$14+СВЦЭМ!$D$10+'СЕТ СН'!$F$5-'СЕТ СН'!$F$24</f>
        <v>5046.7636720200007</v>
      </c>
      <c r="D25" s="36">
        <f>SUMIFS(СВЦЭМ!$D$39:$D$782,СВЦЭМ!$A$39:$A$782,$A25,СВЦЭМ!$B$39:$B$782,D$11)+'СЕТ СН'!$F$14+СВЦЭМ!$D$10+'СЕТ СН'!$F$5-'СЕТ СН'!$F$24</f>
        <v>5071.8668630000002</v>
      </c>
      <c r="E25" s="36">
        <f>SUMIFS(СВЦЭМ!$D$39:$D$782,СВЦЭМ!$A$39:$A$782,$A25,СВЦЭМ!$B$39:$B$782,E$11)+'СЕТ СН'!$F$14+СВЦЭМ!$D$10+'СЕТ СН'!$F$5-'СЕТ СН'!$F$24</f>
        <v>5039.7424499200006</v>
      </c>
      <c r="F25" s="36">
        <f>SUMIFS(СВЦЭМ!$D$39:$D$782,СВЦЭМ!$A$39:$A$782,$A25,СВЦЭМ!$B$39:$B$782,F$11)+'СЕТ СН'!$F$14+СВЦЭМ!$D$10+'СЕТ СН'!$F$5-'СЕТ СН'!$F$24</f>
        <v>5041.3809168799999</v>
      </c>
      <c r="G25" s="36">
        <f>SUMIFS(СВЦЭМ!$D$39:$D$782,СВЦЭМ!$A$39:$A$782,$A25,СВЦЭМ!$B$39:$B$782,G$11)+'СЕТ СН'!$F$14+СВЦЭМ!$D$10+'СЕТ СН'!$F$5-'СЕТ СН'!$F$24</f>
        <v>5050.6380034100002</v>
      </c>
      <c r="H25" s="36">
        <f>SUMIFS(СВЦЭМ!$D$39:$D$782,СВЦЭМ!$A$39:$A$782,$A25,СВЦЭМ!$B$39:$B$782,H$11)+'СЕТ СН'!$F$14+СВЦЭМ!$D$10+'СЕТ СН'!$F$5-'СЕТ СН'!$F$24</f>
        <v>5011.9897275399999</v>
      </c>
      <c r="I25" s="36">
        <f>SUMIFS(СВЦЭМ!$D$39:$D$782,СВЦЭМ!$A$39:$A$782,$A25,СВЦЭМ!$B$39:$B$782,I$11)+'СЕТ СН'!$F$14+СВЦЭМ!$D$10+'СЕТ СН'!$F$5-'СЕТ СН'!$F$24</f>
        <v>4990.5261380100001</v>
      </c>
      <c r="J25" s="36">
        <f>SUMIFS(СВЦЭМ!$D$39:$D$782,СВЦЭМ!$A$39:$A$782,$A25,СВЦЭМ!$B$39:$B$782,J$11)+'СЕТ СН'!$F$14+СВЦЭМ!$D$10+'СЕТ СН'!$F$5-'СЕТ СН'!$F$24</f>
        <v>4946.30914132</v>
      </c>
      <c r="K25" s="36">
        <f>SUMIFS(СВЦЭМ!$D$39:$D$782,СВЦЭМ!$A$39:$A$782,$A25,СВЦЭМ!$B$39:$B$782,K$11)+'СЕТ СН'!$F$14+СВЦЭМ!$D$10+'СЕТ СН'!$F$5-'СЕТ СН'!$F$24</f>
        <v>4903.2078013200007</v>
      </c>
      <c r="L25" s="36">
        <f>SUMIFS(СВЦЭМ!$D$39:$D$782,СВЦЭМ!$A$39:$A$782,$A25,СВЦЭМ!$B$39:$B$782,L$11)+'СЕТ СН'!$F$14+СВЦЭМ!$D$10+'СЕТ СН'!$F$5-'СЕТ СН'!$F$24</f>
        <v>4892.8567270599997</v>
      </c>
      <c r="M25" s="36">
        <f>SUMIFS(СВЦЭМ!$D$39:$D$782,СВЦЭМ!$A$39:$A$782,$A25,СВЦЭМ!$B$39:$B$782,M$11)+'СЕТ СН'!$F$14+СВЦЭМ!$D$10+'СЕТ СН'!$F$5-'СЕТ СН'!$F$24</f>
        <v>4910.7842899300003</v>
      </c>
      <c r="N25" s="36">
        <f>SUMIFS(СВЦЭМ!$D$39:$D$782,СВЦЭМ!$A$39:$A$782,$A25,СВЦЭМ!$B$39:$B$782,N$11)+'СЕТ СН'!$F$14+СВЦЭМ!$D$10+'СЕТ СН'!$F$5-'СЕТ СН'!$F$24</f>
        <v>4929.3264189700003</v>
      </c>
      <c r="O25" s="36">
        <f>SUMIFS(СВЦЭМ!$D$39:$D$782,СВЦЭМ!$A$39:$A$782,$A25,СВЦЭМ!$B$39:$B$782,O$11)+'СЕТ СН'!$F$14+СВЦЭМ!$D$10+'СЕТ СН'!$F$5-'СЕТ СН'!$F$24</f>
        <v>4946.2441187300001</v>
      </c>
      <c r="P25" s="36">
        <f>SUMIFS(СВЦЭМ!$D$39:$D$782,СВЦЭМ!$A$39:$A$782,$A25,СВЦЭМ!$B$39:$B$782,P$11)+'СЕТ СН'!$F$14+СВЦЭМ!$D$10+'СЕТ СН'!$F$5-'СЕТ СН'!$F$24</f>
        <v>4940.21007921</v>
      </c>
      <c r="Q25" s="36">
        <f>SUMIFS(СВЦЭМ!$D$39:$D$782,СВЦЭМ!$A$39:$A$782,$A25,СВЦЭМ!$B$39:$B$782,Q$11)+'СЕТ СН'!$F$14+СВЦЭМ!$D$10+'СЕТ СН'!$F$5-'СЕТ СН'!$F$24</f>
        <v>4940.5384742100005</v>
      </c>
      <c r="R25" s="36">
        <f>SUMIFS(СВЦЭМ!$D$39:$D$782,СВЦЭМ!$A$39:$A$782,$A25,СВЦЭМ!$B$39:$B$782,R$11)+'СЕТ СН'!$F$14+СВЦЭМ!$D$10+'СЕТ СН'!$F$5-'СЕТ СН'!$F$24</f>
        <v>4928.7687950600002</v>
      </c>
      <c r="S25" s="36">
        <f>SUMIFS(СВЦЭМ!$D$39:$D$782,СВЦЭМ!$A$39:$A$782,$A25,СВЦЭМ!$B$39:$B$782,S$11)+'СЕТ СН'!$F$14+СВЦЭМ!$D$10+'СЕТ СН'!$F$5-'СЕТ СН'!$F$24</f>
        <v>4887.8734050600006</v>
      </c>
      <c r="T25" s="36">
        <f>SUMIFS(СВЦЭМ!$D$39:$D$782,СВЦЭМ!$A$39:$A$782,$A25,СВЦЭМ!$B$39:$B$782,T$11)+'СЕТ СН'!$F$14+СВЦЭМ!$D$10+'СЕТ СН'!$F$5-'СЕТ СН'!$F$24</f>
        <v>4835.1912202399999</v>
      </c>
      <c r="U25" s="36">
        <f>SUMIFS(СВЦЭМ!$D$39:$D$782,СВЦЭМ!$A$39:$A$782,$A25,СВЦЭМ!$B$39:$B$782,U$11)+'СЕТ СН'!$F$14+СВЦЭМ!$D$10+'СЕТ СН'!$F$5-'СЕТ СН'!$F$24</f>
        <v>4830.2724349199998</v>
      </c>
      <c r="V25" s="36">
        <f>SUMIFS(СВЦЭМ!$D$39:$D$782,СВЦЭМ!$A$39:$A$782,$A25,СВЦЭМ!$B$39:$B$782,V$11)+'СЕТ СН'!$F$14+СВЦЭМ!$D$10+'СЕТ СН'!$F$5-'СЕТ СН'!$F$24</f>
        <v>4872.2190149100006</v>
      </c>
      <c r="W25" s="36">
        <f>SUMIFS(СВЦЭМ!$D$39:$D$782,СВЦЭМ!$A$39:$A$782,$A25,СВЦЭМ!$B$39:$B$782,W$11)+'СЕТ СН'!$F$14+СВЦЭМ!$D$10+'СЕТ СН'!$F$5-'СЕТ СН'!$F$24</f>
        <v>4883.0713880700005</v>
      </c>
      <c r="X25" s="36">
        <f>SUMIFS(СВЦЭМ!$D$39:$D$782,СВЦЭМ!$A$39:$A$782,$A25,СВЦЭМ!$B$39:$B$782,X$11)+'СЕТ СН'!$F$14+СВЦЭМ!$D$10+'СЕТ СН'!$F$5-'СЕТ СН'!$F$24</f>
        <v>4932.8444091000001</v>
      </c>
      <c r="Y25" s="36">
        <f>SUMIFS(СВЦЭМ!$D$39:$D$782,СВЦЭМ!$A$39:$A$782,$A25,СВЦЭМ!$B$39:$B$782,Y$11)+'СЕТ СН'!$F$14+СВЦЭМ!$D$10+'СЕТ СН'!$F$5-'СЕТ СН'!$F$24</f>
        <v>4982.2107479799997</v>
      </c>
    </row>
    <row r="26" spans="1:25" ht="15.75" x14ac:dyDescent="0.2">
      <c r="A26" s="35">
        <f t="shared" si="0"/>
        <v>45245</v>
      </c>
      <c r="B26" s="36">
        <f>SUMIFS(СВЦЭМ!$D$39:$D$782,СВЦЭМ!$A$39:$A$782,$A26,СВЦЭМ!$B$39:$B$782,B$11)+'СЕТ СН'!$F$14+СВЦЭМ!$D$10+'СЕТ СН'!$F$5-'СЕТ СН'!$F$24</f>
        <v>5078.8240266800003</v>
      </c>
      <c r="C26" s="36">
        <f>SUMIFS(СВЦЭМ!$D$39:$D$782,СВЦЭМ!$A$39:$A$782,$A26,СВЦЭМ!$B$39:$B$782,C$11)+'СЕТ СН'!$F$14+СВЦЭМ!$D$10+'СЕТ СН'!$F$5-'СЕТ СН'!$F$24</f>
        <v>5141.7300697999999</v>
      </c>
      <c r="D26" s="36">
        <f>SUMIFS(СВЦЭМ!$D$39:$D$782,СВЦЭМ!$A$39:$A$782,$A26,СВЦЭМ!$B$39:$B$782,D$11)+'СЕТ СН'!$F$14+СВЦЭМ!$D$10+'СЕТ СН'!$F$5-'СЕТ СН'!$F$24</f>
        <v>5154.6815908200006</v>
      </c>
      <c r="E26" s="36">
        <f>SUMIFS(СВЦЭМ!$D$39:$D$782,СВЦЭМ!$A$39:$A$782,$A26,СВЦЭМ!$B$39:$B$782,E$11)+'СЕТ СН'!$F$14+СВЦЭМ!$D$10+'СЕТ СН'!$F$5-'СЕТ СН'!$F$24</f>
        <v>5150.6194864600002</v>
      </c>
      <c r="F26" s="36">
        <f>SUMIFS(СВЦЭМ!$D$39:$D$782,СВЦЭМ!$A$39:$A$782,$A26,СВЦЭМ!$B$39:$B$782,F$11)+'СЕТ СН'!$F$14+СВЦЭМ!$D$10+'СЕТ СН'!$F$5-'СЕТ СН'!$F$24</f>
        <v>5142.37900395</v>
      </c>
      <c r="G26" s="36">
        <f>SUMIFS(СВЦЭМ!$D$39:$D$782,СВЦЭМ!$A$39:$A$782,$A26,СВЦЭМ!$B$39:$B$782,G$11)+'СЕТ СН'!$F$14+СВЦЭМ!$D$10+'СЕТ СН'!$F$5-'СЕТ СН'!$F$24</f>
        <v>5150.3907323200001</v>
      </c>
      <c r="H26" s="36">
        <f>SUMIFS(СВЦЭМ!$D$39:$D$782,СВЦЭМ!$A$39:$A$782,$A26,СВЦЭМ!$B$39:$B$782,H$11)+'СЕТ СН'!$F$14+СВЦЭМ!$D$10+'СЕТ СН'!$F$5-'СЕТ СН'!$F$24</f>
        <v>5107.9297784</v>
      </c>
      <c r="I26" s="36">
        <f>SUMIFS(СВЦЭМ!$D$39:$D$782,СВЦЭМ!$A$39:$A$782,$A26,СВЦЭМ!$B$39:$B$782,I$11)+'СЕТ СН'!$F$14+СВЦЭМ!$D$10+'СЕТ СН'!$F$5-'СЕТ СН'!$F$24</f>
        <v>5016.8829211400007</v>
      </c>
      <c r="J26" s="36">
        <f>SUMIFS(СВЦЭМ!$D$39:$D$782,СВЦЭМ!$A$39:$A$782,$A26,СВЦЭМ!$B$39:$B$782,J$11)+'СЕТ СН'!$F$14+СВЦЭМ!$D$10+'СЕТ СН'!$F$5-'СЕТ СН'!$F$24</f>
        <v>4966.12672527</v>
      </c>
      <c r="K26" s="36">
        <f>SUMIFS(СВЦЭМ!$D$39:$D$782,СВЦЭМ!$A$39:$A$782,$A26,СВЦЭМ!$B$39:$B$782,K$11)+'СЕТ СН'!$F$14+СВЦЭМ!$D$10+'СЕТ СН'!$F$5-'СЕТ СН'!$F$24</f>
        <v>4927.8806362800005</v>
      </c>
      <c r="L26" s="36">
        <f>SUMIFS(СВЦЭМ!$D$39:$D$782,СВЦЭМ!$A$39:$A$782,$A26,СВЦЭМ!$B$39:$B$782,L$11)+'СЕТ СН'!$F$14+СВЦЭМ!$D$10+'СЕТ СН'!$F$5-'СЕТ СН'!$F$24</f>
        <v>4914.9774460099998</v>
      </c>
      <c r="M26" s="36">
        <f>SUMIFS(СВЦЭМ!$D$39:$D$782,СВЦЭМ!$A$39:$A$782,$A26,СВЦЭМ!$B$39:$B$782,M$11)+'СЕТ СН'!$F$14+СВЦЭМ!$D$10+'СЕТ СН'!$F$5-'СЕТ СН'!$F$24</f>
        <v>4917.9082416900001</v>
      </c>
      <c r="N26" s="36">
        <f>SUMIFS(СВЦЭМ!$D$39:$D$782,СВЦЭМ!$A$39:$A$782,$A26,СВЦЭМ!$B$39:$B$782,N$11)+'СЕТ СН'!$F$14+СВЦЭМ!$D$10+'СЕТ СН'!$F$5-'СЕТ СН'!$F$24</f>
        <v>4936.21181712</v>
      </c>
      <c r="O26" s="36">
        <f>SUMIFS(СВЦЭМ!$D$39:$D$782,СВЦЭМ!$A$39:$A$782,$A26,СВЦЭМ!$B$39:$B$782,O$11)+'СЕТ СН'!$F$14+СВЦЭМ!$D$10+'СЕТ СН'!$F$5-'СЕТ СН'!$F$24</f>
        <v>4922.4421623300004</v>
      </c>
      <c r="P26" s="36">
        <f>SUMIFS(СВЦЭМ!$D$39:$D$782,СВЦЭМ!$A$39:$A$782,$A26,СВЦЭМ!$B$39:$B$782,P$11)+'СЕТ СН'!$F$14+СВЦЭМ!$D$10+'СЕТ СН'!$F$5-'СЕТ СН'!$F$24</f>
        <v>4916.5574148100004</v>
      </c>
      <c r="Q26" s="36">
        <f>SUMIFS(СВЦЭМ!$D$39:$D$782,СВЦЭМ!$A$39:$A$782,$A26,СВЦЭМ!$B$39:$B$782,Q$11)+'СЕТ СН'!$F$14+СВЦЭМ!$D$10+'СЕТ СН'!$F$5-'СЕТ СН'!$F$24</f>
        <v>4955.6101903500003</v>
      </c>
      <c r="R26" s="36">
        <f>SUMIFS(СВЦЭМ!$D$39:$D$782,СВЦЭМ!$A$39:$A$782,$A26,СВЦЭМ!$B$39:$B$782,R$11)+'СЕТ СН'!$F$14+СВЦЭМ!$D$10+'СЕТ СН'!$F$5-'СЕТ СН'!$F$24</f>
        <v>4984.5670207200001</v>
      </c>
      <c r="S26" s="36">
        <f>SUMIFS(СВЦЭМ!$D$39:$D$782,СВЦЭМ!$A$39:$A$782,$A26,СВЦЭМ!$B$39:$B$782,S$11)+'СЕТ СН'!$F$14+СВЦЭМ!$D$10+'СЕТ СН'!$F$5-'СЕТ СН'!$F$24</f>
        <v>4948.89686463</v>
      </c>
      <c r="T26" s="36">
        <f>SUMIFS(СВЦЭМ!$D$39:$D$782,СВЦЭМ!$A$39:$A$782,$A26,СВЦЭМ!$B$39:$B$782,T$11)+'СЕТ СН'!$F$14+СВЦЭМ!$D$10+'СЕТ СН'!$F$5-'СЕТ СН'!$F$24</f>
        <v>4865.9238216600006</v>
      </c>
      <c r="U26" s="36">
        <f>SUMIFS(СВЦЭМ!$D$39:$D$782,СВЦЭМ!$A$39:$A$782,$A26,СВЦЭМ!$B$39:$B$782,U$11)+'СЕТ СН'!$F$14+СВЦЭМ!$D$10+'СЕТ СН'!$F$5-'СЕТ СН'!$F$24</f>
        <v>4881.4413091400002</v>
      </c>
      <c r="V26" s="36">
        <f>SUMIFS(СВЦЭМ!$D$39:$D$782,СВЦЭМ!$A$39:$A$782,$A26,СВЦЭМ!$B$39:$B$782,V$11)+'СЕТ СН'!$F$14+СВЦЭМ!$D$10+'СЕТ СН'!$F$5-'СЕТ СН'!$F$24</f>
        <v>4912.6605330000002</v>
      </c>
      <c r="W26" s="36">
        <f>SUMIFS(СВЦЭМ!$D$39:$D$782,СВЦЭМ!$A$39:$A$782,$A26,СВЦЭМ!$B$39:$B$782,W$11)+'СЕТ СН'!$F$14+СВЦЭМ!$D$10+'СЕТ СН'!$F$5-'СЕТ СН'!$F$24</f>
        <v>4929.7641991300006</v>
      </c>
      <c r="X26" s="36">
        <f>SUMIFS(СВЦЭМ!$D$39:$D$782,СВЦЭМ!$A$39:$A$782,$A26,СВЦЭМ!$B$39:$B$782,X$11)+'СЕТ СН'!$F$14+СВЦЭМ!$D$10+'СЕТ СН'!$F$5-'СЕТ СН'!$F$24</f>
        <v>4975.93415491</v>
      </c>
      <c r="Y26" s="36">
        <f>SUMIFS(СВЦЭМ!$D$39:$D$782,СВЦЭМ!$A$39:$A$782,$A26,СВЦЭМ!$B$39:$B$782,Y$11)+'СЕТ СН'!$F$14+СВЦЭМ!$D$10+'СЕТ СН'!$F$5-'СЕТ СН'!$F$24</f>
        <v>5032.0075807600006</v>
      </c>
    </row>
    <row r="27" spans="1:25" ht="15.75" x14ac:dyDescent="0.2">
      <c r="A27" s="35">
        <f t="shared" si="0"/>
        <v>45246</v>
      </c>
      <c r="B27" s="36">
        <f>SUMIFS(СВЦЭМ!$D$39:$D$782,СВЦЭМ!$A$39:$A$782,$A27,СВЦЭМ!$B$39:$B$782,B$11)+'СЕТ СН'!$F$14+СВЦЭМ!$D$10+'СЕТ СН'!$F$5-'СЕТ СН'!$F$24</f>
        <v>5018.6830469800007</v>
      </c>
      <c r="C27" s="36">
        <f>SUMIFS(СВЦЭМ!$D$39:$D$782,СВЦЭМ!$A$39:$A$782,$A27,СВЦЭМ!$B$39:$B$782,C$11)+'СЕТ СН'!$F$14+СВЦЭМ!$D$10+'СЕТ СН'!$F$5-'СЕТ СН'!$F$24</f>
        <v>5053.1977481600006</v>
      </c>
      <c r="D27" s="36">
        <f>SUMIFS(СВЦЭМ!$D$39:$D$782,СВЦЭМ!$A$39:$A$782,$A27,СВЦЭМ!$B$39:$B$782,D$11)+'СЕТ СН'!$F$14+СВЦЭМ!$D$10+'СЕТ СН'!$F$5-'СЕТ СН'!$F$24</f>
        <v>5090.1941952899997</v>
      </c>
      <c r="E27" s="36">
        <f>SUMIFS(СВЦЭМ!$D$39:$D$782,СВЦЭМ!$A$39:$A$782,$A27,СВЦЭМ!$B$39:$B$782,E$11)+'СЕТ СН'!$F$14+СВЦЭМ!$D$10+'СЕТ СН'!$F$5-'СЕТ СН'!$F$24</f>
        <v>5081.3332608400005</v>
      </c>
      <c r="F27" s="36">
        <f>SUMIFS(СВЦЭМ!$D$39:$D$782,СВЦЭМ!$A$39:$A$782,$A27,СВЦЭМ!$B$39:$B$782,F$11)+'СЕТ СН'!$F$14+СВЦЭМ!$D$10+'СЕТ СН'!$F$5-'СЕТ СН'!$F$24</f>
        <v>5072.9786035899997</v>
      </c>
      <c r="G27" s="36">
        <f>SUMIFS(СВЦЭМ!$D$39:$D$782,СВЦЭМ!$A$39:$A$782,$A27,СВЦЭМ!$B$39:$B$782,G$11)+'СЕТ СН'!$F$14+СВЦЭМ!$D$10+'СЕТ СН'!$F$5-'СЕТ СН'!$F$24</f>
        <v>5067.3372360200001</v>
      </c>
      <c r="H27" s="36">
        <f>SUMIFS(СВЦЭМ!$D$39:$D$782,СВЦЭМ!$A$39:$A$782,$A27,СВЦЭМ!$B$39:$B$782,H$11)+'СЕТ СН'!$F$14+СВЦЭМ!$D$10+'СЕТ СН'!$F$5-'СЕТ СН'!$F$24</f>
        <v>5004.82439531</v>
      </c>
      <c r="I27" s="36">
        <f>SUMIFS(СВЦЭМ!$D$39:$D$782,СВЦЭМ!$A$39:$A$782,$A27,СВЦЭМ!$B$39:$B$782,I$11)+'СЕТ СН'!$F$14+СВЦЭМ!$D$10+'СЕТ СН'!$F$5-'СЕТ СН'!$F$24</f>
        <v>4959.2276911300005</v>
      </c>
      <c r="J27" s="36">
        <f>SUMIFS(СВЦЭМ!$D$39:$D$782,СВЦЭМ!$A$39:$A$782,$A27,СВЦЭМ!$B$39:$B$782,J$11)+'СЕТ СН'!$F$14+СВЦЭМ!$D$10+'СЕТ СН'!$F$5-'СЕТ СН'!$F$24</f>
        <v>4933.9482117200005</v>
      </c>
      <c r="K27" s="36">
        <f>SUMIFS(СВЦЭМ!$D$39:$D$782,СВЦЭМ!$A$39:$A$782,$A27,СВЦЭМ!$B$39:$B$782,K$11)+'СЕТ СН'!$F$14+СВЦЭМ!$D$10+'СЕТ СН'!$F$5-'СЕТ СН'!$F$24</f>
        <v>4928.3161906599998</v>
      </c>
      <c r="L27" s="36">
        <f>SUMIFS(СВЦЭМ!$D$39:$D$782,СВЦЭМ!$A$39:$A$782,$A27,СВЦЭМ!$B$39:$B$782,L$11)+'СЕТ СН'!$F$14+СВЦЭМ!$D$10+'СЕТ СН'!$F$5-'СЕТ СН'!$F$24</f>
        <v>4963.20630265</v>
      </c>
      <c r="M27" s="36">
        <f>SUMIFS(СВЦЭМ!$D$39:$D$782,СВЦЭМ!$A$39:$A$782,$A27,СВЦЭМ!$B$39:$B$782,M$11)+'СЕТ СН'!$F$14+СВЦЭМ!$D$10+'СЕТ СН'!$F$5-'СЕТ СН'!$F$24</f>
        <v>4971.9740773800004</v>
      </c>
      <c r="N27" s="36">
        <f>SUMIFS(СВЦЭМ!$D$39:$D$782,СВЦЭМ!$A$39:$A$782,$A27,СВЦЭМ!$B$39:$B$782,N$11)+'СЕТ СН'!$F$14+СВЦЭМ!$D$10+'СЕТ СН'!$F$5-'СЕТ СН'!$F$24</f>
        <v>4997.1834908999999</v>
      </c>
      <c r="O27" s="36">
        <f>SUMIFS(СВЦЭМ!$D$39:$D$782,СВЦЭМ!$A$39:$A$782,$A27,СВЦЭМ!$B$39:$B$782,O$11)+'СЕТ СН'!$F$14+СВЦЭМ!$D$10+'СЕТ СН'!$F$5-'СЕТ СН'!$F$24</f>
        <v>4994.3282193900004</v>
      </c>
      <c r="P27" s="36">
        <f>SUMIFS(СВЦЭМ!$D$39:$D$782,СВЦЭМ!$A$39:$A$782,$A27,СВЦЭМ!$B$39:$B$782,P$11)+'СЕТ СН'!$F$14+СВЦЭМ!$D$10+'СЕТ СН'!$F$5-'СЕТ СН'!$F$24</f>
        <v>4973.7424572300006</v>
      </c>
      <c r="Q27" s="36">
        <f>SUMIFS(СВЦЭМ!$D$39:$D$782,СВЦЭМ!$A$39:$A$782,$A27,СВЦЭМ!$B$39:$B$782,Q$11)+'СЕТ СН'!$F$14+СВЦЭМ!$D$10+'СЕТ СН'!$F$5-'СЕТ СН'!$F$24</f>
        <v>4976.4760266900003</v>
      </c>
      <c r="R27" s="36">
        <f>SUMIFS(СВЦЭМ!$D$39:$D$782,СВЦЭМ!$A$39:$A$782,$A27,СВЦЭМ!$B$39:$B$782,R$11)+'СЕТ СН'!$F$14+СВЦЭМ!$D$10+'СЕТ СН'!$F$5-'СЕТ СН'!$F$24</f>
        <v>5028.1452690799997</v>
      </c>
      <c r="S27" s="36">
        <f>SUMIFS(СВЦЭМ!$D$39:$D$782,СВЦЭМ!$A$39:$A$782,$A27,СВЦЭМ!$B$39:$B$782,S$11)+'СЕТ СН'!$F$14+СВЦЭМ!$D$10+'СЕТ СН'!$F$5-'СЕТ СН'!$F$24</f>
        <v>4982.9124489799997</v>
      </c>
      <c r="T27" s="36">
        <f>SUMIFS(СВЦЭМ!$D$39:$D$782,СВЦЭМ!$A$39:$A$782,$A27,СВЦЭМ!$B$39:$B$782,T$11)+'СЕТ СН'!$F$14+СВЦЭМ!$D$10+'СЕТ СН'!$F$5-'СЕТ СН'!$F$24</f>
        <v>4881.7015556700007</v>
      </c>
      <c r="U27" s="36">
        <f>SUMIFS(СВЦЭМ!$D$39:$D$782,СВЦЭМ!$A$39:$A$782,$A27,СВЦЭМ!$B$39:$B$782,U$11)+'СЕТ СН'!$F$14+СВЦЭМ!$D$10+'СЕТ СН'!$F$5-'СЕТ СН'!$F$24</f>
        <v>4883.05921571</v>
      </c>
      <c r="V27" s="36">
        <f>SUMIFS(СВЦЭМ!$D$39:$D$782,СВЦЭМ!$A$39:$A$782,$A27,СВЦЭМ!$B$39:$B$782,V$11)+'СЕТ СН'!$F$14+СВЦЭМ!$D$10+'СЕТ СН'!$F$5-'СЕТ СН'!$F$24</f>
        <v>4912.3079778800002</v>
      </c>
      <c r="W27" s="36">
        <f>SUMIFS(СВЦЭМ!$D$39:$D$782,СВЦЭМ!$A$39:$A$782,$A27,СВЦЭМ!$B$39:$B$782,W$11)+'СЕТ СН'!$F$14+СВЦЭМ!$D$10+'СЕТ СН'!$F$5-'СЕТ СН'!$F$24</f>
        <v>4936.6898436600004</v>
      </c>
      <c r="X27" s="36">
        <f>SUMIFS(СВЦЭМ!$D$39:$D$782,СВЦЭМ!$A$39:$A$782,$A27,СВЦЭМ!$B$39:$B$782,X$11)+'СЕТ СН'!$F$14+СВЦЭМ!$D$10+'СЕТ СН'!$F$5-'СЕТ СН'!$F$24</f>
        <v>4969.0493680600002</v>
      </c>
      <c r="Y27" s="36">
        <f>SUMIFS(СВЦЭМ!$D$39:$D$782,СВЦЭМ!$A$39:$A$782,$A27,СВЦЭМ!$B$39:$B$782,Y$11)+'СЕТ СН'!$F$14+СВЦЭМ!$D$10+'СЕТ СН'!$F$5-'СЕТ СН'!$F$24</f>
        <v>5018.49668337</v>
      </c>
    </row>
    <row r="28" spans="1:25" ht="15.75" x14ac:dyDescent="0.2">
      <c r="A28" s="35">
        <f t="shared" si="0"/>
        <v>45247</v>
      </c>
      <c r="B28" s="36">
        <f>SUMIFS(СВЦЭМ!$D$39:$D$782,СВЦЭМ!$A$39:$A$782,$A28,СВЦЭМ!$B$39:$B$782,B$11)+'СЕТ СН'!$F$14+СВЦЭМ!$D$10+'СЕТ СН'!$F$5-'СЕТ СН'!$F$24</f>
        <v>5051.8100257200003</v>
      </c>
      <c r="C28" s="36">
        <f>SUMIFS(СВЦЭМ!$D$39:$D$782,СВЦЭМ!$A$39:$A$782,$A28,СВЦЭМ!$B$39:$B$782,C$11)+'СЕТ СН'!$F$14+СВЦЭМ!$D$10+'СЕТ СН'!$F$5-'СЕТ СН'!$F$24</f>
        <v>5102.7796823999997</v>
      </c>
      <c r="D28" s="36">
        <f>SUMIFS(СВЦЭМ!$D$39:$D$782,СВЦЭМ!$A$39:$A$782,$A28,СВЦЭМ!$B$39:$B$782,D$11)+'СЕТ СН'!$F$14+СВЦЭМ!$D$10+'СЕТ СН'!$F$5-'СЕТ СН'!$F$24</f>
        <v>5121.8513031900002</v>
      </c>
      <c r="E28" s="36">
        <f>SUMIFS(СВЦЭМ!$D$39:$D$782,СВЦЭМ!$A$39:$A$782,$A28,СВЦЭМ!$B$39:$B$782,E$11)+'СЕТ СН'!$F$14+СВЦЭМ!$D$10+'СЕТ СН'!$F$5-'СЕТ СН'!$F$24</f>
        <v>5117.8932688599998</v>
      </c>
      <c r="F28" s="36">
        <f>SUMIFS(СВЦЭМ!$D$39:$D$782,СВЦЭМ!$A$39:$A$782,$A28,СВЦЭМ!$B$39:$B$782,F$11)+'СЕТ СН'!$F$14+СВЦЭМ!$D$10+'СЕТ СН'!$F$5-'СЕТ СН'!$F$24</f>
        <v>5108.2805185100005</v>
      </c>
      <c r="G28" s="36">
        <f>SUMIFS(СВЦЭМ!$D$39:$D$782,СВЦЭМ!$A$39:$A$782,$A28,СВЦЭМ!$B$39:$B$782,G$11)+'СЕТ СН'!$F$14+СВЦЭМ!$D$10+'СЕТ СН'!$F$5-'СЕТ СН'!$F$24</f>
        <v>5108.52784006</v>
      </c>
      <c r="H28" s="36">
        <f>SUMIFS(СВЦЭМ!$D$39:$D$782,СВЦЭМ!$A$39:$A$782,$A28,СВЦЭМ!$B$39:$B$782,H$11)+'СЕТ СН'!$F$14+СВЦЭМ!$D$10+'СЕТ СН'!$F$5-'СЕТ СН'!$F$24</f>
        <v>5055.2929039600003</v>
      </c>
      <c r="I28" s="36">
        <f>SUMIFS(СВЦЭМ!$D$39:$D$782,СВЦЭМ!$A$39:$A$782,$A28,СВЦЭМ!$B$39:$B$782,I$11)+'СЕТ СН'!$F$14+СВЦЭМ!$D$10+'СЕТ СН'!$F$5-'СЕТ СН'!$F$24</f>
        <v>4967.7435542800004</v>
      </c>
      <c r="J28" s="36">
        <f>SUMIFS(СВЦЭМ!$D$39:$D$782,СВЦЭМ!$A$39:$A$782,$A28,СВЦЭМ!$B$39:$B$782,J$11)+'СЕТ СН'!$F$14+СВЦЭМ!$D$10+'СЕТ СН'!$F$5-'СЕТ СН'!$F$24</f>
        <v>4875.4021879000002</v>
      </c>
      <c r="K28" s="36">
        <f>SUMIFS(СВЦЭМ!$D$39:$D$782,СВЦЭМ!$A$39:$A$782,$A28,СВЦЭМ!$B$39:$B$782,K$11)+'СЕТ СН'!$F$14+СВЦЭМ!$D$10+'СЕТ СН'!$F$5-'СЕТ СН'!$F$24</f>
        <v>4883.0908055500004</v>
      </c>
      <c r="L28" s="36">
        <f>SUMIFS(СВЦЭМ!$D$39:$D$782,СВЦЭМ!$A$39:$A$782,$A28,СВЦЭМ!$B$39:$B$782,L$11)+'СЕТ СН'!$F$14+СВЦЭМ!$D$10+'СЕТ СН'!$F$5-'СЕТ СН'!$F$24</f>
        <v>4882.5648184300007</v>
      </c>
      <c r="M28" s="36">
        <f>SUMIFS(СВЦЭМ!$D$39:$D$782,СВЦЭМ!$A$39:$A$782,$A28,СВЦЭМ!$B$39:$B$782,M$11)+'СЕТ СН'!$F$14+СВЦЭМ!$D$10+'СЕТ СН'!$F$5-'СЕТ СН'!$F$24</f>
        <v>4904.7447055000002</v>
      </c>
      <c r="N28" s="36">
        <f>SUMIFS(СВЦЭМ!$D$39:$D$782,СВЦЭМ!$A$39:$A$782,$A28,СВЦЭМ!$B$39:$B$782,N$11)+'СЕТ СН'!$F$14+СВЦЭМ!$D$10+'СЕТ СН'!$F$5-'СЕТ СН'!$F$24</f>
        <v>4924.4186189800002</v>
      </c>
      <c r="O28" s="36">
        <f>SUMIFS(СВЦЭМ!$D$39:$D$782,СВЦЭМ!$A$39:$A$782,$A28,СВЦЭМ!$B$39:$B$782,O$11)+'СЕТ СН'!$F$14+СВЦЭМ!$D$10+'СЕТ СН'!$F$5-'СЕТ СН'!$F$24</f>
        <v>4965.9567070700004</v>
      </c>
      <c r="P28" s="36">
        <f>SUMIFS(СВЦЭМ!$D$39:$D$782,СВЦЭМ!$A$39:$A$782,$A28,СВЦЭМ!$B$39:$B$782,P$11)+'СЕТ СН'!$F$14+СВЦЭМ!$D$10+'СЕТ СН'!$F$5-'СЕТ СН'!$F$24</f>
        <v>5026.6666795500005</v>
      </c>
      <c r="Q28" s="36">
        <f>SUMIFS(СВЦЭМ!$D$39:$D$782,СВЦЭМ!$A$39:$A$782,$A28,СВЦЭМ!$B$39:$B$782,Q$11)+'СЕТ СН'!$F$14+СВЦЭМ!$D$10+'СЕТ СН'!$F$5-'СЕТ СН'!$F$24</f>
        <v>5005.8582683100003</v>
      </c>
      <c r="R28" s="36">
        <f>SUMIFS(СВЦЭМ!$D$39:$D$782,СВЦЭМ!$A$39:$A$782,$A28,СВЦЭМ!$B$39:$B$782,R$11)+'СЕТ СН'!$F$14+СВЦЭМ!$D$10+'СЕТ СН'!$F$5-'СЕТ СН'!$F$24</f>
        <v>5013.43651546</v>
      </c>
      <c r="S28" s="36">
        <f>SUMIFS(СВЦЭМ!$D$39:$D$782,СВЦЭМ!$A$39:$A$782,$A28,СВЦЭМ!$B$39:$B$782,S$11)+'СЕТ СН'!$F$14+СВЦЭМ!$D$10+'СЕТ СН'!$F$5-'СЕТ СН'!$F$24</f>
        <v>4964.8826766800003</v>
      </c>
      <c r="T28" s="36">
        <f>SUMIFS(СВЦЭМ!$D$39:$D$782,СВЦЭМ!$A$39:$A$782,$A28,СВЦЭМ!$B$39:$B$782,T$11)+'СЕТ СН'!$F$14+СВЦЭМ!$D$10+'СЕТ СН'!$F$5-'СЕТ СН'!$F$24</f>
        <v>4897.6980305200004</v>
      </c>
      <c r="U28" s="36">
        <f>SUMIFS(СВЦЭМ!$D$39:$D$782,СВЦЭМ!$A$39:$A$782,$A28,СВЦЭМ!$B$39:$B$782,U$11)+'СЕТ СН'!$F$14+СВЦЭМ!$D$10+'СЕТ СН'!$F$5-'СЕТ СН'!$F$24</f>
        <v>4882.7903627699998</v>
      </c>
      <c r="V28" s="36">
        <f>SUMIFS(СВЦЭМ!$D$39:$D$782,СВЦЭМ!$A$39:$A$782,$A28,СВЦЭМ!$B$39:$B$782,V$11)+'СЕТ СН'!$F$14+СВЦЭМ!$D$10+'СЕТ СН'!$F$5-'СЕТ СН'!$F$24</f>
        <v>4952.1020998399999</v>
      </c>
      <c r="W28" s="36">
        <f>SUMIFS(СВЦЭМ!$D$39:$D$782,СВЦЭМ!$A$39:$A$782,$A28,СВЦЭМ!$B$39:$B$782,W$11)+'СЕТ СН'!$F$14+СВЦЭМ!$D$10+'СЕТ СН'!$F$5-'СЕТ СН'!$F$24</f>
        <v>4963.6628358200005</v>
      </c>
      <c r="X28" s="36">
        <f>SUMIFS(СВЦЭМ!$D$39:$D$782,СВЦЭМ!$A$39:$A$782,$A28,СВЦЭМ!$B$39:$B$782,X$11)+'СЕТ СН'!$F$14+СВЦЭМ!$D$10+'СЕТ СН'!$F$5-'СЕТ СН'!$F$24</f>
        <v>4972.1878248600005</v>
      </c>
      <c r="Y28" s="36">
        <f>SUMIFS(СВЦЭМ!$D$39:$D$782,СВЦЭМ!$A$39:$A$782,$A28,СВЦЭМ!$B$39:$B$782,Y$11)+'СЕТ СН'!$F$14+СВЦЭМ!$D$10+'СЕТ СН'!$F$5-'СЕТ СН'!$F$24</f>
        <v>5059.8935679700007</v>
      </c>
    </row>
    <row r="29" spans="1:25" ht="15.75" x14ac:dyDescent="0.2">
      <c r="A29" s="35">
        <f t="shared" si="0"/>
        <v>45248</v>
      </c>
      <c r="B29" s="36">
        <f>SUMIFS(СВЦЭМ!$D$39:$D$782,СВЦЭМ!$A$39:$A$782,$A29,СВЦЭМ!$B$39:$B$782,B$11)+'СЕТ СН'!$F$14+СВЦЭМ!$D$10+'СЕТ СН'!$F$5-'СЕТ СН'!$F$24</f>
        <v>5057.1055427299998</v>
      </c>
      <c r="C29" s="36">
        <f>SUMIFS(СВЦЭМ!$D$39:$D$782,СВЦЭМ!$A$39:$A$782,$A29,СВЦЭМ!$B$39:$B$782,C$11)+'СЕТ СН'!$F$14+СВЦЭМ!$D$10+'СЕТ СН'!$F$5-'СЕТ СН'!$F$24</f>
        <v>5037.8408971200006</v>
      </c>
      <c r="D29" s="36">
        <f>SUMIFS(СВЦЭМ!$D$39:$D$782,СВЦЭМ!$A$39:$A$782,$A29,СВЦЭМ!$B$39:$B$782,D$11)+'СЕТ СН'!$F$14+СВЦЭМ!$D$10+'СЕТ СН'!$F$5-'СЕТ СН'!$F$24</f>
        <v>5066.1150103</v>
      </c>
      <c r="E29" s="36">
        <f>SUMIFS(СВЦЭМ!$D$39:$D$782,СВЦЭМ!$A$39:$A$782,$A29,СВЦЭМ!$B$39:$B$782,E$11)+'СЕТ СН'!$F$14+СВЦЭМ!$D$10+'СЕТ СН'!$F$5-'СЕТ СН'!$F$24</f>
        <v>5074.0914502400001</v>
      </c>
      <c r="F29" s="36">
        <f>SUMIFS(СВЦЭМ!$D$39:$D$782,СВЦЭМ!$A$39:$A$782,$A29,СВЦЭМ!$B$39:$B$782,F$11)+'СЕТ СН'!$F$14+СВЦЭМ!$D$10+'СЕТ СН'!$F$5-'СЕТ СН'!$F$24</f>
        <v>5078.0440752200002</v>
      </c>
      <c r="G29" s="36">
        <f>SUMIFS(СВЦЭМ!$D$39:$D$782,СВЦЭМ!$A$39:$A$782,$A29,СВЦЭМ!$B$39:$B$782,G$11)+'СЕТ СН'!$F$14+СВЦЭМ!$D$10+'СЕТ СН'!$F$5-'СЕТ СН'!$F$24</f>
        <v>5061.8932637800008</v>
      </c>
      <c r="H29" s="36">
        <f>SUMIFS(СВЦЭМ!$D$39:$D$782,СВЦЭМ!$A$39:$A$782,$A29,СВЦЭМ!$B$39:$B$782,H$11)+'СЕТ СН'!$F$14+СВЦЭМ!$D$10+'СЕТ СН'!$F$5-'СЕТ СН'!$F$24</f>
        <v>5050.4879095800006</v>
      </c>
      <c r="I29" s="36">
        <f>SUMIFS(СВЦЭМ!$D$39:$D$782,СВЦЭМ!$A$39:$A$782,$A29,СВЦЭМ!$B$39:$B$782,I$11)+'СЕТ СН'!$F$14+СВЦЭМ!$D$10+'СЕТ СН'!$F$5-'СЕТ СН'!$F$24</f>
        <v>5087.20363344</v>
      </c>
      <c r="J29" s="36">
        <f>SUMIFS(СВЦЭМ!$D$39:$D$782,СВЦЭМ!$A$39:$A$782,$A29,СВЦЭМ!$B$39:$B$782,J$11)+'СЕТ СН'!$F$14+СВЦЭМ!$D$10+'СЕТ СН'!$F$5-'СЕТ СН'!$F$24</f>
        <v>5057.2992813300007</v>
      </c>
      <c r="K29" s="36">
        <f>SUMIFS(СВЦЭМ!$D$39:$D$782,СВЦЭМ!$A$39:$A$782,$A29,СВЦЭМ!$B$39:$B$782,K$11)+'СЕТ СН'!$F$14+СВЦЭМ!$D$10+'СЕТ СН'!$F$5-'СЕТ СН'!$F$24</f>
        <v>4989.1603490200005</v>
      </c>
      <c r="L29" s="36">
        <f>SUMIFS(СВЦЭМ!$D$39:$D$782,СВЦЭМ!$A$39:$A$782,$A29,СВЦЭМ!$B$39:$B$782,L$11)+'СЕТ СН'!$F$14+СВЦЭМ!$D$10+'СЕТ СН'!$F$5-'СЕТ СН'!$F$24</f>
        <v>4966.4549540300004</v>
      </c>
      <c r="M29" s="36">
        <f>SUMIFS(СВЦЭМ!$D$39:$D$782,СВЦЭМ!$A$39:$A$782,$A29,СВЦЭМ!$B$39:$B$782,M$11)+'СЕТ СН'!$F$14+СВЦЭМ!$D$10+'СЕТ СН'!$F$5-'СЕТ СН'!$F$24</f>
        <v>4968.0125289799998</v>
      </c>
      <c r="N29" s="36">
        <f>SUMIFS(СВЦЭМ!$D$39:$D$782,СВЦЭМ!$A$39:$A$782,$A29,СВЦЭМ!$B$39:$B$782,N$11)+'СЕТ СН'!$F$14+СВЦЭМ!$D$10+'СЕТ СН'!$F$5-'СЕТ СН'!$F$24</f>
        <v>4952.1946226700002</v>
      </c>
      <c r="O29" s="36">
        <f>SUMIFS(СВЦЭМ!$D$39:$D$782,СВЦЭМ!$A$39:$A$782,$A29,СВЦЭМ!$B$39:$B$782,O$11)+'СЕТ СН'!$F$14+СВЦЭМ!$D$10+'СЕТ СН'!$F$5-'СЕТ СН'!$F$24</f>
        <v>4969.2755885400002</v>
      </c>
      <c r="P29" s="36">
        <f>SUMIFS(СВЦЭМ!$D$39:$D$782,СВЦЭМ!$A$39:$A$782,$A29,СВЦЭМ!$B$39:$B$782,P$11)+'СЕТ СН'!$F$14+СВЦЭМ!$D$10+'СЕТ СН'!$F$5-'СЕТ СН'!$F$24</f>
        <v>5013.8298154500008</v>
      </c>
      <c r="Q29" s="36">
        <f>SUMIFS(СВЦЭМ!$D$39:$D$782,СВЦЭМ!$A$39:$A$782,$A29,СВЦЭМ!$B$39:$B$782,Q$11)+'СЕТ СН'!$F$14+СВЦЭМ!$D$10+'СЕТ СН'!$F$5-'СЕТ СН'!$F$24</f>
        <v>5015.5718316700004</v>
      </c>
      <c r="R29" s="36">
        <f>SUMIFS(СВЦЭМ!$D$39:$D$782,СВЦЭМ!$A$39:$A$782,$A29,СВЦЭМ!$B$39:$B$782,R$11)+'СЕТ СН'!$F$14+СВЦЭМ!$D$10+'СЕТ СН'!$F$5-'СЕТ СН'!$F$24</f>
        <v>5027.0639339400004</v>
      </c>
      <c r="S29" s="36">
        <f>SUMIFS(СВЦЭМ!$D$39:$D$782,СВЦЭМ!$A$39:$A$782,$A29,СВЦЭМ!$B$39:$B$782,S$11)+'СЕТ СН'!$F$14+СВЦЭМ!$D$10+'СЕТ СН'!$F$5-'СЕТ СН'!$F$24</f>
        <v>4999.1726289100006</v>
      </c>
      <c r="T29" s="36">
        <f>SUMIFS(СВЦЭМ!$D$39:$D$782,СВЦЭМ!$A$39:$A$782,$A29,СВЦЭМ!$B$39:$B$782,T$11)+'СЕТ СН'!$F$14+СВЦЭМ!$D$10+'СЕТ СН'!$F$5-'СЕТ СН'!$F$24</f>
        <v>4942.7236650800005</v>
      </c>
      <c r="U29" s="36">
        <f>SUMIFS(СВЦЭМ!$D$39:$D$782,СВЦЭМ!$A$39:$A$782,$A29,СВЦЭМ!$B$39:$B$782,U$11)+'СЕТ СН'!$F$14+СВЦЭМ!$D$10+'СЕТ СН'!$F$5-'СЕТ СН'!$F$24</f>
        <v>4946.71223371</v>
      </c>
      <c r="V29" s="36">
        <f>SUMIFS(СВЦЭМ!$D$39:$D$782,СВЦЭМ!$A$39:$A$782,$A29,СВЦЭМ!$B$39:$B$782,V$11)+'СЕТ СН'!$F$14+СВЦЭМ!$D$10+'СЕТ СН'!$F$5-'СЕТ СН'!$F$24</f>
        <v>4974.6246202800003</v>
      </c>
      <c r="W29" s="36">
        <f>SUMIFS(СВЦЭМ!$D$39:$D$782,СВЦЭМ!$A$39:$A$782,$A29,СВЦЭМ!$B$39:$B$782,W$11)+'СЕТ СН'!$F$14+СВЦЭМ!$D$10+'СЕТ СН'!$F$5-'СЕТ СН'!$F$24</f>
        <v>4996.8391948300005</v>
      </c>
      <c r="X29" s="36">
        <f>SUMIFS(СВЦЭМ!$D$39:$D$782,СВЦЭМ!$A$39:$A$782,$A29,СВЦЭМ!$B$39:$B$782,X$11)+'СЕТ СН'!$F$14+СВЦЭМ!$D$10+'СЕТ СН'!$F$5-'СЕТ СН'!$F$24</f>
        <v>5033.8664860700001</v>
      </c>
      <c r="Y29" s="36">
        <f>SUMIFS(СВЦЭМ!$D$39:$D$782,СВЦЭМ!$A$39:$A$782,$A29,СВЦЭМ!$B$39:$B$782,Y$11)+'СЕТ СН'!$F$14+СВЦЭМ!$D$10+'СЕТ СН'!$F$5-'СЕТ СН'!$F$24</f>
        <v>5085.6879889400007</v>
      </c>
    </row>
    <row r="30" spans="1:25" ht="15.75" x14ac:dyDescent="0.2">
      <c r="A30" s="35">
        <f t="shared" si="0"/>
        <v>45249</v>
      </c>
      <c r="B30" s="36">
        <f>SUMIFS(СВЦЭМ!$D$39:$D$782,СВЦЭМ!$A$39:$A$782,$A30,СВЦЭМ!$B$39:$B$782,B$11)+'СЕТ СН'!$F$14+СВЦЭМ!$D$10+'СЕТ СН'!$F$5-'СЕТ СН'!$F$24</f>
        <v>5112.5688004900003</v>
      </c>
      <c r="C30" s="36">
        <f>SUMIFS(СВЦЭМ!$D$39:$D$782,СВЦЭМ!$A$39:$A$782,$A30,СВЦЭМ!$B$39:$B$782,C$11)+'СЕТ СН'!$F$14+СВЦЭМ!$D$10+'СЕТ СН'!$F$5-'СЕТ СН'!$F$24</f>
        <v>5121.0146074700006</v>
      </c>
      <c r="D30" s="36">
        <f>SUMIFS(СВЦЭМ!$D$39:$D$782,СВЦЭМ!$A$39:$A$782,$A30,СВЦЭМ!$B$39:$B$782,D$11)+'СЕТ СН'!$F$14+СВЦЭМ!$D$10+'СЕТ СН'!$F$5-'СЕТ СН'!$F$24</f>
        <v>5163.6763972700001</v>
      </c>
      <c r="E30" s="36">
        <f>SUMIFS(СВЦЭМ!$D$39:$D$782,СВЦЭМ!$A$39:$A$782,$A30,СВЦЭМ!$B$39:$B$782,E$11)+'СЕТ СН'!$F$14+СВЦЭМ!$D$10+'СЕТ СН'!$F$5-'СЕТ СН'!$F$24</f>
        <v>5170.73024412</v>
      </c>
      <c r="F30" s="36">
        <f>SUMIFS(СВЦЭМ!$D$39:$D$782,СВЦЭМ!$A$39:$A$782,$A30,СВЦЭМ!$B$39:$B$782,F$11)+'СЕТ СН'!$F$14+СВЦЭМ!$D$10+'СЕТ СН'!$F$5-'СЕТ СН'!$F$24</f>
        <v>5161.7816067500007</v>
      </c>
      <c r="G30" s="36">
        <f>SUMIFS(СВЦЭМ!$D$39:$D$782,СВЦЭМ!$A$39:$A$782,$A30,СВЦЭМ!$B$39:$B$782,G$11)+'СЕТ СН'!$F$14+СВЦЭМ!$D$10+'СЕТ СН'!$F$5-'СЕТ СН'!$F$24</f>
        <v>5167.8018379000005</v>
      </c>
      <c r="H30" s="36">
        <f>SUMIFS(СВЦЭМ!$D$39:$D$782,СВЦЭМ!$A$39:$A$782,$A30,СВЦЭМ!$B$39:$B$782,H$11)+'СЕТ СН'!$F$14+СВЦЭМ!$D$10+'СЕТ СН'!$F$5-'СЕТ СН'!$F$24</f>
        <v>5157.4435634700003</v>
      </c>
      <c r="I30" s="36">
        <f>SUMIFS(СВЦЭМ!$D$39:$D$782,СВЦЭМ!$A$39:$A$782,$A30,СВЦЭМ!$B$39:$B$782,I$11)+'СЕТ СН'!$F$14+СВЦЭМ!$D$10+'СЕТ СН'!$F$5-'СЕТ СН'!$F$24</f>
        <v>5149.1529557100002</v>
      </c>
      <c r="J30" s="36">
        <f>SUMIFS(СВЦЭМ!$D$39:$D$782,СВЦЭМ!$A$39:$A$782,$A30,СВЦЭМ!$B$39:$B$782,J$11)+'СЕТ СН'!$F$14+СВЦЭМ!$D$10+'СЕТ СН'!$F$5-'СЕТ СН'!$F$24</f>
        <v>5134.0147644400004</v>
      </c>
      <c r="K30" s="36">
        <f>SUMIFS(СВЦЭМ!$D$39:$D$782,СВЦЭМ!$A$39:$A$782,$A30,СВЦЭМ!$B$39:$B$782,K$11)+'СЕТ СН'!$F$14+СВЦЭМ!$D$10+'СЕТ СН'!$F$5-'СЕТ СН'!$F$24</f>
        <v>5086.88351599</v>
      </c>
      <c r="L30" s="36">
        <f>SUMIFS(СВЦЭМ!$D$39:$D$782,СВЦЭМ!$A$39:$A$782,$A30,СВЦЭМ!$B$39:$B$782,L$11)+'СЕТ СН'!$F$14+СВЦЭМ!$D$10+'СЕТ СН'!$F$5-'СЕТ СН'!$F$24</f>
        <v>5044.0644749900002</v>
      </c>
      <c r="M30" s="36">
        <f>SUMIFS(СВЦЭМ!$D$39:$D$782,СВЦЭМ!$A$39:$A$782,$A30,СВЦЭМ!$B$39:$B$782,M$11)+'СЕТ СН'!$F$14+СВЦЭМ!$D$10+'СЕТ СН'!$F$5-'СЕТ СН'!$F$24</f>
        <v>5035.6837427600003</v>
      </c>
      <c r="N30" s="36">
        <f>SUMIFS(СВЦЭМ!$D$39:$D$782,СВЦЭМ!$A$39:$A$782,$A30,СВЦЭМ!$B$39:$B$782,N$11)+'СЕТ СН'!$F$14+СВЦЭМ!$D$10+'СЕТ СН'!$F$5-'СЕТ СН'!$F$24</f>
        <v>5051.6211660099998</v>
      </c>
      <c r="O30" s="36">
        <f>SUMIFS(СВЦЭМ!$D$39:$D$782,СВЦЭМ!$A$39:$A$782,$A30,СВЦЭМ!$B$39:$B$782,O$11)+'СЕТ СН'!$F$14+СВЦЭМ!$D$10+'СЕТ СН'!$F$5-'СЕТ СН'!$F$24</f>
        <v>5090.1791761300001</v>
      </c>
      <c r="P30" s="36">
        <f>SUMIFS(СВЦЭМ!$D$39:$D$782,СВЦЭМ!$A$39:$A$782,$A30,СВЦЭМ!$B$39:$B$782,P$11)+'СЕТ СН'!$F$14+СВЦЭМ!$D$10+'СЕТ СН'!$F$5-'СЕТ СН'!$F$24</f>
        <v>5091.8499568500001</v>
      </c>
      <c r="Q30" s="36">
        <f>SUMIFS(СВЦЭМ!$D$39:$D$782,СВЦЭМ!$A$39:$A$782,$A30,СВЦЭМ!$B$39:$B$782,Q$11)+'СЕТ СН'!$F$14+СВЦЭМ!$D$10+'СЕТ СН'!$F$5-'СЕТ СН'!$F$24</f>
        <v>5107.8290023099999</v>
      </c>
      <c r="R30" s="36">
        <f>SUMIFS(СВЦЭМ!$D$39:$D$782,СВЦЭМ!$A$39:$A$782,$A30,СВЦЭМ!$B$39:$B$782,R$11)+'СЕТ СН'!$F$14+СВЦЭМ!$D$10+'СЕТ СН'!$F$5-'СЕТ СН'!$F$24</f>
        <v>5088.0060281599999</v>
      </c>
      <c r="S30" s="36">
        <f>SUMIFS(СВЦЭМ!$D$39:$D$782,СВЦЭМ!$A$39:$A$782,$A30,СВЦЭМ!$B$39:$B$782,S$11)+'СЕТ СН'!$F$14+СВЦЭМ!$D$10+'СЕТ СН'!$F$5-'СЕТ СН'!$F$24</f>
        <v>5066.1680654800002</v>
      </c>
      <c r="T30" s="36">
        <f>SUMIFS(СВЦЭМ!$D$39:$D$782,СВЦЭМ!$A$39:$A$782,$A30,СВЦЭМ!$B$39:$B$782,T$11)+'СЕТ СН'!$F$14+СВЦЭМ!$D$10+'СЕТ СН'!$F$5-'СЕТ СН'!$F$24</f>
        <v>5010.9745629300005</v>
      </c>
      <c r="U30" s="36">
        <f>SUMIFS(СВЦЭМ!$D$39:$D$782,СВЦЭМ!$A$39:$A$782,$A30,СВЦЭМ!$B$39:$B$782,U$11)+'СЕТ СН'!$F$14+СВЦЭМ!$D$10+'СЕТ СН'!$F$5-'СЕТ СН'!$F$24</f>
        <v>5013.06526562</v>
      </c>
      <c r="V30" s="36">
        <f>SUMIFS(СВЦЭМ!$D$39:$D$782,СВЦЭМ!$A$39:$A$782,$A30,СВЦЭМ!$B$39:$B$782,V$11)+'СЕТ СН'!$F$14+СВЦЭМ!$D$10+'СЕТ СН'!$F$5-'СЕТ СН'!$F$24</f>
        <v>5048.2192111599998</v>
      </c>
      <c r="W30" s="36">
        <f>SUMIFS(СВЦЭМ!$D$39:$D$782,СВЦЭМ!$A$39:$A$782,$A30,СВЦЭМ!$B$39:$B$782,W$11)+'СЕТ СН'!$F$14+СВЦЭМ!$D$10+'СЕТ СН'!$F$5-'СЕТ СН'!$F$24</f>
        <v>5065.5525755400004</v>
      </c>
      <c r="X30" s="36">
        <f>SUMIFS(СВЦЭМ!$D$39:$D$782,СВЦЭМ!$A$39:$A$782,$A30,СВЦЭМ!$B$39:$B$782,X$11)+'СЕТ СН'!$F$14+СВЦЭМ!$D$10+'СЕТ СН'!$F$5-'СЕТ СН'!$F$24</f>
        <v>5111.7859094100004</v>
      </c>
      <c r="Y30" s="36">
        <f>SUMIFS(СВЦЭМ!$D$39:$D$782,СВЦЭМ!$A$39:$A$782,$A30,СВЦЭМ!$B$39:$B$782,Y$11)+'СЕТ СН'!$F$14+СВЦЭМ!$D$10+'СЕТ СН'!$F$5-'СЕТ СН'!$F$24</f>
        <v>5153.8045686000005</v>
      </c>
    </row>
    <row r="31" spans="1:25" ht="15.75" x14ac:dyDescent="0.2">
      <c r="A31" s="35">
        <f t="shared" si="0"/>
        <v>45250</v>
      </c>
      <c r="B31" s="36">
        <f>SUMIFS(СВЦЭМ!$D$39:$D$782,СВЦЭМ!$A$39:$A$782,$A31,СВЦЭМ!$B$39:$B$782,B$11)+'СЕТ СН'!$F$14+СВЦЭМ!$D$10+'СЕТ СН'!$F$5-'СЕТ СН'!$F$24</f>
        <v>5098.5544439700006</v>
      </c>
      <c r="C31" s="36">
        <f>SUMIFS(СВЦЭМ!$D$39:$D$782,СВЦЭМ!$A$39:$A$782,$A31,СВЦЭМ!$B$39:$B$782,C$11)+'СЕТ СН'!$F$14+СВЦЭМ!$D$10+'СЕТ СН'!$F$5-'СЕТ СН'!$F$24</f>
        <v>5141.3208699400002</v>
      </c>
      <c r="D31" s="36">
        <f>SUMIFS(СВЦЭМ!$D$39:$D$782,СВЦЭМ!$A$39:$A$782,$A31,СВЦЭМ!$B$39:$B$782,D$11)+'СЕТ СН'!$F$14+СВЦЭМ!$D$10+'СЕТ СН'!$F$5-'СЕТ СН'!$F$24</f>
        <v>5201.4678541399999</v>
      </c>
      <c r="E31" s="36">
        <f>SUMIFS(СВЦЭМ!$D$39:$D$782,СВЦЭМ!$A$39:$A$782,$A31,СВЦЭМ!$B$39:$B$782,E$11)+'СЕТ СН'!$F$14+СВЦЭМ!$D$10+'СЕТ СН'!$F$5-'СЕТ СН'!$F$24</f>
        <v>5181.6509770499997</v>
      </c>
      <c r="F31" s="36">
        <f>SUMIFS(СВЦЭМ!$D$39:$D$782,СВЦЭМ!$A$39:$A$782,$A31,СВЦЭМ!$B$39:$B$782,F$11)+'СЕТ СН'!$F$14+СВЦЭМ!$D$10+'СЕТ СН'!$F$5-'СЕТ СН'!$F$24</f>
        <v>5175.7000418999996</v>
      </c>
      <c r="G31" s="36">
        <f>SUMIFS(СВЦЭМ!$D$39:$D$782,СВЦЭМ!$A$39:$A$782,$A31,СВЦЭМ!$B$39:$B$782,G$11)+'СЕТ СН'!$F$14+СВЦЭМ!$D$10+'СЕТ СН'!$F$5-'СЕТ СН'!$F$24</f>
        <v>5181.64900614</v>
      </c>
      <c r="H31" s="36">
        <f>SUMIFS(СВЦЭМ!$D$39:$D$782,СВЦЭМ!$A$39:$A$782,$A31,СВЦЭМ!$B$39:$B$782,H$11)+'СЕТ СН'!$F$14+СВЦЭМ!$D$10+'СЕТ СН'!$F$5-'СЕТ СН'!$F$24</f>
        <v>5133.9577547200006</v>
      </c>
      <c r="I31" s="36">
        <f>SUMIFS(СВЦЭМ!$D$39:$D$782,СВЦЭМ!$A$39:$A$782,$A31,СВЦЭМ!$B$39:$B$782,I$11)+'СЕТ СН'!$F$14+СВЦЭМ!$D$10+'СЕТ СН'!$F$5-'СЕТ СН'!$F$24</f>
        <v>5088.1865335399998</v>
      </c>
      <c r="J31" s="36">
        <f>SUMIFS(СВЦЭМ!$D$39:$D$782,СВЦЭМ!$A$39:$A$782,$A31,СВЦЭМ!$B$39:$B$782,J$11)+'СЕТ СН'!$F$14+СВЦЭМ!$D$10+'СЕТ СН'!$F$5-'СЕТ СН'!$F$24</f>
        <v>5067.0813290300002</v>
      </c>
      <c r="K31" s="36">
        <f>SUMIFS(СВЦЭМ!$D$39:$D$782,СВЦЭМ!$A$39:$A$782,$A31,СВЦЭМ!$B$39:$B$782,K$11)+'СЕТ СН'!$F$14+СВЦЭМ!$D$10+'СЕТ СН'!$F$5-'СЕТ СН'!$F$24</f>
        <v>5015.6347550800001</v>
      </c>
      <c r="L31" s="36">
        <f>SUMIFS(СВЦЭМ!$D$39:$D$782,СВЦЭМ!$A$39:$A$782,$A31,СВЦЭМ!$B$39:$B$782,L$11)+'СЕТ СН'!$F$14+СВЦЭМ!$D$10+'СЕТ СН'!$F$5-'СЕТ СН'!$F$24</f>
        <v>5044.8163299900007</v>
      </c>
      <c r="M31" s="36">
        <f>SUMIFS(СВЦЭМ!$D$39:$D$782,СВЦЭМ!$A$39:$A$782,$A31,СВЦЭМ!$B$39:$B$782,M$11)+'СЕТ СН'!$F$14+СВЦЭМ!$D$10+'СЕТ СН'!$F$5-'СЕТ СН'!$F$24</f>
        <v>5065.9134943999998</v>
      </c>
      <c r="N31" s="36">
        <f>SUMIFS(СВЦЭМ!$D$39:$D$782,СВЦЭМ!$A$39:$A$782,$A31,СВЦЭМ!$B$39:$B$782,N$11)+'СЕТ СН'!$F$14+СВЦЭМ!$D$10+'СЕТ СН'!$F$5-'СЕТ СН'!$F$24</f>
        <v>5075.5631641099999</v>
      </c>
      <c r="O31" s="36">
        <f>SUMIFS(СВЦЭМ!$D$39:$D$782,СВЦЭМ!$A$39:$A$782,$A31,СВЦЭМ!$B$39:$B$782,O$11)+'СЕТ СН'!$F$14+СВЦЭМ!$D$10+'СЕТ СН'!$F$5-'СЕТ СН'!$F$24</f>
        <v>5100.4827987000008</v>
      </c>
      <c r="P31" s="36">
        <f>SUMIFS(СВЦЭМ!$D$39:$D$782,СВЦЭМ!$A$39:$A$782,$A31,СВЦЭМ!$B$39:$B$782,P$11)+'СЕТ СН'!$F$14+СВЦЭМ!$D$10+'СЕТ СН'!$F$5-'СЕТ СН'!$F$24</f>
        <v>5113.37840942</v>
      </c>
      <c r="Q31" s="36">
        <f>SUMIFS(СВЦЭМ!$D$39:$D$782,СВЦЭМ!$A$39:$A$782,$A31,СВЦЭМ!$B$39:$B$782,Q$11)+'СЕТ СН'!$F$14+СВЦЭМ!$D$10+'СЕТ СН'!$F$5-'СЕТ СН'!$F$24</f>
        <v>5115.0615740900002</v>
      </c>
      <c r="R31" s="36">
        <f>SUMIFS(СВЦЭМ!$D$39:$D$782,СВЦЭМ!$A$39:$A$782,$A31,СВЦЭМ!$B$39:$B$782,R$11)+'СЕТ СН'!$F$14+СВЦЭМ!$D$10+'СЕТ СН'!$F$5-'СЕТ СН'!$F$24</f>
        <v>5107.6634478800006</v>
      </c>
      <c r="S31" s="36">
        <f>SUMIFS(СВЦЭМ!$D$39:$D$782,СВЦЭМ!$A$39:$A$782,$A31,СВЦЭМ!$B$39:$B$782,S$11)+'СЕТ СН'!$F$14+СВЦЭМ!$D$10+'СЕТ СН'!$F$5-'СЕТ СН'!$F$24</f>
        <v>5067.9334098400004</v>
      </c>
      <c r="T31" s="36">
        <f>SUMIFS(СВЦЭМ!$D$39:$D$782,СВЦЭМ!$A$39:$A$782,$A31,СВЦЭМ!$B$39:$B$782,T$11)+'СЕТ СН'!$F$14+СВЦЭМ!$D$10+'СЕТ СН'!$F$5-'СЕТ СН'!$F$24</f>
        <v>4987.8477361700006</v>
      </c>
      <c r="U31" s="36">
        <f>SUMIFS(СВЦЭМ!$D$39:$D$782,СВЦЭМ!$A$39:$A$782,$A31,СВЦЭМ!$B$39:$B$782,U$11)+'СЕТ СН'!$F$14+СВЦЭМ!$D$10+'СЕТ СН'!$F$5-'СЕТ СН'!$F$24</f>
        <v>4993.3039705500005</v>
      </c>
      <c r="V31" s="36">
        <f>SUMIFS(СВЦЭМ!$D$39:$D$782,СВЦЭМ!$A$39:$A$782,$A31,СВЦЭМ!$B$39:$B$782,V$11)+'СЕТ СН'!$F$14+СВЦЭМ!$D$10+'СЕТ СН'!$F$5-'СЕТ СН'!$F$24</f>
        <v>5021.5940060800003</v>
      </c>
      <c r="W31" s="36">
        <f>SUMIFS(СВЦЭМ!$D$39:$D$782,СВЦЭМ!$A$39:$A$782,$A31,СВЦЭМ!$B$39:$B$782,W$11)+'СЕТ СН'!$F$14+СВЦЭМ!$D$10+'СЕТ СН'!$F$5-'СЕТ СН'!$F$24</f>
        <v>5034.6286785299999</v>
      </c>
      <c r="X31" s="36">
        <f>SUMIFS(СВЦЭМ!$D$39:$D$782,СВЦЭМ!$A$39:$A$782,$A31,СВЦЭМ!$B$39:$B$782,X$11)+'СЕТ СН'!$F$14+СВЦЭМ!$D$10+'СЕТ СН'!$F$5-'СЕТ СН'!$F$24</f>
        <v>5063.6906266400001</v>
      </c>
      <c r="Y31" s="36">
        <f>SUMIFS(СВЦЭМ!$D$39:$D$782,СВЦЭМ!$A$39:$A$782,$A31,СВЦЭМ!$B$39:$B$782,Y$11)+'СЕТ СН'!$F$14+СВЦЭМ!$D$10+'СЕТ СН'!$F$5-'СЕТ СН'!$F$24</f>
        <v>5109.0570772999999</v>
      </c>
    </row>
    <row r="32" spans="1:25" ht="15.75" x14ac:dyDescent="0.2">
      <c r="A32" s="35">
        <f t="shared" si="0"/>
        <v>45251</v>
      </c>
      <c r="B32" s="36">
        <f>SUMIFS(СВЦЭМ!$D$39:$D$782,СВЦЭМ!$A$39:$A$782,$A32,СВЦЭМ!$B$39:$B$782,B$11)+'СЕТ СН'!$F$14+СВЦЭМ!$D$10+'СЕТ СН'!$F$5-'СЕТ СН'!$F$24</f>
        <v>5070.0232201300005</v>
      </c>
      <c r="C32" s="36">
        <f>SUMIFS(СВЦЭМ!$D$39:$D$782,СВЦЭМ!$A$39:$A$782,$A32,СВЦЭМ!$B$39:$B$782,C$11)+'СЕТ СН'!$F$14+СВЦЭМ!$D$10+'СЕТ СН'!$F$5-'СЕТ СН'!$F$24</f>
        <v>5108.8488235700006</v>
      </c>
      <c r="D32" s="36">
        <f>SUMIFS(СВЦЭМ!$D$39:$D$782,СВЦЭМ!$A$39:$A$782,$A32,СВЦЭМ!$B$39:$B$782,D$11)+'СЕТ СН'!$F$14+СВЦЭМ!$D$10+'СЕТ СН'!$F$5-'СЕТ СН'!$F$24</f>
        <v>5140.6758157999993</v>
      </c>
      <c r="E32" s="36">
        <f>SUMIFS(СВЦЭМ!$D$39:$D$782,СВЦЭМ!$A$39:$A$782,$A32,СВЦЭМ!$B$39:$B$782,E$11)+'СЕТ СН'!$F$14+СВЦЭМ!$D$10+'СЕТ СН'!$F$5-'СЕТ СН'!$F$24</f>
        <v>5122.6751756399999</v>
      </c>
      <c r="F32" s="36">
        <f>SUMIFS(СВЦЭМ!$D$39:$D$782,СВЦЭМ!$A$39:$A$782,$A32,СВЦЭМ!$B$39:$B$782,F$11)+'СЕТ СН'!$F$14+СВЦЭМ!$D$10+'СЕТ СН'!$F$5-'СЕТ СН'!$F$24</f>
        <v>5101.1766761300005</v>
      </c>
      <c r="G32" s="36">
        <f>SUMIFS(СВЦЭМ!$D$39:$D$782,СВЦЭМ!$A$39:$A$782,$A32,СВЦЭМ!$B$39:$B$782,G$11)+'СЕТ СН'!$F$14+СВЦЭМ!$D$10+'СЕТ СН'!$F$5-'СЕТ СН'!$F$24</f>
        <v>5094.4359141800005</v>
      </c>
      <c r="H32" s="36">
        <f>SUMIFS(СВЦЭМ!$D$39:$D$782,СВЦЭМ!$A$39:$A$782,$A32,СВЦЭМ!$B$39:$B$782,H$11)+'СЕТ СН'!$F$14+СВЦЭМ!$D$10+'СЕТ СН'!$F$5-'СЕТ СН'!$F$24</f>
        <v>5087.1285350600001</v>
      </c>
      <c r="I32" s="36">
        <f>SUMIFS(СВЦЭМ!$D$39:$D$782,СВЦЭМ!$A$39:$A$782,$A32,СВЦЭМ!$B$39:$B$782,I$11)+'СЕТ СН'!$F$14+СВЦЭМ!$D$10+'СЕТ СН'!$F$5-'СЕТ СН'!$F$24</f>
        <v>5077.0590578700003</v>
      </c>
      <c r="J32" s="36">
        <f>SUMIFS(СВЦЭМ!$D$39:$D$782,СВЦЭМ!$A$39:$A$782,$A32,СВЦЭМ!$B$39:$B$782,J$11)+'СЕТ СН'!$F$14+СВЦЭМ!$D$10+'СЕТ СН'!$F$5-'СЕТ СН'!$F$24</f>
        <v>5029.2061319599998</v>
      </c>
      <c r="K32" s="36">
        <f>SUMIFS(СВЦЭМ!$D$39:$D$782,СВЦЭМ!$A$39:$A$782,$A32,СВЦЭМ!$B$39:$B$782,K$11)+'СЕТ СН'!$F$14+СВЦЭМ!$D$10+'СЕТ СН'!$F$5-'СЕТ СН'!$F$24</f>
        <v>5030.1109634300001</v>
      </c>
      <c r="L32" s="36">
        <f>SUMIFS(СВЦЭМ!$D$39:$D$782,СВЦЭМ!$A$39:$A$782,$A32,СВЦЭМ!$B$39:$B$782,L$11)+'СЕТ СН'!$F$14+СВЦЭМ!$D$10+'СЕТ СН'!$F$5-'СЕТ СН'!$F$24</f>
        <v>5076.6472863100007</v>
      </c>
      <c r="M32" s="36">
        <f>SUMIFS(СВЦЭМ!$D$39:$D$782,СВЦЭМ!$A$39:$A$782,$A32,СВЦЭМ!$B$39:$B$782,M$11)+'СЕТ СН'!$F$14+СВЦЭМ!$D$10+'СЕТ СН'!$F$5-'СЕТ СН'!$F$24</f>
        <v>5105.30040749</v>
      </c>
      <c r="N32" s="36">
        <f>SUMIFS(СВЦЭМ!$D$39:$D$782,СВЦЭМ!$A$39:$A$782,$A32,СВЦЭМ!$B$39:$B$782,N$11)+'СЕТ СН'!$F$14+СВЦЭМ!$D$10+'СЕТ СН'!$F$5-'СЕТ СН'!$F$24</f>
        <v>5085.5811087100001</v>
      </c>
      <c r="O32" s="36">
        <f>SUMIFS(СВЦЭМ!$D$39:$D$782,СВЦЭМ!$A$39:$A$782,$A32,СВЦЭМ!$B$39:$B$782,O$11)+'СЕТ СН'!$F$14+СВЦЭМ!$D$10+'СЕТ СН'!$F$5-'СЕТ СН'!$F$24</f>
        <v>5071.8429471700001</v>
      </c>
      <c r="P32" s="36">
        <f>SUMIFS(СВЦЭМ!$D$39:$D$782,СВЦЭМ!$A$39:$A$782,$A32,СВЦЭМ!$B$39:$B$782,P$11)+'СЕТ СН'!$F$14+СВЦЭМ!$D$10+'СЕТ СН'!$F$5-'СЕТ СН'!$F$24</f>
        <v>5072.9385487400004</v>
      </c>
      <c r="Q32" s="36">
        <f>SUMIFS(СВЦЭМ!$D$39:$D$782,СВЦЭМ!$A$39:$A$782,$A32,СВЦЭМ!$B$39:$B$782,Q$11)+'СЕТ СН'!$F$14+СВЦЭМ!$D$10+'СЕТ СН'!$F$5-'СЕТ СН'!$F$24</f>
        <v>5076.4177262000003</v>
      </c>
      <c r="R32" s="36">
        <f>SUMIFS(СВЦЭМ!$D$39:$D$782,СВЦЭМ!$A$39:$A$782,$A32,СВЦЭМ!$B$39:$B$782,R$11)+'СЕТ СН'!$F$14+СВЦЭМ!$D$10+'СЕТ СН'!$F$5-'СЕТ СН'!$F$24</f>
        <v>5068.8794825300001</v>
      </c>
      <c r="S32" s="36">
        <f>SUMIFS(СВЦЭМ!$D$39:$D$782,СВЦЭМ!$A$39:$A$782,$A32,СВЦЭМ!$B$39:$B$782,S$11)+'СЕТ СН'!$F$14+СВЦЭМ!$D$10+'СЕТ СН'!$F$5-'СЕТ СН'!$F$24</f>
        <v>5051.4685180200004</v>
      </c>
      <c r="T32" s="36">
        <f>SUMIFS(СВЦЭМ!$D$39:$D$782,СВЦЭМ!$A$39:$A$782,$A32,СВЦЭМ!$B$39:$B$782,T$11)+'СЕТ СН'!$F$14+СВЦЭМ!$D$10+'СЕТ СН'!$F$5-'СЕТ СН'!$F$24</f>
        <v>4996.9360915200004</v>
      </c>
      <c r="U32" s="36">
        <f>SUMIFS(СВЦЭМ!$D$39:$D$782,СВЦЭМ!$A$39:$A$782,$A32,СВЦЭМ!$B$39:$B$782,U$11)+'СЕТ СН'!$F$14+СВЦЭМ!$D$10+'СЕТ СН'!$F$5-'СЕТ СН'!$F$24</f>
        <v>4974.23678354</v>
      </c>
      <c r="V32" s="36">
        <f>SUMIFS(СВЦЭМ!$D$39:$D$782,СВЦЭМ!$A$39:$A$782,$A32,СВЦЭМ!$B$39:$B$782,V$11)+'СЕТ СН'!$F$14+СВЦЭМ!$D$10+'СЕТ СН'!$F$5-'СЕТ СН'!$F$24</f>
        <v>4981.5315247100007</v>
      </c>
      <c r="W32" s="36">
        <f>SUMIFS(СВЦЭМ!$D$39:$D$782,СВЦЭМ!$A$39:$A$782,$A32,СВЦЭМ!$B$39:$B$782,W$11)+'СЕТ СН'!$F$14+СВЦЭМ!$D$10+'СЕТ СН'!$F$5-'СЕТ СН'!$F$24</f>
        <v>4993.3785235900004</v>
      </c>
      <c r="X32" s="36">
        <f>SUMIFS(СВЦЭМ!$D$39:$D$782,СВЦЭМ!$A$39:$A$782,$A32,СВЦЭМ!$B$39:$B$782,X$11)+'СЕТ СН'!$F$14+СВЦЭМ!$D$10+'СЕТ СН'!$F$5-'СЕТ СН'!$F$24</f>
        <v>5023.6215178800003</v>
      </c>
      <c r="Y32" s="36">
        <f>SUMIFS(СВЦЭМ!$D$39:$D$782,СВЦЭМ!$A$39:$A$782,$A32,СВЦЭМ!$B$39:$B$782,Y$11)+'СЕТ СН'!$F$14+СВЦЭМ!$D$10+'СЕТ СН'!$F$5-'СЕТ СН'!$F$24</f>
        <v>5049.7973447300001</v>
      </c>
    </row>
    <row r="33" spans="1:27" ht="15.75" x14ac:dyDescent="0.2">
      <c r="A33" s="35">
        <f t="shared" si="0"/>
        <v>45252</v>
      </c>
      <c r="B33" s="36">
        <f>SUMIFS(СВЦЭМ!$D$39:$D$782,СВЦЭМ!$A$39:$A$782,$A33,СВЦЭМ!$B$39:$B$782,B$11)+'СЕТ СН'!$F$14+СВЦЭМ!$D$10+'СЕТ СН'!$F$5-'СЕТ СН'!$F$24</f>
        <v>4961.7955202600006</v>
      </c>
      <c r="C33" s="36">
        <f>SUMIFS(СВЦЭМ!$D$39:$D$782,СВЦЭМ!$A$39:$A$782,$A33,СВЦЭМ!$B$39:$B$782,C$11)+'СЕТ СН'!$F$14+СВЦЭМ!$D$10+'СЕТ СН'!$F$5-'СЕТ СН'!$F$24</f>
        <v>5008.6078254399999</v>
      </c>
      <c r="D33" s="36">
        <f>SUMIFS(СВЦЭМ!$D$39:$D$782,СВЦЭМ!$A$39:$A$782,$A33,СВЦЭМ!$B$39:$B$782,D$11)+'СЕТ СН'!$F$14+СВЦЭМ!$D$10+'СЕТ СН'!$F$5-'СЕТ СН'!$F$24</f>
        <v>5065.2485193800003</v>
      </c>
      <c r="E33" s="36">
        <f>SUMIFS(СВЦЭМ!$D$39:$D$782,СВЦЭМ!$A$39:$A$782,$A33,СВЦЭМ!$B$39:$B$782,E$11)+'СЕТ СН'!$F$14+СВЦЭМ!$D$10+'СЕТ СН'!$F$5-'СЕТ СН'!$F$24</f>
        <v>5068.2026672299999</v>
      </c>
      <c r="F33" s="36">
        <f>SUMIFS(СВЦЭМ!$D$39:$D$782,СВЦЭМ!$A$39:$A$782,$A33,СВЦЭМ!$B$39:$B$782,F$11)+'СЕТ СН'!$F$14+СВЦЭМ!$D$10+'СЕТ СН'!$F$5-'СЕТ СН'!$F$24</f>
        <v>5060.6077235299999</v>
      </c>
      <c r="G33" s="36">
        <f>SUMIFS(СВЦЭМ!$D$39:$D$782,СВЦЭМ!$A$39:$A$782,$A33,СВЦЭМ!$B$39:$B$782,G$11)+'СЕТ СН'!$F$14+СВЦЭМ!$D$10+'СЕТ СН'!$F$5-'СЕТ СН'!$F$24</f>
        <v>5051.18898506</v>
      </c>
      <c r="H33" s="36">
        <f>SUMIFS(СВЦЭМ!$D$39:$D$782,СВЦЭМ!$A$39:$A$782,$A33,СВЦЭМ!$B$39:$B$782,H$11)+'СЕТ СН'!$F$14+СВЦЭМ!$D$10+'СЕТ СН'!$F$5-'СЕТ СН'!$F$24</f>
        <v>5011.4358338100001</v>
      </c>
      <c r="I33" s="36">
        <f>SUMIFS(СВЦЭМ!$D$39:$D$782,СВЦЭМ!$A$39:$A$782,$A33,СВЦЭМ!$B$39:$B$782,I$11)+'СЕТ СН'!$F$14+СВЦЭМ!$D$10+'СЕТ СН'!$F$5-'СЕТ СН'!$F$24</f>
        <v>4941.8851768500008</v>
      </c>
      <c r="J33" s="36">
        <f>SUMIFS(СВЦЭМ!$D$39:$D$782,СВЦЭМ!$A$39:$A$782,$A33,СВЦЭМ!$B$39:$B$782,J$11)+'СЕТ СН'!$F$14+СВЦЭМ!$D$10+'СЕТ СН'!$F$5-'СЕТ СН'!$F$24</f>
        <v>4907.2432144499999</v>
      </c>
      <c r="K33" s="36">
        <f>SUMIFS(СВЦЭМ!$D$39:$D$782,СВЦЭМ!$A$39:$A$782,$A33,СВЦЭМ!$B$39:$B$782,K$11)+'СЕТ СН'!$F$14+СВЦЭМ!$D$10+'СЕТ СН'!$F$5-'СЕТ СН'!$F$24</f>
        <v>4920.6551368999999</v>
      </c>
      <c r="L33" s="36">
        <f>SUMIFS(СВЦЭМ!$D$39:$D$782,СВЦЭМ!$A$39:$A$782,$A33,СВЦЭМ!$B$39:$B$782,L$11)+'СЕТ СН'!$F$14+СВЦЭМ!$D$10+'СЕТ СН'!$F$5-'СЕТ СН'!$F$24</f>
        <v>4938.7463365200001</v>
      </c>
      <c r="M33" s="36">
        <f>SUMIFS(СВЦЭМ!$D$39:$D$782,СВЦЭМ!$A$39:$A$782,$A33,СВЦЭМ!$B$39:$B$782,M$11)+'СЕТ СН'!$F$14+СВЦЭМ!$D$10+'СЕТ СН'!$F$5-'СЕТ СН'!$F$24</f>
        <v>5019.9439675399999</v>
      </c>
      <c r="N33" s="36">
        <f>SUMIFS(СВЦЭМ!$D$39:$D$782,СВЦЭМ!$A$39:$A$782,$A33,СВЦЭМ!$B$39:$B$782,N$11)+'СЕТ СН'!$F$14+СВЦЭМ!$D$10+'СЕТ СН'!$F$5-'СЕТ СН'!$F$24</f>
        <v>5031.0345863399998</v>
      </c>
      <c r="O33" s="36">
        <f>SUMIFS(СВЦЭМ!$D$39:$D$782,СВЦЭМ!$A$39:$A$782,$A33,СВЦЭМ!$B$39:$B$782,O$11)+'СЕТ СН'!$F$14+СВЦЭМ!$D$10+'СЕТ СН'!$F$5-'СЕТ СН'!$F$24</f>
        <v>5043.99309765</v>
      </c>
      <c r="P33" s="36">
        <f>SUMIFS(СВЦЭМ!$D$39:$D$782,СВЦЭМ!$A$39:$A$782,$A33,СВЦЭМ!$B$39:$B$782,P$11)+'СЕТ СН'!$F$14+СВЦЭМ!$D$10+'СЕТ СН'!$F$5-'СЕТ СН'!$F$24</f>
        <v>5060.5385703700003</v>
      </c>
      <c r="Q33" s="36">
        <f>SUMIFS(СВЦЭМ!$D$39:$D$782,СВЦЭМ!$A$39:$A$782,$A33,СВЦЭМ!$B$39:$B$782,Q$11)+'СЕТ СН'!$F$14+СВЦЭМ!$D$10+'СЕТ СН'!$F$5-'СЕТ СН'!$F$24</f>
        <v>5072.9174032500005</v>
      </c>
      <c r="R33" s="36">
        <f>SUMIFS(СВЦЭМ!$D$39:$D$782,СВЦЭМ!$A$39:$A$782,$A33,СВЦЭМ!$B$39:$B$782,R$11)+'СЕТ СН'!$F$14+СВЦЭМ!$D$10+'СЕТ СН'!$F$5-'СЕТ СН'!$F$24</f>
        <v>5065.9421304099997</v>
      </c>
      <c r="S33" s="36">
        <f>SUMIFS(СВЦЭМ!$D$39:$D$782,СВЦЭМ!$A$39:$A$782,$A33,СВЦЭМ!$B$39:$B$782,S$11)+'СЕТ СН'!$F$14+СВЦЭМ!$D$10+'СЕТ СН'!$F$5-'СЕТ СН'!$F$24</f>
        <v>5028.83263412</v>
      </c>
      <c r="T33" s="36">
        <f>SUMIFS(СВЦЭМ!$D$39:$D$782,СВЦЭМ!$A$39:$A$782,$A33,СВЦЭМ!$B$39:$B$782,T$11)+'СЕТ СН'!$F$14+СВЦЭМ!$D$10+'СЕТ СН'!$F$5-'СЕТ СН'!$F$24</f>
        <v>4954.3530442199999</v>
      </c>
      <c r="U33" s="36">
        <f>SUMIFS(СВЦЭМ!$D$39:$D$782,СВЦЭМ!$A$39:$A$782,$A33,СВЦЭМ!$B$39:$B$782,U$11)+'СЕТ СН'!$F$14+СВЦЭМ!$D$10+'СЕТ СН'!$F$5-'СЕТ СН'!$F$24</f>
        <v>4922.0359253100005</v>
      </c>
      <c r="V33" s="36">
        <f>SUMIFS(СВЦЭМ!$D$39:$D$782,СВЦЭМ!$A$39:$A$782,$A33,СВЦЭМ!$B$39:$B$782,V$11)+'СЕТ СН'!$F$14+СВЦЭМ!$D$10+'СЕТ СН'!$F$5-'СЕТ СН'!$F$24</f>
        <v>4901.0258580600002</v>
      </c>
      <c r="W33" s="36">
        <f>SUMIFS(СВЦЭМ!$D$39:$D$782,СВЦЭМ!$A$39:$A$782,$A33,СВЦЭМ!$B$39:$B$782,W$11)+'СЕТ СН'!$F$14+СВЦЭМ!$D$10+'СЕТ СН'!$F$5-'СЕТ СН'!$F$24</f>
        <v>4870.6438410299997</v>
      </c>
      <c r="X33" s="36">
        <f>SUMIFS(СВЦЭМ!$D$39:$D$782,СВЦЭМ!$A$39:$A$782,$A33,СВЦЭМ!$B$39:$B$782,X$11)+'СЕТ СН'!$F$14+СВЦЭМ!$D$10+'СЕТ СН'!$F$5-'СЕТ СН'!$F$24</f>
        <v>4898.4211567000002</v>
      </c>
      <c r="Y33" s="36">
        <f>SUMIFS(СВЦЭМ!$D$39:$D$782,СВЦЭМ!$A$39:$A$782,$A33,СВЦЭМ!$B$39:$B$782,Y$11)+'СЕТ СН'!$F$14+СВЦЭМ!$D$10+'СЕТ СН'!$F$5-'СЕТ СН'!$F$24</f>
        <v>4958.6254303400001</v>
      </c>
    </row>
    <row r="34" spans="1:27" ht="15.75" x14ac:dyDescent="0.2">
      <c r="A34" s="35">
        <f t="shared" si="0"/>
        <v>45253</v>
      </c>
      <c r="B34" s="36">
        <f>SUMIFS(СВЦЭМ!$D$39:$D$782,СВЦЭМ!$A$39:$A$782,$A34,СВЦЭМ!$B$39:$B$782,B$11)+'СЕТ СН'!$F$14+СВЦЭМ!$D$10+'СЕТ СН'!$F$5-'СЕТ СН'!$F$24</f>
        <v>5006.4582025500004</v>
      </c>
      <c r="C34" s="36">
        <f>SUMIFS(СВЦЭМ!$D$39:$D$782,СВЦЭМ!$A$39:$A$782,$A34,СВЦЭМ!$B$39:$B$782,C$11)+'СЕТ СН'!$F$14+СВЦЭМ!$D$10+'СЕТ СН'!$F$5-'СЕТ СН'!$F$24</f>
        <v>5069.2867214500002</v>
      </c>
      <c r="D34" s="36">
        <f>SUMIFS(СВЦЭМ!$D$39:$D$782,СВЦЭМ!$A$39:$A$782,$A34,СВЦЭМ!$B$39:$B$782,D$11)+'СЕТ СН'!$F$14+СВЦЭМ!$D$10+'СЕТ СН'!$F$5-'СЕТ СН'!$F$24</f>
        <v>5120.2869417900001</v>
      </c>
      <c r="E34" s="36">
        <f>SUMIFS(СВЦЭМ!$D$39:$D$782,СВЦЭМ!$A$39:$A$782,$A34,СВЦЭМ!$B$39:$B$782,E$11)+'СЕТ СН'!$F$14+СВЦЭМ!$D$10+'СЕТ СН'!$F$5-'СЕТ СН'!$F$24</f>
        <v>5099.3704857600005</v>
      </c>
      <c r="F34" s="36">
        <f>SUMIFS(СВЦЭМ!$D$39:$D$782,СВЦЭМ!$A$39:$A$782,$A34,СВЦЭМ!$B$39:$B$782,F$11)+'СЕТ СН'!$F$14+СВЦЭМ!$D$10+'СЕТ СН'!$F$5-'СЕТ СН'!$F$24</f>
        <v>5106.6918199400006</v>
      </c>
      <c r="G34" s="36">
        <f>SUMIFS(СВЦЭМ!$D$39:$D$782,СВЦЭМ!$A$39:$A$782,$A34,СВЦЭМ!$B$39:$B$782,G$11)+'СЕТ СН'!$F$14+СВЦЭМ!$D$10+'СЕТ СН'!$F$5-'СЕТ СН'!$F$24</f>
        <v>5076.6332505400005</v>
      </c>
      <c r="H34" s="36">
        <f>SUMIFS(СВЦЭМ!$D$39:$D$782,СВЦЭМ!$A$39:$A$782,$A34,СВЦЭМ!$B$39:$B$782,H$11)+'СЕТ СН'!$F$14+СВЦЭМ!$D$10+'СЕТ СН'!$F$5-'СЕТ СН'!$F$24</f>
        <v>5028.4577405400005</v>
      </c>
      <c r="I34" s="36">
        <f>SUMIFS(СВЦЭМ!$D$39:$D$782,СВЦЭМ!$A$39:$A$782,$A34,СВЦЭМ!$B$39:$B$782,I$11)+'СЕТ СН'!$F$14+СВЦЭМ!$D$10+'СЕТ СН'!$F$5-'СЕТ СН'!$F$24</f>
        <v>4985.1391313300001</v>
      </c>
      <c r="J34" s="36">
        <f>SUMIFS(СВЦЭМ!$D$39:$D$782,СВЦЭМ!$A$39:$A$782,$A34,СВЦЭМ!$B$39:$B$782,J$11)+'СЕТ СН'!$F$14+СВЦЭМ!$D$10+'СЕТ СН'!$F$5-'СЕТ СН'!$F$24</f>
        <v>4972.3207227700004</v>
      </c>
      <c r="K34" s="36">
        <f>SUMIFS(СВЦЭМ!$D$39:$D$782,СВЦЭМ!$A$39:$A$782,$A34,СВЦЭМ!$B$39:$B$782,K$11)+'СЕТ СН'!$F$14+СВЦЭМ!$D$10+'СЕТ СН'!$F$5-'СЕТ СН'!$F$24</f>
        <v>4995.0717955099999</v>
      </c>
      <c r="L34" s="36">
        <f>SUMIFS(СВЦЭМ!$D$39:$D$782,СВЦЭМ!$A$39:$A$782,$A34,СВЦЭМ!$B$39:$B$782,L$11)+'СЕТ СН'!$F$14+СВЦЭМ!$D$10+'СЕТ СН'!$F$5-'СЕТ СН'!$F$24</f>
        <v>5027.5789467499999</v>
      </c>
      <c r="M34" s="36">
        <f>SUMIFS(СВЦЭМ!$D$39:$D$782,СВЦЭМ!$A$39:$A$782,$A34,СВЦЭМ!$B$39:$B$782,M$11)+'СЕТ СН'!$F$14+СВЦЭМ!$D$10+'СЕТ СН'!$F$5-'СЕТ СН'!$F$24</f>
        <v>5104.3863329800006</v>
      </c>
      <c r="N34" s="36">
        <f>SUMIFS(СВЦЭМ!$D$39:$D$782,СВЦЭМ!$A$39:$A$782,$A34,СВЦЭМ!$B$39:$B$782,N$11)+'СЕТ СН'!$F$14+СВЦЭМ!$D$10+'СЕТ СН'!$F$5-'СЕТ СН'!$F$24</f>
        <v>5148.6745286999994</v>
      </c>
      <c r="O34" s="36">
        <f>SUMIFS(СВЦЭМ!$D$39:$D$782,СВЦЭМ!$A$39:$A$782,$A34,СВЦЭМ!$B$39:$B$782,O$11)+'СЕТ СН'!$F$14+СВЦЭМ!$D$10+'СЕТ СН'!$F$5-'СЕТ СН'!$F$24</f>
        <v>5149.2575830999995</v>
      </c>
      <c r="P34" s="36">
        <f>SUMIFS(СВЦЭМ!$D$39:$D$782,СВЦЭМ!$A$39:$A$782,$A34,СВЦЭМ!$B$39:$B$782,P$11)+'СЕТ СН'!$F$14+СВЦЭМ!$D$10+'СЕТ СН'!$F$5-'СЕТ СН'!$F$24</f>
        <v>5148.29854789</v>
      </c>
      <c r="Q34" s="36">
        <f>SUMIFS(СВЦЭМ!$D$39:$D$782,СВЦЭМ!$A$39:$A$782,$A34,СВЦЭМ!$B$39:$B$782,Q$11)+'СЕТ СН'!$F$14+СВЦЭМ!$D$10+'СЕТ СН'!$F$5-'СЕТ СН'!$F$24</f>
        <v>5154.6918334799993</v>
      </c>
      <c r="R34" s="36">
        <f>SUMIFS(СВЦЭМ!$D$39:$D$782,СВЦЭМ!$A$39:$A$782,$A34,СВЦЭМ!$B$39:$B$782,R$11)+'СЕТ СН'!$F$14+СВЦЭМ!$D$10+'СЕТ СН'!$F$5-'СЕТ СН'!$F$24</f>
        <v>5139.1504343500001</v>
      </c>
      <c r="S34" s="36">
        <f>SUMIFS(СВЦЭМ!$D$39:$D$782,СВЦЭМ!$A$39:$A$782,$A34,СВЦЭМ!$B$39:$B$782,S$11)+'СЕТ СН'!$F$14+СВЦЭМ!$D$10+'СЕТ СН'!$F$5-'СЕТ СН'!$F$24</f>
        <v>5110.6349853400006</v>
      </c>
      <c r="T34" s="36">
        <f>SUMIFS(СВЦЭМ!$D$39:$D$782,СВЦЭМ!$A$39:$A$782,$A34,СВЦЭМ!$B$39:$B$782,T$11)+'СЕТ СН'!$F$14+СВЦЭМ!$D$10+'СЕТ СН'!$F$5-'СЕТ СН'!$F$24</f>
        <v>5038.1435674200002</v>
      </c>
      <c r="U34" s="36">
        <f>SUMIFS(СВЦЭМ!$D$39:$D$782,СВЦЭМ!$A$39:$A$782,$A34,СВЦЭМ!$B$39:$B$782,U$11)+'СЕТ СН'!$F$14+СВЦЭМ!$D$10+'СЕТ СН'!$F$5-'СЕТ СН'!$F$24</f>
        <v>5038.4361163700005</v>
      </c>
      <c r="V34" s="36">
        <f>SUMIFS(СВЦЭМ!$D$39:$D$782,СВЦЭМ!$A$39:$A$782,$A34,СВЦЭМ!$B$39:$B$782,V$11)+'СЕТ СН'!$F$14+СВЦЭМ!$D$10+'СЕТ СН'!$F$5-'СЕТ СН'!$F$24</f>
        <v>5013.3090426400004</v>
      </c>
      <c r="W34" s="36">
        <f>SUMIFS(СВЦЭМ!$D$39:$D$782,СВЦЭМ!$A$39:$A$782,$A34,СВЦЭМ!$B$39:$B$782,W$11)+'СЕТ СН'!$F$14+СВЦЭМ!$D$10+'СЕТ СН'!$F$5-'СЕТ СН'!$F$24</f>
        <v>5003.6732152900004</v>
      </c>
      <c r="X34" s="36">
        <f>SUMIFS(СВЦЭМ!$D$39:$D$782,СВЦЭМ!$A$39:$A$782,$A34,СВЦЭМ!$B$39:$B$782,X$11)+'СЕТ СН'!$F$14+СВЦЭМ!$D$10+'СЕТ СН'!$F$5-'СЕТ СН'!$F$24</f>
        <v>5010.2723251900006</v>
      </c>
      <c r="Y34" s="36">
        <f>SUMIFS(СВЦЭМ!$D$39:$D$782,СВЦЭМ!$A$39:$A$782,$A34,СВЦЭМ!$B$39:$B$782,Y$11)+'СЕТ СН'!$F$14+СВЦЭМ!$D$10+'СЕТ СН'!$F$5-'СЕТ СН'!$F$24</f>
        <v>5074.5175067400005</v>
      </c>
    </row>
    <row r="35" spans="1:27" ht="15.75" x14ac:dyDescent="0.2">
      <c r="A35" s="35">
        <f t="shared" si="0"/>
        <v>45254</v>
      </c>
      <c r="B35" s="36">
        <f>SUMIFS(СВЦЭМ!$D$39:$D$782,СВЦЭМ!$A$39:$A$782,$A35,СВЦЭМ!$B$39:$B$782,B$11)+'СЕТ СН'!$F$14+СВЦЭМ!$D$10+'СЕТ СН'!$F$5-'СЕТ СН'!$F$24</f>
        <v>4983.9167181400007</v>
      </c>
      <c r="C35" s="36">
        <f>SUMIFS(СВЦЭМ!$D$39:$D$782,СВЦЭМ!$A$39:$A$782,$A35,СВЦЭМ!$B$39:$B$782,C$11)+'СЕТ СН'!$F$14+СВЦЭМ!$D$10+'СЕТ СН'!$F$5-'СЕТ СН'!$F$24</f>
        <v>5022.1256116300001</v>
      </c>
      <c r="D35" s="36">
        <f>SUMIFS(СВЦЭМ!$D$39:$D$782,СВЦЭМ!$A$39:$A$782,$A35,СВЦЭМ!$B$39:$B$782,D$11)+'СЕТ СН'!$F$14+СВЦЭМ!$D$10+'СЕТ СН'!$F$5-'СЕТ СН'!$F$24</f>
        <v>5059.2961707200002</v>
      </c>
      <c r="E35" s="36">
        <f>SUMIFS(СВЦЭМ!$D$39:$D$782,СВЦЭМ!$A$39:$A$782,$A35,СВЦЭМ!$B$39:$B$782,E$11)+'СЕТ СН'!$F$14+СВЦЭМ!$D$10+'СЕТ СН'!$F$5-'СЕТ СН'!$F$24</f>
        <v>5045.63641396</v>
      </c>
      <c r="F35" s="36">
        <f>SUMIFS(СВЦЭМ!$D$39:$D$782,СВЦЭМ!$A$39:$A$782,$A35,СВЦЭМ!$B$39:$B$782,F$11)+'СЕТ СН'!$F$14+СВЦЭМ!$D$10+'СЕТ СН'!$F$5-'СЕТ СН'!$F$24</f>
        <v>5051.0787016600007</v>
      </c>
      <c r="G35" s="36">
        <f>SUMIFS(СВЦЭМ!$D$39:$D$782,СВЦЭМ!$A$39:$A$782,$A35,СВЦЭМ!$B$39:$B$782,G$11)+'СЕТ СН'!$F$14+СВЦЭМ!$D$10+'СЕТ СН'!$F$5-'СЕТ СН'!$F$24</f>
        <v>5042.8672344300003</v>
      </c>
      <c r="H35" s="36">
        <f>SUMIFS(СВЦЭМ!$D$39:$D$782,СВЦЭМ!$A$39:$A$782,$A35,СВЦЭМ!$B$39:$B$782,H$11)+'СЕТ СН'!$F$14+СВЦЭМ!$D$10+'СЕТ СН'!$F$5-'СЕТ СН'!$F$24</f>
        <v>5014.1088015000005</v>
      </c>
      <c r="I35" s="36">
        <f>SUMIFS(СВЦЭМ!$D$39:$D$782,СВЦЭМ!$A$39:$A$782,$A35,СВЦЭМ!$B$39:$B$782,I$11)+'СЕТ СН'!$F$14+СВЦЭМ!$D$10+'СЕТ СН'!$F$5-'СЕТ СН'!$F$24</f>
        <v>4955.7814370400001</v>
      </c>
      <c r="J35" s="36">
        <f>SUMIFS(СВЦЭМ!$D$39:$D$782,СВЦЭМ!$A$39:$A$782,$A35,СВЦЭМ!$B$39:$B$782,J$11)+'СЕТ СН'!$F$14+СВЦЭМ!$D$10+'СЕТ СН'!$F$5-'СЕТ СН'!$F$24</f>
        <v>4902.0080871600003</v>
      </c>
      <c r="K35" s="36">
        <f>SUMIFS(СВЦЭМ!$D$39:$D$782,СВЦЭМ!$A$39:$A$782,$A35,СВЦЭМ!$B$39:$B$782,K$11)+'СЕТ СН'!$F$14+СВЦЭМ!$D$10+'СЕТ СН'!$F$5-'СЕТ СН'!$F$24</f>
        <v>4865.9763991300006</v>
      </c>
      <c r="L35" s="36">
        <f>SUMIFS(СВЦЭМ!$D$39:$D$782,СВЦЭМ!$A$39:$A$782,$A35,СВЦЭМ!$B$39:$B$782,L$11)+'СЕТ СН'!$F$14+СВЦЭМ!$D$10+'СЕТ СН'!$F$5-'СЕТ СН'!$F$24</f>
        <v>4853.5317451700002</v>
      </c>
      <c r="M35" s="36">
        <f>SUMIFS(СВЦЭМ!$D$39:$D$782,СВЦЭМ!$A$39:$A$782,$A35,СВЦЭМ!$B$39:$B$782,M$11)+'СЕТ СН'!$F$14+СВЦЭМ!$D$10+'СЕТ СН'!$F$5-'СЕТ СН'!$F$24</f>
        <v>4870.2776563000007</v>
      </c>
      <c r="N35" s="36">
        <f>SUMIFS(СВЦЭМ!$D$39:$D$782,СВЦЭМ!$A$39:$A$782,$A35,СВЦЭМ!$B$39:$B$782,N$11)+'СЕТ СН'!$F$14+СВЦЭМ!$D$10+'СЕТ СН'!$F$5-'СЕТ СН'!$F$24</f>
        <v>4883.3668115700002</v>
      </c>
      <c r="O35" s="36">
        <f>SUMIFS(СВЦЭМ!$D$39:$D$782,СВЦЭМ!$A$39:$A$782,$A35,СВЦЭМ!$B$39:$B$782,O$11)+'СЕТ СН'!$F$14+СВЦЭМ!$D$10+'СЕТ СН'!$F$5-'СЕТ СН'!$F$24</f>
        <v>4891.1655252700002</v>
      </c>
      <c r="P35" s="36">
        <f>SUMIFS(СВЦЭМ!$D$39:$D$782,СВЦЭМ!$A$39:$A$782,$A35,СВЦЭМ!$B$39:$B$782,P$11)+'СЕТ СН'!$F$14+СВЦЭМ!$D$10+'СЕТ СН'!$F$5-'СЕТ СН'!$F$24</f>
        <v>4895.9774131100003</v>
      </c>
      <c r="Q35" s="36">
        <f>SUMIFS(СВЦЭМ!$D$39:$D$782,СВЦЭМ!$A$39:$A$782,$A35,СВЦЭМ!$B$39:$B$782,Q$11)+'СЕТ СН'!$F$14+СВЦЭМ!$D$10+'СЕТ СН'!$F$5-'СЕТ СН'!$F$24</f>
        <v>4901.1497597600001</v>
      </c>
      <c r="R35" s="36">
        <f>SUMIFS(СВЦЭМ!$D$39:$D$782,СВЦЭМ!$A$39:$A$782,$A35,СВЦЭМ!$B$39:$B$782,R$11)+'СЕТ СН'!$F$14+СВЦЭМ!$D$10+'СЕТ СН'!$F$5-'СЕТ СН'!$F$24</f>
        <v>4898.0113295299998</v>
      </c>
      <c r="S35" s="36">
        <f>SUMIFS(СВЦЭМ!$D$39:$D$782,СВЦЭМ!$A$39:$A$782,$A35,СВЦЭМ!$B$39:$B$782,S$11)+'СЕТ СН'!$F$14+СВЦЭМ!$D$10+'СЕТ СН'!$F$5-'СЕТ СН'!$F$24</f>
        <v>4846.6332417200001</v>
      </c>
      <c r="T35" s="36">
        <f>SUMIFS(СВЦЭМ!$D$39:$D$782,СВЦЭМ!$A$39:$A$782,$A35,СВЦЭМ!$B$39:$B$782,T$11)+'СЕТ СН'!$F$14+СВЦЭМ!$D$10+'СЕТ СН'!$F$5-'СЕТ СН'!$F$24</f>
        <v>4811.1127218700003</v>
      </c>
      <c r="U35" s="36">
        <f>SUMIFS(СВЦЭМ!$D$39:$D$782,СВЦЭМ!$A$39:$A$782,$A35,СВЦЭМ!$B$39:$B$782,U$11)+'СЕТ СН'!$F$14+СВЦЭМ!$D$10+'СЕТ СН'!$F$5-'СЕТ СН'!$F$24</f>
        <v>4823.2011385599999</v>
      </c>
      <c r="V35" s="36">
        <f>SUMIFS(СВЦЭМ!$D$39:$D$782,СВЦЭМ!$A$39:$A$782,$A35,СВЦЭМ!$B$39:$B$782,V$11)+'СЕТ СН'!$F$14+СВЦЭМ!$D$10+'СЕТ СН'!$F$5-'СЕТ СН'!$F$24</f>
        <v>4858.2968692499999</v>
      </c>
      <c r="W35" s="36">
        <f>SUMIFS(СВЦЭМ!$D$39:$D$782,СВЦЭМ!$A$39:$A$782,$A35,СВЦЭМ!$B$39:$B$782,W$11)+'СЕТ СН'!$F$14+СВЦЭМ!$D$10+'СЕТ СН'!$F$5-'СЕТ СН'!$F$24</f>
        <v>4874.4601801500003</v>
      </c>
      <c r="X35" s="36">
        <f>SUMIFS(СВЦЭМ!$D$39:$D$782,СВЦЭМ!$A$39:$A$782,$A35,СВЦЭМ!$B$39:$B$782,X$11)+'СЕТ СН'!$F$14+СВЦЭМ!$D$10+'СЕТ СН'!$F$5-'СЕТ СН'!$F$24</f>
        <v>4883.55494155</v>
      </c>
      <c r="Y35" s="36">
        <f>SUMIFS(СВЦЭМ!$D$39:$D$782,СВЦЭМ!$A$39:$A$782,$A35,СВЦЭМ!$B$39:$B$782,Y$11)+'СЕТ СН'!$F$14+СВЦЭМ!$D$10+'СЕТ СН'!$F$5-'СЕТ СН'!$F$24</f>
        <v>5001.28880751</v>
      </c>
    </row>
    <row r="36" spans="1:27" ht="15.75" x14ac:dyDescent="0.2">
      <c r="A36" s="35">
        <f t="shared" si="0"/>
        <v>45255</v>
      </c>
      <c r="B36" s="36">
        <f>SUMIFS(СВЦЭМ!$D$39:$D$782,СВЦЭМ!$A$39:$A$782,$A36,СВЦЭМ!$B$39:$B$782,B$11)+'СЕТ СН'!$F$14+СВЦЭМ!$D$10+'СЕТ СН'!$F$5-'СЕТ СН'!$F$24</f>
        <v>5092.3610374300006</v>
      </c>
      <c r="C36" s="36">
        <f>SUMIFS(СВЦЭМ!$D$39:$D$782,СВЦЭМ!$A$39:$A$782,$A36,СВЦЭМ!$B$39:$B$782,C$11)+'СЕТ СН'!$F$14+СВЦЭМ!$D$10+'СЕТ СН'!$F$5-'СЕТ СН'!$F$24</f>
        <v>5059.9014317000001</v>
      </c>
      <c r="D36" s="36">
        <f>SUMIFS(СВЦЭМ!$D$39:$D$782,СВЦЭМ!$A$39:$A$782,$A36,СВЦЭМ!$B$39:$B$782,D$11)+'СЕТ СН'!$F$14+СВЦЭМ!$D$10+'СЕТ СН'!$F$5-'СЕТ СН'!$F$24</f>
        <v>5128.3020131499998</v>
      </c>
      <c r="E36" s="36">
        <f>SUMIFS(СВЦЭМ!$D$39:$D$782,СВЦЭМ!$A$39:$A$782,$A36,СВЦЭМ!$B$39:$B$782,E$11)+'СЕТ СН'!$F$14+СВЦЭМ!$D$10+'СЕТ СН'!$F$5-'СЕТ СН'!$F$24</f>
        <v>5119.4462836500006</v>
      </c>
      <c r="F36" s="36">
        <f>SUMIFS(СВЦЭМ!$D$39:$D$782,СВЦЭМ!$A$39:$A$782,$A36,СВЦЭМ!$B$39:$B$782,F$11)+'СЕТ СН'!$F$14+СВЦЭМ!$D$10+'СЕТ СН'!$F$5-'СЕТ СН'!$F$24</f>
        <v>5119.3346265400005</v>
      </c>
      <c r="G36" s="36">
        <f>SUMIFS(СВЦЭМ!$D$39:$D$782,СВЦЭМ!$A$39:$A$782,$A36,СВЦЭМ!$B$39:$B$782,G$11)+'СЕТ СН'!$F$14+СВЦЭМ!$D$10+'СЕТ СН'!$F$5-'СЕТ СН'!$F$24</f>
        <v>5136.2776976499999</v>
      </c>
      <c r="H36" s="36">
        <f>SUMIFS(СВЦЭМ!$D$39:$D$782,СВЦЭМ!$A$39:$A$782,$A36,СВЦЭМ!$B$39:$B$782,H$11)+'СЕТ СН'!$F$14+СВЦЭМ!$D$10+'СЕТ СН'!$F$5-'СЕТ СН'!$F$24</f>
        <v>5106.4232833100004</v>
      </c>
      <c r="I36" s="36">
        <f>SUMIFS(СВЦЭМ!$D$39:$D$782,СВЦЭМ!$A$39:$A$782,$A36,СВЦЭМ!$B$39:$B$782,I$11)+'СЕТ СН'!$F$14+СВЦЭМ!$D$10+'СЕТ СН'!$F$5-'СЕТ СН'!$F$24</f>
        <v>5099.5623058700003</v>
      </c>
      <c r="J36" s="36">
        <f>SUMIFS(СВЦЭМ!$D$39:$D$782,СВЦЭМ!$A$39:$A$782,$A36,СВЦЭМ!$B$39:$B$782,J$11)+'СЕТ СН'!$F$14+СВЦЭМ!$D$10+'СЕТ СН'!$F$5-'СЕТ СН'!$F$24</f>
        <v>5058.3323309400002</v>
      </c>
      <c r="K36" s="36">
        <f>SUMIFS(СВЦЭМ!$D$39:$D$782,СВЦЭМ!$A$39:$A$782,$A36,СВЦЭМ!$B$39:$B$782,K$11)+'СЕТ СН'!$F$14+СВЦЭМ!$D$10+'СЕТ СН'!$F$5-'СЕТ СН'!$F$24</f>
        <v>5026.8656069000008</v>
      </c>
      <c r="L36" s="36">
        <f>SUMIFS(СВЦЭМ!$D$39:$D$782,СВЦЭМ!$A$39:$A$782,$A36,СВЦЭМ!$B$39:$B$782,L$11)+'СЕТ СН'!$F$14+СВЦЭМ!$D$10+'СЕТ СН'!$F$5-'СЕТ СН'!$F$24</f>
        <v>4986.1277150200003</v>
      </c>
      <c r="M36" s="36">
        <f>SUMIFS(СВЦЭМ!$D$39:$D$782,СВЦЭМ!$A$39:$A$782,$A36,СВЦЭМ!$B$39:$B$782,M$11)+'СЕТ СН'!$F$14+СВЦЭМ!$D$10+'СЕТ СН'!$F$5-'СЕТ СН'!$F$24</f>
        <v>4977.3629110300008</v>
      </c>
      <c r="N36" s="36">
        <f>SUMIFS(СВЦЭМ!$D$39:$D$782,СВЦЭМ!$A$39:$A$782,$A36,СВЦЭМ!$B$39:$B$782,N$11)+'СЕТ СН'!$F$14+СВЦЭМ!$D$10+'СЕТ СН'!$F$5-'СЕТ СН'!$F$24</f>
        <v>4996.9568513200002</v>
      </c>
      <c r="O36" s="36">
        <f>SUMIFS(СВЦЭМ!$D$39:$D$782,СВЦЭМ!$A$39:$A$782,$A36,СВЦЭМ!$B$39:$B$782,O$11)+'СЕТ СН'!$F$14+СВЦЭМ!$D$10+'СЕТ СН'!$F$5-'СЕТ СН'!$F$24</f>
        <v>5016.4322530999998</v>
      </c>
      <c r="P36" s="36">
        <f>SUMIFS(СВЦЭМ!$D$39:$D$782,СВЦЭМ!$A$39:$A$782,$A36,СВЦЭМ!$B$39:$B$782,P$11)+'СЕТ СН'!$F$14+СВЦЭМ!$D$10+'СЕТ СН'!$F$5-'СЕТ СН'!$F$24</f>
        <v>5020.7744015999997</v>
      </c>
      <c r="Q36" s="36">
        <f>SUMIFS(СВЦЭМ!$D$39:$D$782,СВЦЭМ!$A$39:$A$782,$A36,СВЦЭМ!$B$39:$B$782,Q$11)+'СЕТ СН'!$F$14+СВЦЭМ!$D$10+'СЕТ СН'!$F$5-'СЕТ СН'!$F$24</f>
        <v>5026.15760047</v>
      </c>
      <c r="R36" s="36">
        <f>SUMIFS(СВЦЭМ!$D$39:$D$782,СВЦЭМ!$A$39:$A$782,$A36,СВЦЭМ!$B$39:$B$782,R$11)+'СЕТ СН'!$F$14+СВЦЭМ!$D$10+'СЕТ СН'!$F$5-'СЕТ СН'!$F$24</f>
        <v>5017.2134062000005</v>
      </c>
      <c r="S36" s="36">
        <f>SUMIFS(СВЦЭМ!$D$39:$D$782,СВЦЭМ!$A$39:$A$782,$A36,СВЦЭМ!$B$39:$B$782,S$11)+'СЕТ СН'!$F$14+СВЦЭМ!$D$10+'СЕТ СН'!$F$5-'СЕТ СН'!$F$24</f>
        <v>4985.0159523900002</v>
      </c>
      <c r="T36" s="36">
        <f>SUMIFS(СВЦЭМ!$D$39:$D$782,СВЦЭМ!$A$39:$A$782,$A36,СВЦЭМ!$B$39:$B$782,T$11)+'СЕТ СН'!$F$14+СВЦЭМ!$D$10+'СЕТ СН'!$F$5-'СЕТ СН'!$F$24</f>
        <v>4923.9072336899999</v>
      </c>
      <c r="U36" s="36">
        <f>SUMIFS(СВЦЭМ!$D$39:$D$782,СВЦЭМ!$A$39:$A$782,$A36,СВЦЭМ!$B$39:$B$782,U$11)+'СЕТ СН'!$F$14+СВЦЭМ!$D$10+'СЕТ СН'!$F$5-'СЕТ СН'!$F$24</f>
        <v>4942.2809773600002</v>
      </c>
      <c r="V36" s="36">
        <f>SUMIFS(СВЦЭМ!$D$39:$D$782,СВЦЭМ!$A$39:$A$782,$A36,СВЦЭМ!$B$39:$B$782,V$11)+'СЕТ СН'!$F$14+СВЦЭМ!$D$10+'СЕТ СН'!$F$5-'СЕТ СН'!$F$24</f>
        <v>4973.3311565200001</v>
      </c>
      <c r="W36" s="36">
        <f>SUMIFS(СВЦЭМ!$D$39:$D$782,СВЦЭМ!$A$39:$A$782,$A36,СВЦЭМ!$B$39:$B$782,W$11)+'СЕТ СН'!$F$14+СВЦЭМ!$D$10+'СЕТ СН'!$F$5-'СЕТ СН'!$F$24</f>
        <v>4988.8648226800005</v>
      </c>
      <c r="X36" s="36">
        <f>SUMIFS(СВЦЭМ!$D$39:$D$782,СВЦЭМ!$A$39:$A$782,$A36,СВЦЭМ!$B$39:$B$782,X$11)+'СЕТ СН'!$F$14+СВЦЭМ!$D$10+'СЕТ СН'!$F$5-'СЕТ СН'!$F$24</f>
        <v>5005.9604838699997</v>
      </c>
      <c r="Y36" s="36">
        <f>SUMIFS(СВЦЭМ!$D$39:$D$782,СВЦЭМ!$A$39:$A$782,$A36,СВЦЭМ!$B$39:$B$782,Y$11)+'СЕТ СН'!$F$14+СВЦЭМ!$D$10+'СЕТ СН'!$F$5-'СЕТ СН'!$F$24</f>
        <v>5031.5189378900004</v>
      </c>
    </row>
    <row r="37" spans="1:27" ht="15.75" x14ac:dyDescent="0.2">
      <c r="A37" s="35">
        <f t="shared" si="0"/>
        <v>45256</v>
      </c>
      <c r="B37" s="36">
        <f>SUMIFS(СВЦЭМ!$D$39:$D$782,СВЦЭМ!$A$39:$A$782,$A37,СВЦЭМ!$B$39:$B$782,B$11)+'СЕТ СН'!$F$14+СВЦЭМ!$D$10+'СЕТ СН'!$F$5-'СЕТ СН'!$F$24</f>
        <v>5104.52134707</v>
      </c>
      <c r="C37" s="36">
        <f>SUMIFS(СВЦЭМ!$D$39:$D$782,СВЦЭМ!$A$39:$A$782,$A37,СВЦЭМ!$B$39:$B$782,C$11)+'СЕТ СН'!$F$14+СВЦЭМ!$D$10+'СЕТ СН'!$F$5-'СЕТ СН'!$F$24</f>
        <v>5085.7299430500007</v>
      </c>
      <c r="D37" s="36">
        <f>SUMIFS(СВЦЭМ!$D$39:$D$782,СВЦЭМ!$A$39:$A$782,$A37,СВЦЭМ!$B$39:$B$782,D$11)+'СЕТ СН'!$F$14+СВЦЭМ!$D$10+'СЕТ СН'!$F$5-'СЕТ СН'!$F$24</f>
        <v>5091.4308170300001</v>
      </c>
      <c r="E37" s="36">
        <f>SUMIFS(СВЦЭМ!$D$39:$D$782,СВЦЭМ!$A$39:$A$782,$A37,СВЦЭМ!$B$39:$B$782,E$11)+'СЕТ СН'!$F$14+СВЦЭМ!$D$10+'СЕТ СН'!$F$5-'СЕТ СН'!$F$24</f>
        <v>5108.0419584600004</v>
      </c>
      <c r="F37" s="36">
        <f>SUMIFS(СВЦЭМ!$D$39:$D$782,СВЦЭМ!$A$39:$A$782,$A37,СВЦЭМ!$B$39:$B$782,F$11)+'СЕТ СН'!$F$14+СВЦЭМ!$D$10+'СЕТ СН'!$F$5-'СЕТ СН'!$F$24</f>
        <v>5105.27828159</v>
      </c>
      <c r="G37" s="36">
        <f>SUMIFS(СВЦЭМ!$D$39:$D$782,СВЦЭМ!$A$39:$A$782,$A37,СВЦЭМ!$B$39:$B$782,G$11)+'СЕТ СН'!$F$14+СВЦЭМ!$D$10+'СЕТ СН'!$F$5-'СЕТ СН'!$F$24</f>
        <v>5090.7839551699999</v>
      </c>
      <c r="H37" s="36">
        <f>SUMIFS(СВЦЭМ!$D$39:$D$782,СВЦЭМ!$A$39:$A$782,$A37,СВЦЭМ!$B$39:$B$782,H$11)+'СЕТ СН'!$F$14+СВЦЭМ!$D$10+'СЕТ СН'!$F$5-'СЕТ СН'!$F$24</f>
        <v>5071.6957198</v>
      </c>
      <c r="I37" s="36">
        <f>SUMIFS(СВЦЭМ!$D$39:$D$782,СВЦЭМ!$A$39:$A$782,$A37,СВЦЭМ!$B$39:$B$782,I$11)+'СЕТ СН'!$F$14+СВЦЭМ!$D$10+'СЕТ СН'!$F$5-'СЕТ СН'!$F$24</f>
        <v>5056.7306437400002</v>
      </c>
      <c r="J37" s="36">
        <f>SUMIFS(СВЦЭМ!$D$39:$D$782,СВЦЭМ!$A$39:$A$782,$A37,СВЦЭМ!$B$39:$B$782,J$11)+'СЕТ СН'!$F$14+СВЦЭМ!$D$10+'СЕТ СН'!$F$5-'СЕТ СН'!$F$24</f>
        <v>5039.7853915300002</v>
      </c>
      <c r="K37" s="36">
        <f>SUMIFS(СВЦЭМ!$D$39:$D$782,СВЦЭМ!$A$39:$A$782,$A37,СВЦЭМ!$B$39:$B$782,K$11)+'СЕТ СН'!$F$14+СВЦЭМ!$D$10+'СЕТ СН'!$F$5-'СЕТ СН'!$F$24</f>
        <v>4971.4224298600002</v>
      </c>
      <c r="L37" s="36">
        <f>SUMIFS(СВЦЭМ!$D$39:$D$782,СВЦЭМ!$A$39:$A$782,$A37,СВЦЭМ!$B$39:$B$782,L$11)+'СЕТ СН'!$F$14+СВЦЭМ!$D$10+'СЕТ СН'!$F$5-'СЕТ СН'!$F$24</f>
        <v>4941.8161694800001</v>
      </c>
      <c r="M37" s="36">
        <f>SUMIFS(СВЦЭМ!$D$39:$D$782,СВЦЭМ!$A$39:$A$782,$A37,СВЦЭМ!$B$39:$B$782,M$11)+'СЕТ СН'!$F$14+СВЦЭМ!$D$10+'СЕТ СН'!$F$5-'СЕТ СН'!$F$24</f>
        <v>4936.6398701600001</v>
      </c>
      <c r="N37" s="36">
        <f>SUMIFS(СВЦЭМ!$D$39:$D$782,СВЦЭМ!$A$39:$A$782,$A37,СВЦЭМ!$B$39:$B$782,N$11)+'СЕТ СН'!$F$14+СВЦЭМ!$D$10+'СЕТ СН'!$F$5-'СЕТ СН'!$F$24</f>
        <v>4940.3444393200007</v>
      </c>
      <c r="O37" s="36">
        <f>SUMIFS(СВЦЭМ!$D$39:$D$782,СВЦЭМ!$A$39:$A$782,$A37,СВЦЭМ!$B$39:$B$782,O$11)+'СЕТ СН'!$F$14+СВЦЭМ!$D$10+'СЕТ СН'!$F$5-'СЕТ СН'!$F$24</f>
        <v>4974.0716065300003</v>
      </c>
      <c r="P37" s="36">
        <f>SUMIFS(СВЦЭМ!$D$39:$D$782,СВЦЭМ!$A$39:$A$782,$A37,СВЦЭМ!$B$39:$B$782,P$11)+'СЕТ СН'!$F$14+СВЦЭМ!$D$10+'СЕТ СН'!$F$5-'СЕТ СН'!$F$24</f>
        <v>4982.6552635500002</v>
      </c>
      <c r="Q37" s="36">
        <f>SUMIFS(СВЦЭМ!$D$39:$D$782,СВЦЭМ!$A$39:$A$782,$A37,СВЦЭМ!$B$39:$B$782,Q$11)+'СЕТ СН'!$F$14+СВЦЭМ!$D$10+'СЕТ СН'!$F$5-'СЕТ СН'!$F$24</f>
        <v>4983.7497999500001</v>
      </c>
      <c r="R37" s="36">
        <f>SUMIFS(СВЦЭМ!$D$39:$D$782,СВЦЭМ!$A$39:$A$782,$A37,СВЦЭМ!$B$39:$B$782,R$11)+'СЕТ СН'!$F$14+СВЦЭМ!$D$10+'СЕТ СН'!$F$5-'СЕТ СН'!$F$24</f>
        <v>4984.0591612500002</v>
      </c>
      <c r="S37" s="36">
        <f>SUMIFS(СВЦЭМ!$D$39:$D$782,СВЦЭМ!$A$39:$A$782,$A37,СВЦЭМ!$B$39:$B$782,S$11)+'СЕТ СН'!$F$14+СВЦЭМ!$D$10+'СЕТ СН'!$F$5-'СЕТ СН'!$F$24</f>
        <v>4914.1996979200003</v>
      </c>
      <c r="T37" s="36">
        <f>SUMIFS(СВЦЭМ!$D$39:$D$782,СВЦЭМ!$A$39:$A$782,$A37,СВЦЭМ!$B$39:$B$782,T$11)+'СЕТ СН'!$F$14+СВЦЭМ!$D$10+'СЕТ СН'!$F$5-'СЕТ СН'!$F$24</f>
        <v>4857.6333407399998</v>
      </c>
      <c r="U37" s="36">
        <f>SUMIFS(СВЦЭМ!$D$39:$D$782,СВЦЭМ!$A$39:$A$782,$A37,СВЦЭМ!$B$39:$B$782,U$11)+'СЕТ СН'!$F$14+СВЦЭМ!$D$10+'СЕТ СН'!$F$5-'СЕТ СН'!$F$24</f>
        <v>4883.0897745700004</v>
      </c>
      <c r="V37" s="36">
        <f>SUMIFS(СВЦЭМ!$D$39:$D$782,СВЦЭМ!$A$39:$A$782,$A37,СВЦЭМ!$B$39:$B$782,V$11)+'СЕТ СН'!$F$14+СВЦЭМ!$D$10+'СЕТ СН'!$F$5-'СЕТ СН'!$F$24</f>
        <v>4912.7520241399998</v>
      </c>
      <c r="W37" s="36">
        <f>SUMIFS(СВЦЭМ!$D$39:$D$782,СВЦЭМ!$A$39:$A$782,$A37,СВЦЭМ!$B$39:$B$782,W$11)+'СЕТ СН'!$F$14+СВЦЭМ!$D$10+'СЕТ СН'!$F$5-'СЕТ СН'!$F$24</f>
        <v>4929.7608689799999</v>
      </c>
      <c r="X37" s="36">
        <f>SUMIFS(СВЦЭМ!$D$39:$D$782,СВЦЭМ!$A$39:$A$782,$A37,СВЦЭМ!$B$39:$B$782,X$11)+'СЕТ СН'!$F$14+СВЦЭМ!$D$10+'СЕТ СН'!$F$5-'СЕТ СН'!$F$24</f>
        <v>4944.8200320800006</v>
      </c>
      <c r="Y37" s="36">
        <f>SUMIFS(СВЦЭМ!$D$39:$D$782,СВЦЭМ!$A$39:$A$782,$A37,СВЦЭМ!$B$39:$B$782,Y$11)+'СЕТ СН'!$F$14+СВЦЭМ!$D$10+'СЕТ СН'!$F$5-'СЕТ СН'!$F$24</f>
        <v>4981.6935398100004</v>
      </c>
    </row>
    <row r="38" spans="1:27" ht="15.75" x14ac:dyDescent="0.2">
      <c r="A38" s="35">
        <f t="shared" si="0"/>
        <v>45257</v>
      </c>
      <c r="B38" s="36">
        <f>SUMIFS(СВЦЭМ!$D$39:$D$782,СВЦЭМ!$A$39:$A$782,$A38,СВЦЭМ!$B$39:$B$782,B$11)+'СЕТ СН'!$F$14+СВЦЭМ!$D$10+'СЕТ СН'!$F$5-'СЕТ СН'!$F$24</f>
        <v>5075.1805514400003</v>
      </c>
      <c r="C38" s="36">
        <f>SUMIFS(СВЦЭМ!$D$39:$D$782,СВЦЭМ!$A$39:$A$782,$A38,СВЦЭМ!$B$39:$B$782,C$11)+'СЕТ СН'!$F$14+СВЦЭМ!$D$10+'СЕТ СН'!$F$5-'СЕТ СН'!$F$24</f>
        <v>5125.7386166400001</v>
      </c>
      <c r="D38" s="36">
        <f>SUMIFS(СВЦЭМ!$D$39:$D$782,СВЦЭМ!$A$39:$A$782,$A38,СВЦЭМ!$B$39:$B$782,D$11)+'СЕТ СН'!$F$14+СВЦЭМ!$D$10+'СЕТ СН'!$F$5-'СЕТ СН'!$F$24</f>
        <v>5128.3317635599997</v>
      </c>
      <c r="E38" s="36">
        <f>SUMIFS(СВЦЭМ!$D$39:$D$782,СВЦЭМ!$A$39:$A$782,$A38,СВЦЭМ!$B$39:$B$782,E$11)+'СЕТ СН'!$F$14+СВЦЭМ!$D$10+'СЕТ СН'!$F$5-'СЕТ СН'!$F$24</f>
        <v>5131.5884250600002</v>
      </c>
      <c r="F38" s="36">
        <f>SUMIFS(СВЦЭМ!$D$39:$D$782,СВЦЭМ!$A$39:$A$782,$A38,СВЦЭМ!$B$39:$B$782,F$11)+'СЕТ СН'!$F$14+СВЦЭМ!$D$10+'СЕТ СН'!$F$5-'СЕТ СН'!$F$24</f>
        <v>5143.0516605400007</v>
      </c>
      <c r="G38" s="36">
        <f>SUMIFS(СВЦЭМ!$D$39:$D$782,СВЦЭМ!$A$39:$A$782,$A38,СВЦЭМ!$B$39:$B$782,G$11)+'СЕТ СН'!$F$14+СВЦЭМ!$D$10+'СЕТ СН'!$F$5-'СЕТ СН'!$F$24</f>
        <v>5136.2817583199994</v>
      </c>
      <c r="H38" s="36">
        <f>SUMIFS(СВЦЭМ!$D$39:$D$782,СВЦЭМ!$A$39:$A$782,$A38,СВЦЭМ!$B$39:$B$782,H$11)+'СЕТ СН'!$F$14+СВЦЭМ!$D$10+'СЕТ СН'!$F$5-'СЕТ СН'!$F$24</f>
        <v>5085.7067003499997</v>
      </c>
      <c r="I38" s="36">
        <f>SUMIFS(СВЦЭМ!$D$39:$D$782,СВЦЭМ!$A$39:$A$782,$A38,СВЦЭМ!$B$39:$B$782,I$11)+'СЕТ СН'!$F$14+СВЦЭМ!$D$10+'СЕТ СН'!$F$5-'СЕТ СН'!$F$24</f>
        <v>5010.4766199900005</v>
      </c>
      <c r="J38" s="36">
        <f>SUMIFS(СВЦЭМ!$D$39:$D$782,СВЦЭМ!$A$39:$A$782,$A38,СВЦЭМ!$B$39:$B$782,J$11)+'СЕТ СН'!$F$14+СВЦЭМ!$D$10+'СЕТ СН'!$F$5-'СЕТ СН'!$F$24</f>
        <v>4968.3664536300003</v>
      </c>
      <c r="K38" s="36">
        <f>SUMIFS(СВЦЭМ!$D$39:$D$782,СВЦЭМ!$A$39:$A$782,$A38,СВЦЭМ!$B$39:$B$782,K$11)+'СЕТ СН'!$F$14+СВЦЭМ!$D$10+'СЕТ СН'!$F$5-'СЕТ СН'!$F$24</f>
        <v>4955.4319857800001</v>
      </c>
      <c r="L38" s="36">
        <f>SUMIFS(СВЦЭМ!$D$39:$D$782,СВЦЭМ!$A$39:$A$782,$A38,СВЦЭМ!$B$39:$B$782,L$11)+'СЕТ СН'!$F$14+СВЦЭМ!$D$10+'СЕТ СН'!$F$5-'СЕТ СН'!$F$24</f>
        <v>4933.1779109199997</v>
      </c>
      <c r="M38" s="36">
        <f>SUMIFS(СВЦЭМ!$D$39:$D$782,СВЦЭМ!$A$39:$A$782,$A38,СВЦЭМ!$B$39:$B$782,M$11)+'СЕТ СН'!$F$14+СВЦЭМ!$D$10+'СЕТ СН'!$F$5-'СЕТ СН'!$F$24</f>
        <v>4947.14422423</v>
      </c>
      <c r="N38" s="36">
        <f>SUMIFS(СВЦЭМ!$D$39:$D$782,СВЦЭМ!$A$39:$A$782,$A38,СВЦЭМ!$B$39:$B$782,N$11)+'СЕТ СН'!$F$14+СВЦЭМ!$D$10+'СЕТ СН'!$F$5-'СЕТ СН'!$F$24</f>
        <v>4953.58044694</v>
      </c>
      <c r="O38" s="36">
        <f>SUMIFS(СВЦЭМ!$D$39:$D$782,СВЦЭМ!$A$39:$A$782,$A38,СВЦЭМ!$B$39:$B$782,O$11)+'СЕТ СН'!$F$14+СВЦЭМ!$D$10+'СЕТ СН'!$F$5-'СЕТ СН'!$F$24</f>
        <v>4960.8453907800003</v>
      </c>
      <c r="P38" s="36">
        <f>SUMIFS(СВЦЭМ!$D$39:$D$782,СВЦЭМ!$A$39:$A$782,$A38,СВЦЭМ!$B$39:$B$782,P$11)+'СЕТ СН'!$F$14+СВЦЭМ!$D$10+'СЕТ СН'!$F$5-'СЕТ СН'!$F$24</f>
        <v>4967.6401431000004</v>
      </c>
      <c r="Q38" s="36">
        <f>SUMIFS(СВЦЭМ!$D$39:$D$782,СВЦЭМ!$A$39:$A$782,$A38,СВЦЭМ!$B$39:$B$782,Q$11)+'СЕТ СН'!$F$14+СВЦЭМ!$D$10+'СЕТ СН'!$F$5-'СЕТ СН'!$F$24</f>
        <v>4977.0289398300001</v>
      </c>
      <c r="R38" s="36">
        <f>SUMIFS(СВЦЭМ!$D$39:$D$782,СВЦЭМ!$A$39:$A$782,$A38,СВЦЭМ!$B$39:$B$782,R$11)+'СЕТ СН'!$F$14+СВЦЭМ!$D$10+'СЕТ СН'!$F$5-'СЕТ СН'!$F$24</f>
        <v>4963.7348283199999</v>
      </c>
      <c r="S38" s="36">
        <f>SUMIFS(СВЦЭМ!$D$39:$D$782,СВЦЭМ!$A$39:$A$782,$A38,СВЦЭМ!$B$39:$B$782,S$11)+'СЕТ СН'!$F$14+СВЦЭМ!$D$10+'СЕТ СН'!$F$5-'СЕТ СН'!$F$24</f>
        <v>4932.3792297300006</v>
      </c>
      <c r="T38" s="36">
        <f>SUMIFS(СВЦЭМ!$D$39:$D$782,СВЦЭМ!$A$39:$A$782,$A38,СВЦЭМ!$B$39:$B$782,T$11)+'СЕТ СН'!$F$14+СВЦЭМ!$D$10+'СЕТ СН'!$F$5-'СЕТ СН'!$F$24</f>
        <v>4875.1061472300007</v>
      </c>
      <c r="U38" s="36">
        <f>SUMIFS(СВЦЭМ!$D$39:$D$782,СВЦЭМ!$A$39:$A$782,$A38,СВЦЭМ!$B$39:$B$782,U$11)+'СЕТ СН'!$F$14+СВЦЭМ!$D$10+'СЕТ СН'!$F$5-'СЕТ СН'!$F$24</f>
        <v>4884.2137760900005</v>
      </c>
      <c r="V38" s="36">
        <f>SUMIFS(СВЦЭМ!$D$39:$D$782,СВЦЭМ!$A$39:$A$782,$A38,СВЦЭМ!$B$39:$B$782,V$11)+'СЕТ СН'!$F$14+СВЦЭМ!$D$10+'СЕТ СН'!$F$5-'СЕТ СН'!$F$24</f>
        <v>4893.6862250900003</v>
      </c>
      <c r="W38" s="36">
        <f>SUMIFS(СВЦЭМ!$D$39:$D$782,СВЦЭМ!$A$39:$A$782,$A38,СВЦЭМ!$B$39:$B$782,W$11)+'СЕТ СН'!$F$14+СВЦЭМ!$D$10+'СЕТ СН'!$F$5-'СЕТ СН'!$F$24</f>
        <v>4910.6814619699999</v>
      </c>
      <c r="X38" s="36">
        <f>SUMIFS(СВЦЭМ!$D$39:$D$782,СВЦЭМ!$A$39:$A$782,$A38,СВЦЭМ!$B$39:$B$782,X$11)+'СЕТ СН'!$F$14+СВЦЭМ!$D$10+'СЕТ СН'!$F$5-'СЕТ СН'!$F$24</f>
        <v>4947.6507091700005</v>
      </c>
      <c r="Y38" s="36">
        <f>SUMIFS(СВЦЭМ!$D$39:$D$782,СВЦЭМ!$A$39:$A$782,$A38,СВЦЭМ!$B$39:$B$782,Y$11)+'СЕТ СН'!$F$14+СВЦЭМ!$D$10+'СЕТ СН'!$F$5-'СЕТ СН'!$F$24</f>
        <v>4967.3051963899998</v>
      </c>
    </row>
    <row r="39" spans="1:27" ht="15.75" x14ac:dyDescent="0.2">
      <c r="A39" s="35">
        <f t="shared" si="0"/>
        <v>45258</v>
      </c>
      <c r="B39" s="36">
        <f>SUMIFS(СВЦЭМ!$D$39:$D$782,СВЦЭМ!$A$39:$A$782,$A39,СВЦЭМ!$B$39:$B$782,B$11)+'СЕТ СН'!$F$14+СВЦЭМ!$D$10+'СЕТ СН'!$F$5-'СЕТ СН'!$F$24</f>
        <v>4898.9250469600001</v>
      </c>
      <c r="C39" s="36">
        <f>SUMIFS(СВЦЭМ!$D$39:$D$782,СВЦЭМ!$A$39:$A$782,$A39,СВЦЭМ!$B$39:$B$782,C$11)+'СЕТ СН'!$F$14+СВЦЭМ!$D$10+'СЕТ СН'!$F$5-'СЕТ СН'!$F$24</f>
        <v>4950.7230153199998</v>
      </c>
      <c r="D39" s="36">
        <f>SUMIFS(СВЦЭМ!$D$39:$D$782,СВЦЭМ!$A$39:$A$782,$A39,СВЦЭМ!$B$39:$B$782,D$11)+'СЕТ СН'!$F$14+СВЦЭМ!$D$10+'СЕТ СН'!$F$5-'СЕТ СН'!$F$24</f>
        <v>5001.5413778600005</v>
      </c>
      <c r="E39" s="36">
        <f>SUMIFS(СВЦЭМ!$D$39:$D$782,СВЦЭМ!$A$39:$A$782,$A39,СВЦЭМ!$B$39:$B$782,E$11)+'СЕТ СН'!$F$14+СВЦЭМ!$D$10+'СЕТ СН'!$F$5-'СЕТ СН'!$F$24</f>
        <v>4989.7891680299999</v>
      </c>
      <c r="F39" s="36">
        <f>SUMIFS(СВЦЭМ!$D$39:$D$782,СВЦЭМ!$A$39:$A$782,$A39,СВЦЭМ!$B$39:$B$782,F$11)+'СЕТ СН'!$F$14+СВЦЭМ!$D$10+'СЕТ СН'!$F$5-'СЕТ СН'!$F$24</f>
        <v>4995.8559118600006</v>
      </c>
      <c r="G39" s="36">
        <f>SUMIFS(СВЦЭМ!$D$39:$D$782,СВЦЭМ!$A$39:$A$782,$A39,СВЦЭМ!$B$39:$B$782,G$11)+'СЕТ СН'!$F$14+СВЦЭМ!$D$10+'СЕТ СН'!$F$5-'СЕТ СН'!$F$24</f>
        <v>4997.4417421100006</v>
      </c>
      <c r="H39" s="36">
        <f>SUMIFS(СВЦЭМ!$D$39:$D$782,СВЦЭМ!$A$39:$A$782,$A39,СВЦЭМ!$B$39:$B$782,H$11)+'СЕТ СН'!$F$14+СВЦЭМ!$D$10+'СЕТ СН'!$F$5-'СЕТ СН'!$F$24</f>
        <v>4930.0469777300004</v>
      </c>
      <c r="I39" s="36">
        <f>SUMIFS(СВЦЭМ!$D$39:$D$782,СВЦЭМ!$A$39:$A$782,$A39,СВЦЭМ!$B$39:$B$782,I$11)+'СЕТ СН'!$F$14+СВЦЭМ!$D$10+'СЕТ СН'!$F$5-'СЕТ СН'!$F$24</f>
        <v>4883.7943334400006</v>
      </c>
      <c r="J39" s="36">
        <f>SUMIFS(СВЦЭМ!$D$39:$D$782,СВЦЭМ!$A$39:$A$782,$A39,СВЦЭМ!$B$39:$B$782,J$11)+'СЕТ СН'!$F$14+СВЦЭМ!$D$10+'СЕТ СН'!$F$5-'СЕТ СН'!$F$24</f>
        <v>4839.46093415</v>
      </c>
      <c r="K39" s="36">
        <f>SUMIFS(СВЦЭМ!$D$39:$D$782,СВЦЭМ!$A$39:$A$782,$A39,СВЦЭМ!$B$39:$B$782,K$11)+'СЕТ СН'!$F$14+СВЦЭМ!$D$10+'СЕТ СН'!$F$5-'СЕТ СН'!$F$24</f>
        <v>4826.0052550099999</v>
      </c>
      <c r="L39" s="36">
        <f>SUMIFS(СВЦЭМ!$D$39:$D$782,СВЦЭМ!$A$39:$A$782,$A39,СВЦЭМ!$B$39:$B$782,L$11)+'СЕТ СН'!$F$14+СВЦЭМ!$D$10+'СЕТ СН'!$F$5-'СЕТ СН'!$F$24</f>
        <v>4810.6541815300006</v>
      </c>
      <c r="M39" s="36">
        <f>SUMIFS(СВЦЭМ!$D$39:$D$782,СВЦЭМ!$A$39:$A$782,$A39,СВЦЭМ!$B$39:$B$782,M$11)+'СЕТ СН'!$F$14+СВЦЭМ!$D$10+'СЕТ СН'!$F$5-'СЕТ СН'!$F$24</f>
        <v>4824.5405837200005</v>
      </c>
      <c r="N39" s="36">
        <f>SUMIFS(СВЦЭМ!$D$39:$D$782,СВЦЭМ!$A$39:$A$782,$A39,СВЦЭМ!$B$39:$B$782,N$11)+'СЕТ СН'!$F$14+СВЦЭМ!$D$10+'СЕТ СН'!$F$5-'СЕТ СН'!$F$24</f>
        <v>4820.6157257200002</v>
      </c>
      <c r="O39" s="36">
        <f>SUMIFS(СВЦЭМ!$D$39:$D$782,СВЦЭМ!$A$39:$A$782,$A39,СВЦЭМ!$B$39:$B$782,O$11)+'СЕТ СН'!$F$14+СВЦЭМ!$D$10+'СЕТ СН'!$F$5-'СЕТ СН'!$F$24</f>
        <v>4835.0401972600002</v>
      </c>
      <c r="P39" s="36">
        <f>SUMIFS(СВЦЭМ!$D$39:$D$782,СВЦЭМ!$A$39:$A$782,$A39,СВЦЭМ!$B$39:$B$782,P$11)+'СЕТ СН'!$F$14+СВЦЭМ!$D$10+'СЕТ СН'!$F$5-'СЕТ СН'!$F$24</f>
        <v>4844.6609839100001</v>
      </c>
      <c r="Q39" s="36">
        <f>SUMIFS(СВЦЭМ!$D$39:$D$782,СВЦЭМ!$A$39:$A$782,$A39,СВЦЭМ!$B$39:$B$782,Q$11)+'СЕТ СН'!$F$14+СВЦЭМ!$D$10+'СЕТ СН'!$F$5-'СЕТ СН'!$F$24</f>
        <v>4851.1061018500004</v>
      </c>
      <c r="R39" s="36">
        <f>SUMIFS(СВЦЭМ!$D$39:$D$782,СВЦЭМ!$A$39:$A$782,$A39,СВЦЭМ!$B$39:$B$782,R$11)+'СЕТ СН'!$F$14+СВЦЭМ!$D$10+'СЕТ СН'!$F$5-'СЕТ СН'!$F$24</f>
        <v>4846.0985334899997</v>
      </c>
      <c r="S39" s="36">
        <f>SUMIFS(СВЦЭМ!$D$39:$D$782,СВЦЭМ!$A$39:$A$782,$A39,СВЦЭМ!$B$39:$B$782,S$11)+'СЕТ СН'!$F$14+СВЦЭМ!$D$10+'СЕТ СН'!$F$5-'СЕТ СН'!$F$24</f>
        <v>4808.4038876600007</v>
      </c>
      <c r="T39" s="36">
        <f>SUMIFS(СВЦЭМ!$D$39:$D$782,СВЦЭМ!$A$39:$A$782,$A39,СВЦЭМ!$B$39:$B$782,T$11)+'СЕТ СН'!$F$14+СВЦЭМ!$D$10+'СЕТ СН'!$F$5-'СЕТ СН'!$F$24</f>
        <v>4768.8793662600001</v>
      </c>
      <c r="U39" s="36">
        <f>SUMIFS(СВЦЭМ!$D$39:$D$782,СВЦЭМ!$A$39:$A$782,$A39,СВЦЭМ!$B$39:$B$782,U$11)+'СЕТ СН'!$F$14+СВЦЭМ!$D$10+'СЕТ СН'!$F$5-'СЕТ СН'!$F$24</f>
        <v>4789.46581771</v>
      </c>
      <c r="V39" s="36">
        <f>SUMIFS(СВЦЭМ!$D$39:$D$782,СВЦЭМ!$A$39:$A$782,$A39,СВЦЭМ!$B$39:$B$782,V$11)+'СЕТ СН'!$F$14+СВЦЭМ!$D$10+'СЕТ СН'!$F$5-'СЕТ СН'!$F$24</f>
        <v>4812.0599549799999</v>
      </c>
      <c r="W39" s="36">
        <f>SUMIFS(СВЦЭМ!$D$39:$D$782,СВЦЭМ!$A$39:$A$782,$A39,СВЦЭМ!$B$39:$B$782,W$11)+'СЕТ СН'!$F$14+СВЦЭМ!$D$10+'СЕТ СН'!$F$5-'СЕТ СН'!$F$24</f>
        <v>4831.6073309100002</v>
      </c>
      <c r="X39" s="36">
        <f>SUMIFS(СВЦЭМ!$D$39:$D$782,СВЦЭМ!$A$39:$A$782,$A39,СВЦЭМ!$B$39:$B$782,X$11)+'СЕТ СН'!$F$14+СВЦЭМ!$D$10+'СЕТ СН'!$F$5-'СЕТ СН'!$F$24</f>
        <v>4842.3575512400002</v>
      </c>
      <c r="Y39" s="36">
        <f>SUMIFS(СВЦЭМ!$D$39:$D$782,СВЦЭМ!$A$39:$A$782,$A39,СВЦЭМ!$B$39:$B$782,Y$11)+'СЕТ СН'!$F$14+СВЦЭМ!$D$10+'СЕТ СН'!$F$5-'СЕТ СН'!$F$24</f>
        <v>4855.1615719000001</v>
      </c>
    </row>
    <row r="40" spans="1:27" ht="15.75" x14ac:dyDescent="0.2">
      <c r="A40" s="35">
        <f t="shared" si="0"/>
        <v>45259</v>
      </c>
      <c r="B40" s="36">
        <f>SUMIFS(СВЦЭМ!$D$39:$D$782,СВЦЭМ!$A$39:$A$782,$A40,СВЦЭМ!$B$39:$B$782,B$11)+'СЕТ СН'!$F$14+СВЦЭМ!$D$10+'СЕТ СН'!$F$5-'СЕТ СН'!$F$24</f>
        <v>4835.5405882100004</v>
      </c>
      <c r="C40" s="36">
        <f>SUMIFS(СВЦЭМ!$D$39:$D$782,СВЦЭМ!$A$39:$A$782,$A40,СВЦЭМ!$B$39:$B$782,C$11)+'СЕТ СН'!$F$14+СВЦЭМ!$D$10+'СЕТ СН'!$F$5-'СЕТ СН'!$F$24</f>
        <v>4914.7027976999998</v>
      </c>
      <c r="D40" s="36">
        <f>SUMIFS(СВЦЭМ!$D$39:$D$782,СВЦЭМ!$A$39:$A$782,$A40,СВЦЭМ!$B$39:$B$782,D$11)+'СЕТ СН'!$F$14+СВЦЭМ!$D$10+'СЕТ СН'!$F$5-'СЕТ СН'!$F$24</f>
        <v>4971.4853291199997</v>
      </c>
      <c r="E40" s="36">
        <f>SUMIFS(СВЦЭМ!$D$39:$D$782,СВЦЭМ!$A$39:$A$782,$A40,СВЦЭМ!$B$39:$B$782,E$11)+'СЕТ СН'!$F$14+СВЦЭМ!$D$10+'СЕТ СН'!$F$5-'СЕТ СН'!$F$24</f>
        <v>4978.8746429700004</v>
      </c>
      <c r="F40" s="36">
        <f>SUMIFS(СВЦЭМ!$D$39:$D$782,СВЦЭМ!$A$39:$A$782,$A40,СВЦЭМ!$B$39:$B$782,F$11)+'СЕТ СН'!$F$14+СВЦЭМ!$D$10+'СЕТ СН'!$F$5-'СЕТ СН'!$F$24</f>
        <v>4976.6858973400003</v>
      </c>
      <c r="G40" s="36">
        <f>SUMIFS(СВЦЭМ!$D$39:$D$782,СВЦЭМ!$A$39:$A$782,$A40,СВЦЭМ!$B$39:$B$782,G$11)+'СЕТ СН'!$F$14+СВЦЭМ!$D$10+'СЕТ СН'!$F$5-'СЕТ СН'!$F$24</f>
        <v>4960.39630072</v>
      </c>
      <c r="H40" s="36">
        <f>SUMIFS(СВЦЭМ!$D$39:$D$782,СВЦЭМ!$A$39:$A$782,$A40,СВЦЭМ!$B$39:$B$782,H$11)+'СЕТ СН'!$F$14+СВЦЭМ!$D$10+'СЕТ СН'!$F$5-'СЕТ СН'!$F$24</f>
        <v>4929.8555233799998</v>
      </c>
      <c r="I40" s="36">
        <f>SUMIFS(СВЦЭМ!$D$39:$D$782,СВЦЭМ!$A$39:$A$782,$A40,СВЦЭМ!$B$39:$B$782,I$11)+'СЕТ СН'!$F$14+СВЦЭМ!$D$10+'СЕТ СН'!$F$5-'СЕТ СН'!$F$24</f>
        <v>4877.2799424200002</v>
      </c>
      <c r="J40" s="36">
        <f>SUMIFS(СВЦЭМ!$D$39:$D$782,СВЦЭМ!$A$39:$A$782,$A40,СВЦЭМ!$B$39:$B$782,J$11)+'СЕТ СН'!$F$14+СВЦЭМ!$D$10+'СЕТ СН'!$F$5-'СЕТ СН'!$F$24</f>
        <v>4847.2616668400005</v>
      </c>
      <c r="K40" s="36">
        <f>SUMIFS(СВЦЭМ!$D$39:$D$782,СВЦЭМ!$A$39:$A$782,$A40,СВЦЭМ!$B$39:$B$782,K$11)+'СЕТ СН'!$F$14+СВЦЭМ!$D$10+'СЕТ СН'!$F$5-'СЕТ СН'!$F$24</f>
        <v>4820.5704118100002</v>
      </c>
      <c r="L40" s="36">
        <f>SUMIFS(СВЦЭМ!$D$39:$D$782,СВЦЭМ!$A$39:$A$782,$A40,СВЦЭМ!$B$39:$B$782,L$11)+'СЕТ СН'!$F$14+СВЦЭМ!$D$10+'СЕТ СН'!$F$5-'СЕТ СН'!$F$24</f>
        <v>4814.4376928600004</v>
      </c>
      <c r="M40" s="36">
        <f>SUMIFS(СВЦЭМ!$D$39:$D$782,СВЦЭМ!$A$39:$A$782,$A40,СВЦЭМ!$B$39:$B$782,M$11)+'СЕТ СН'!$F$14+СВЦЭМ!$D$10+'СЕТ СН'!$F$5-'СЕТ СН'!$F$24</f>
        <v>4816.8130947999998</v>
      </c>
      <c r="N40" s="36">
        <f>SUMIFS(СВЦЭМ!$D$39:$D$782,СВЦЭМ!$A$39:$A$782,$A40,СВЦЭМ!$B$39:$B$782,N$11)+'СЕТ СН'!$F$14+СВЦЭМ!$D$10+'СЕТ СН'!$F$5-'СЕТ СН'!$F$24</f>
        <v>4833.05931392</v>
      </c>
      <c r="O40" s="36">
        <f>SUMIFS(СВЦЭМ!$D$39:$D$782,СВЦЭМ!$A$39:$A$782,$A40,СВЦЭМ!$B$39:$B$782,O$11)+'СЕТ СН'!$F$14+СВЦЭМ!$D$10+'СЕТ СН'!$F$5-'СЕТ СН'!$F$24</f>
        <v>4853.2484457400005</v>
      </c>
      <c r="P40" s="36">
        <f>SUMIFS(СВЦЭМ!$D$39:$D$782,СВЦЭМ!$A$39:$A$782,$A40,СВЦЭМ!$B$39:$B$782,P$11)+'СЕТ СН'!$F$14+СВЦЭМ!$D$10+'СЕТ СН'!$F$5-'СЕТ СН'!$F$24</f>
        <v>4853.6546364700007</v>
      </c>
      <c r="Q40" s="36">
        <f>SUMIFS(СВЦЭМ!$D$39:$D$782,СВЦЭМ!$A$39:$A$782,$A40,СВЦЭМ!$B$39:$B$782,Q$11)+'СЕТ СН'!$F$14+СВЦЭМ!$D$10+'СЕТ СН'!$F$5-'СЕТ СН'!$F$24</f>
        <v>4861.3052529200004</v>
      </c>
      <c r="R40" s="36">
        <f>SUMIFS(СВЦЭМ!$D$39:$D$782,СВЦЭМ!$A$39:$A$782,$A40,СВЦЭМ!$B$39:$B$782,R$11)+'СЕТ СН'!$F$14+СВЦЭМ!$D$10+'СЕТ СН'!$F$5-'СЕТ СН'!$F$24</f>
        <v>4858.93375466</v>
      </c>
      <c r="S40" s="36">
        <f>SUMIFS(СВЦЭМ!$D$39:$D$782,СВЦЭМ!$A$39:$A$782,$A40,СВЦЭМ!$B$39:$B$782,S$11)+'СЕТ СН'!$F$14+СВЦЭМ!$D$10+'СЕТ СН'!$F$5-'СЕТ СН'!$F$24</f>
        <v>4817.2322541100002</v>
      </c>
      <c r="T40" s="36">
        <f>SUMIFS(СВЦЭМ!$D$39:$D$782,СВЦЭМ!$A$39:$A$782,$A40,СВЦЭМ!$B$39:$B$782,T$11)+'СЕТ СН'!$F$14+СВЦЭМ!$D$10+'СЕТ СН'!$F$5-'СЕТ СН'!$F$24</f>
        <v>4763.1136037200004</v>
      </c>
      <c r="U40" s="36">
        <f>SUMIFS(СВЦЭМ!$D$39:$D$782,СВЦЭМ!$A$39:$A$782,$A40,СВЦЭМ!$B$39:$B$782,U$11)+'СЕТ СН'!$F$14+СВЦЭМ!$D$10+'СЕТ СН'!$F$5-'СЕТ СН'!$F$24</f>
        <v>4785.23793931</v>
      </c>
      <c r="V40" s="36">
        <f>SUMIFS(СВЦЭМ!$D$39:$D$782,СВЦЭМ!$A$39:$A$782,$A40,СВЦЭМ!$B$39:$B$782,V$11)+'СЕТ СН'!$F$14+СВЦЭМ!$D$10+'СЕТ СН'!$F$5-'СЕТ СН'!$F$24</f>
        <v>4809.35320606</v>
      </c>
      <c r="W40" s="36">
        <f>SUMIFS(СВЦЭМ!$D$39:$D$782,СВЦЭМ!$A$39:$A$782,$A40,СВЦЭМ!$B$39:$B$782,W$11)+'СЕТ СН'!$F$14+СВЦЭМ!$D$10+'СЕТ СН'!$F$5-'СЕТ СН'!$F$24</f>
        <v>4820.0639536899998</v>
      </c>
      <c r="X40" s="36">
        <f>SUMIFS(СВЦЭМ!$D$39:$D$782,СВЦЭМ!$A$39:$A$782,$A40,СВЦЭМ!$B$39:$B$782,X$11)+'СЕТ СН'!$F$14+СВЦЭМ!$D$10+'СЕТ СН'!$F$5-'СЕТ СН'!$F$24</f>
        <v>4856.2352412400005</v>
      </c>
      <c r="Y40" s="36">
        <f>SUMIFS(СВЦЭМ!$D$39:$D$782,СВЦЭМ!$A$39:$A$782,$A40,СВЦЭМ!$B$39:$B$782,Y$11)+'СЕТ СН'!$F$14+СВЦЭМ!$D$10+'СЕТ СН'!$F$5-'СЕТ СН'!$F$24</f>
        <v>4884.3507924300002</v>
      </c>
    </row>
    <row r="41" spans="1:27" ht="15.75" x14ac:dyDescent="0.2">
      <c r="A41" s="35">
        <f t="shared" si="0"/>
        <v>45260</v>
      </c>
      <c r="B41" s="36">
        <f>SUMIFS(СВЦЭМ!$D$39:$D$782,СВЦЭМ!$A$39:$A$782,$A41,СВЦЭМ!$B$39:$B$782,B$11)+'СЕТ СН'!$F$14+СВЦЭМ!$D$10+'СЕТ СН'!$F$5-'СЕТ СН'!$F$24</f>
        <v>4925.2901851799998</v>
      </c>
      <c r="C41" s="36">
        <f>SUMIFS(СВЦЭМ!$D$39:$D$782,СВЦЭМ!$A$39:$A$782,$A41,СВЦЭМ!$B$39:$B$782,C$11)+'СЕТ СН'!$F$14+СВЦЭМ!$D$10+'СЕТ СН'!$F$5-'СЕТ СН'!$F$24</f>
        <v>4959.7013693999997</v>
      </c>
      <c r="D41" s="36">
        <f>SUMIFS(СВЦЭМ!$D$39:$D$782,СВЦЭМ!$A$39:$A$782,$A41,СВЦЭМ!$B$39:$B$782,D$11)+'СЕТ СН'!$F$14+СВЦЭМ!$D$10+'СЕТ СН'!$F$5-'СЕТ СН'!$F$24</f>
        <v>4996.0746262800003</v>
      </c>
      <c r="E41" s="36">
        <f>SUMIFS(СВЦЭМ!$D$39:$D$782,СВЦЭМ!$A$39:$A$782,$A41,СВЦЭМ!$B$39:$B$782,E$11)+'СЕТ СН'!$F$14+СВЦЭМ!$D$10+'СЕТ СН'!$F$5-'СЕТ СН'!$F$24</f>
        <v>4990.1242664600004</v>
      </c>
      <c r="F41" s="36">
        <f>SUMIFS(СВЦЭМ!$D$39:$D$782,СВЦЭМ!$A$39:$A$782,$A41,СВЦЭМ!$B$39:$B$782,F$11)+'СЕТ СН'!$F$14+СВЦЭМ!$D$10+'СЕТ СН'!$F$5-'СЕТ СН'!$F$24</f>
        <v>4994.2645864200003</v>
      </c>
      <c r="G41" s="36">
        <f>SUMIFS(СВЦЭМ!$D$39:$D$782,СВЦЭМ!$A$39:$A$782,$A41,СВЦЭМ!$B$39:$B$782,G$11)+'СЕТ СН'!$F$14+СВЦЭМ!$D$10+'СЕТ СН'!$F$5-'СЕТ СН'!$F$24</f>
        <v>4994.1621326900004</v>
      </c>
      <c r="H41" s="36">
        <f>SUMIFS(СВЦЭМ!$D$39:$D$782,СВЦЭМ!$A$39:$A$782,$A41,СВЦЭМ!$B$39:$B$782,H$11)+'СЕТ СН'!$F$14+СВЦЭМ!$D$10+'СЕТ СН'!$F$5-'СЕТ СН'!$F$24</f>
        <v>4936.1098255500001</v>
      </c>
      <c r="I41" s="36">
        <f>SUMIFS(СВЦЭМ!$D$39:$D$782,СВЦЭМ!$A$39:$A$782,$A41,СВЦЭМ!$B$39:$B$782,I$11)+'СЕТ СН'!$F$14+СВЦЭМ!$D$10+'СЕТ СН'!$F$5-'СЕТ СН'!$F$24</f>
        <v>4895.4628628600003</v>
      </c>
      <c r="J41" s="36">
        <f>SUMIFS(СВЦЭМ!$D$39:$D$782,СВЦЭМ!$A$39:$A$782,$A41,СВЦЭМ!$B$39:$B$782,J$11)+'СЕТ СН'!$F$14+СВЦЭМ!$D$10+'СЕТ СН'!$F$5-'СЕТ СН'!$F$24</f>
        <v>4843.1406722600004</v>
      </c>
      <c r="K41" s="36">
        <f>SUMIFS(СВЦЭМ!$D$39:$D$782,СВЦЭМ!$A$39:$A$782,$A41,СВЦЭМ!$B$39:$B$782,K$11)+'СЕТ СН'!$F$14+СВЦЭМ!$D$10+'СЕТ СН'!$F$5-'СЕТ СН'!$F$24</f>
        <v>4819.1902907700005</v>
      </c>
      <c r="L41" s="36">
        <f>SUMIFS(СВЦЭМ!$D$39:$D$782,СВЦЭМ!$A$39:$A$782,$A41,СВЦЭМ!$B$39:$B$782,L$11)+'СЕТ СН'!$F$14+СВЦЭМ!$D$10+'СЕТ СН'!$F$5-'СЕТ СН'!$F$24</f>
        <v>4803.87957121</v>
      </c>
      <c r="M41" s="36">
        <f>SUMIFS(СВЦЭМ!$D$39:$D$782,СВЦЭМ!$A$39:$A$782,$A41,СВЦЭМ!$B$39:$B$782,M$11)+'СЕТ СН'!$F$14+СВЦЭМ!$D$10+'СЕТ СН'!$F$5-'СЕТ СН'!$F$24</f>
        <v>4816.0064663400008</v>
      </c>
      <c r="N41" s="36">
        <f>SUMIFS(СВЦЭМ!$D$39:$D$782,СВЦЭМ!$A$39:$A$782,$A41,СВЦЭМ!$B$39:$B$782,N$11)+'СЕТ СН'!$F$14+СВЦЭМ!$D$10+'СЕТ СН'!$F$5-'СЕТ СН'!$F$24</f>
        <v>4833.3603984300007</v>
      </c>
      <c r="O41" s="36">
        <f>SUMIFS(СВЦЭМ!$D$39:$D$782,СВЦЭМ!$A$39:$A$782,$A41,СВЦЭМ!$B$39:$B$782,O$11)+'СЕТ СН'!$F$14+СВЦЭМ!$D$10+'СЕТ СН'!$F$5-'СЕТ СН'!$F$24</f>
        <v>4828.9544436000006</v>
      </c>
      <c r="P41" s="36">
        <f>SUMIFS(СВЦЭМ!$D$39:$D$782,СВЦЭМ!$A$39:$A$782,$A41,СВЦЭМ!$B$39:$B$782,P$11)+'СЕТ СН'!$F$14+СВЦЭМ!$D$10+'СЕТ СН'!$F$5-'СЕТ СН'!$F$24</f>
        <v>4836.1806501299998</v>
      </c>
      <c r="Q41" s="36">
        <f>SUMIFS(СВЦЭМ!$D$39:$D$782,СВЦЭМ!$A$39:$A$782,$A41,СВЦЭМ!$B$39:$B$782,Q$11)+'СЕТ СН'!$F$14+СВЦЭМ!$D$10+'СЕТ СН'!$F$5-'СЕТ СН'!$F$24</f>
        <v>4862.5933192700004</v>
      </c>
      <c r="R41" s="36">
        <f>SUMIFS(СВЦЭМ!$D$39:$D$782,СВЦЭМ!$A$39:$A$782,$A41,СВЦЭМ!$B$39:$B$782,R$11)+'СЕТ СН'!$F$14+СВЦЭМ!$D$10+'СЕТ СН'!$F$5-'СЕТ СН'!$F$24</f>
        <v>4849.7568336000004</v>
      </c>
      <c r="S41" s="36">
        <f>SUMIFS(СВЦЭМ!$D$39:$D$782,СВЦЭМ!$A$39:$A$782,$A41,СВЦЭМ!$B$39:$B$782,S$11)+'СЕТ СН'!$F$14+СВЦЭМ!$D$10+'СЕТ СН'!$F$5-'СЕТ СН'!$F$24</f>
        <v>4805.6586977500001</v>
      </c>
      <c r="T41" s="36">
        <f>SUMIFS(СВЦЭМ!$D$39:$D$782,СВЦЭМ!$A$39:$A$782,$A41,СВЦЭМ!$B$39:$B$782,T$11)+'СЕТ СН'!$F$14+СВЦЭМ!$D$10+'СЕТ СН'!$F$5-'СЕТ СН'!$F$24</f>
        <v>4762.3408668700004</v>
      </c>
      <c r="U41" s="36">
        <f>SUMIFS(СВЦЭМ!$D$39:$D$782,СВЦЭМ!$A$39:$A$782,$A41,СВЦЭМ!$B$39:$B$782,U$11)+'СЕТ СН'!$F$14+СВЦЭМ!$D$10+'СЕТ СН'!$F$5-'СЕТ СН'!$F$24</f>
        <v>4788.5606654599997</v>
      </c>
      <c r="V41" s="36">
        <f>SUMIFS(СВЦЭМ!$D$39:$D$782,СВЦЭМ!$A$39:$A$782,$A41,СВЦЭМ!$B$39:$B$782,V$11)+'СЕТ СН'!$F$14+СВЦЭМ!$D$10+'СЕТ СН'!$F$5-'СЕТ СН'!$F$24</f>
        <v>4816.8732810900001</v>
      </c>
      <c r="W41" s="36">
        <f>SUMIFS(СВЦЭМ!$D$39:$D$782,СВЦЭМ!$A$39:$A$782,$A41,СВЦЭМ!$B$39:$B$782,W$11)+'СЕТ СН'!$F$14+СВЦЭМ!$D$10+'СЕТ СН'!$F$5-'СЕТ СН'!$F$24</f>
        <v>4838.1645497300005</v>
      </c>
      <c r="X41" s="36">
        <f>SUMIFS(СВЦЭМ!$D$39:$D$782,СВЦЭМ!$A$39:$A$782,$A41,СВЦЭМ!$B$39:$B$782,X$11)+'СЕТ СН'!$F$14+СВЦЭМ!$D$10+'СЕТ СН'!$F$5-'СЕТ СН'!$F$24</f>
        <v>4870.9507661500002</v>
      </c>
      <c r="Y41" s="36">
        <f>SUMIFS(СВЦЭМ!$D$39:$D$782,СВЦЭМ!$A$39:$A$782,$A41,СВЦЭМ!$B$39:$B$782,Y$11)+'СЕТ СН'!$F$14+СВЦЭМ!$D$10+'СЕТ СН'!$F$5-'СЕТ СН'!$F$24</f>
        <v>4911.1867370600003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01.11.2023</v>
      </c>
      <c r="B48" s="36">
        <f>SUMIFS(СВЦЭМ!$D$39:$D$782,СВЦЭМ!$A$39:$A$782,$A48,СВЦЭМ!$B$39:$B$782,B$47)+'СЕТ СН'!$G$14+СВЦЭМ!$D$10+'СЕТ СН'!$G$5-'СЕТ СН'!$G$24</f>
        <v>5584.3954402099998</v>
      </c>
      <c r="C48" s="36">
        <f>SUMIFS(СВЦЭМ!$D$39:$D$782,СВЦЭМ!$A$39:$A$782,$A48,СВЦЭМ!$B$39:$B$782,C$47)+'СЕТ СН'!$G$14+СВЦЭМ!$D$10+'СЕТ СН'!$G$5-'СЕТ СН'!$G$24</f>
        <v>5512.07262661</v>
      </c>
      <c r="D48" s="36">
        <f>SUMIFS(СВЦЭМ!$D$39:$D$782,СВЦЭМ!$A$39:$A$782,$A48,СВЦЭМ!$B$39:$B$782,D$47)+'СЕТ СН'!$G$14+СВЦЭМ!$D$10+'СЕТ СН'!$G$5-'СЕТ СН'!$G$24</f>
        <v>5594.6137376799998</v>
      </c>
      <c r="E48" s="36">
        <f>SUMIFS(СВЦЭМ!$D$39:$D$782,СВЦЭМ!$A$39:$A$782,$A48,СВЦЭМ!$B$39:$B$782,E$47)+'СЕТ СН'!$G$14+СВЦЭМ!$D$10+'СЕТ СН'!$G$5-'СЕТ СН'!$G$24</f>
        <v>5580.4580138000001</v>
      </c>
      <c r="F48" s="36">
        <f>SUMIFS(СВЦЭМ!$D$39:$D$782,СВЦЭМ!$A$39:$A$782,$A48,СВЦЭМ!$B$39:$B$782,F$47)+'СЕТ СН'!$G$14+СВЦЭМ!$D$10+'СЕТ СН'!$G$5-'СЕТ СН'!$G$24</f>
        <v>5591.4402937300001</v>
      </c>
      <c r="G48" s="36">
        <f>SUMIFS(СВЦЭМ!$D$39:$D$782,СВЦЭМ!$A$39:$A$782,$A48,СВЦЭМ!$B$39:$B$782,G$47)+'СЕТ СН'!$G$14+СВЦЭМ!$D$10+'СЕТ СН'!$G$5-'СЕТ СН'!$G$24</f>
        <v>5589.94848731</v>
      </c>
      <c r="H48" s="36">
        <f>SUMIFS(СВЦЭМ!$D$39:$D$782,СВЦЭМ!$A$39:$A$782,$A48,СВЦЭМ!$B$39:$B$782,H$47)+'СЕТ СН'!$G$14+СВЦЭМ!$D$10+'СЕТ СН'!$G$5-'СЕТ СН'!$G$24</f>
        <v>5515.2851988700004</v>
      </c>
      <c r="I48" s="36">
        <f>SUMIFS(СВЦЭМ!$D$39:$D$782,СВЦЭМ!$A$39:$A$782,$A48,СВЦЭМ!$B$39:$B$782,I$47)+'СЕТ СН'!$G$14+СВЦЭМ!$D$10+'СЕТ СН'!$G$5-'СЕТ СН'!$G$24</f>
        <v>5442.2022733800004</v>
      </c>
      <c r="J48" s="36">
        <f>SUMIFS(СВЦЭМ!$D$39:$D$782,СВЦЭМ!$A$39:$A$782,$A48,СВЦЭМ!$B$39:$B$782,J$47)+'СЕТ СН'!$G$14+СВЦЭМ!$D$10+'СЕТ СН'!$G$5-'СЕТ СН'!$G$24</f>
        <v>5404.4983168899998</v>
      </c>
      <c r="K48" s="36">
        <f>SUMIFS(СВЦЭМ!$D$39:$D$782,СВЦЭМ!$A$39:$A$782,$A48,СВЦЭМ!$B$39:$B$782,K$47)+'СЕТ СН'!$G$14+СВЦЭМ!$D$10+'СЕТ СН'!$G$5-'СЕТ СН'!$G$24</f>
        <v>5363.3569288200006</v>
      </c>
      <c r="L48" s="36">
        <f>SUMIFS(СВЦЭМ!$D$39:$D$782,СВЦЭМ!$A$39:$A$782,$A48,СВЦЭМ!$B$39:$B$782,L$47)+'СЕТ СН'!$G$14+СВЦЭМ!$D$10+'СЕТ СН'!$G$5-'СЕТ СН'!$G$24</f>
        <v>5379.0714724300005</v>
      </c>
      <c r="M48" s="36">
        <f>SUMIFS(СВЦЭМ!$D$39:$D$782,СВЦЭМ!$A$39:$A$782,$A48,СВЦЭМ!$B$39:$B$782,M$47)+'СЕТ СН'!$G$14+СВЦЭМ!$D$10+'СЕТ СН'!$G$5-'СЕТ СН'!$G$24</f>
        <v>5371.5363367300006</v>
      </c>
      <c r="N48" s="36">
        <f>SUMIFS(СВЦЭМ!$D$39:$D$782,СВЦЭМ!$A$39:$A$782,$A48,СВЦЭМ!$B$39:$B$782,N$47)+'СЕТ СН'!$G$14+СВЦЭМ!$D$10+'СЕТ СН'!$G$5-'СЕТ СН'!$G$24</f>
        <v>5391.8862444900005</v>
      </c>
      <c r="O48" s="36">
        <f>SUMIFS(СВЦЭМ!$D$39:$D$782,СВЦЭМ!$A$39:$A$782,$A48,СВЦЭМ!$B$39:$B$782,O$47)+'СЕТ СН'!$G$14+СВЦЭМ!$D$10+'СЕТ СН'!$G$5-'СЕТ СН'!$G$24</f>
        <v>5393.6440407099999</v>
      </c>
      <c r="P48" s="36">
        <f>SUMIFS(СВЦЭМ!$D$39:$D$782,СВЦЭМ!$A$39:$A$782,$A48,СВЦЭМ!$B$39:$B$782,P$47)+'СЕТ СН'!$G$14+СВЦЭМ!$D$10+'СЕТ СН'!$G$5-'СЕТ СН'!$G$24</f>
        <v>5401.3259896700001</v>
      </c>
      <c r="Q48" s="36">
        <f>SUMIFS(СВЦЭМ!$D$39:$D$782,СВЦЭМ!$A$39:$A$782,$A48,СВЦЭМ!$B$39:$B$782,Q$47)+'СЕТ СН'!$G$14+СВЦЭМ!$D$10+'СЕТ СН'!$G$5-'СЕТ СН'!$G$24</f>
        <v>5411.2203950800003</v>
      </c>
      <c r="R48" s="36">
        <f>SUMIFS(СВЦЭМ!$D$39:$D$782,СВЦЭМ!$A$39:$A$782,$A48,СВЦЭМ!$B$39:$B$782,R$47)+'СЕТ СН'!$G$14+СВЦЭМ!$D$10+'СЕТ СН'!$G$5-'СЕТ СН'!$G$24</f>
        <v>5414.4878772400007</v>
      </c>
      <c r="S48" s="36">
        <f>SUMIFS(СВЦЭМ!$D$39:$D$782,СВЦЭМ!$A$39:$A$782,$A48,СВЦЭМ!$B$39:$B$782,S$47)+'СЕТ СН'!$G$14+СВЦЭМ!$D$10+'СЕТ СН'!$G$5-'СЕТ СН'!$G$24</f>
        <v>5386.6661834500001</v>
      </c>
      <c r="T48" s="36">
        <f>SUMIFS(СВЦЭМ!$D$39:$D$782,СВЦЭМ!$A$39:$A$782,$A48,СВЦЭМ!$B$39:$B$782,T$47)+'СЕТ СН'!$G$14+СВЦЭМ!$D$10+'СЕТ СН'!$G$5-'СЕТ СН'!$G$24</f>
        <v>5323.4868877200006</v>
      </c>
      <c r="U48" s="36">
        <f>SUMIFS(СВЦЭМ!$D$39:$D$782,СВЦЭМ!$A$39:$A$782,$A48,СВЦЭМ!$B$39:$B$782,U$47)+'СЕТ СН'!$G$14+СВЦЭМ!$D$10+'СЕТ СН'!$G$5-'СЕТ СН'!$G$24</f>
        <v>5302.1495712100004</v>
      </c>
      <c r="V48" s="36">
        <f>SUMIFS(СВЦЭМ!$D$39:$D$782,СВЦЭМ!$A$39:$A$782,$A48,СВЦЭМ!$B$39:$B$782,V$47)+'СЕТ СН'!$G$14+СВЦЭМ!$D$10+'СЕТ СН'!$G$5-'СЕТ СН'!$G$24</f>
        <v>5326.7635131500001</v>
      </c>
      <c r="W48" s="36">
        <f>SUMIFS(СВЦЭМ!$D$39:$D$782,СВЦЭМ!$A$39:$A$782,$A48,СВЦЭМ!$B$39:$B$782,W$47)+'СЕТ СН'!$G$14+СВЦЭМ!$D$10+'СЕТ СН'!$G$5-'СЕТ СН'!$G$24</f>
        <v>5338.3261969499999</v>
      </c>
      <c r="X48" s="36">
        <f>SUMIFS(СВЦЭМ!$D$39:$D$782,СВЦЭМ!$A$39:$A$782,$A48,СВЦЭМ!$B$39:$B$782,X$47)+'СЕТ СН'!$G$14+СВЦЭМ!$D$10+'СЕТ СН'!$G$5-'СЕТ СН'!$G$24</f>
        <v>5377.7081833700004</v>
      </c>
      <c r="Y48" s="36">
        <f>SUMIFS(СВЦЭМ!$D$39:$D$782,СВЦЭМ!$A$39:$A$782,$A48,СВЦЭМ!$B$39:$B$782,Y$47)+'СЕТ СН'!$G$14+СВЦЭМ!$D$10+'СЕТ СН'!$G$5-'СЕТ СН'!$G$24</f>
        <v>5430.6937074300004</v>
      </c>
      <c r="AA48" s="45"/>
    </row>
    <row r="49" spans="1:25" ht="15.75" x14ac:dyDescent="0.2">
      <c r="A49" s="35">
        <f>A48+1</f>
        <v>45232</v>
      </c>
      <c r="B49" s="36">
        <f>SUMIFS(СВЦЭМ!$D$39:$D$782,СВЦЭМ!$A$39:$A$782,$A49,СВЦЭМ!$B$39:$B$782,B$47)+'СЕТ СН'!$G$14+СВЦЭМ!$D$10+'СЕТ СН'!$G$5-'СЕТ СН'!$G$24</f>
        <v>5430.9376367300001</v>
      </c>
      <c r="C49" s="36">
        <f>SUMIFS(СВЦЭМ!$D$39:$D$782,СВЦЭМ!$A$39:$A$782,$A49,СВЦЭМ!$B$39:$B$782,C$47)+'СЕТ СН'!$G$14+СВЦЭМ!$D$10+'СЕТ СН'!$G$5-'СЕТ СН'!$G$24</f>
        <v>5487.6812152000002</v>
      </c>
      <c r="D49" s="36">
        <f>SUMIFS(СВЦЭМ!$D$39:$D$782,СВЦЭМ!$A$39:$A$782,$A49,СВЦЭМ!$B$39:$B$782,D$47)+'СЕТ СН'!$G$14+СВЦЭМ!$D$10+'СЕТ СН'!$G$5-'СЕТ СН'!$G$24</f>
        <v>5551.1708841899999</v>
      </c>
      <c r="E49" s="36">
        <f>SUMIFS(СВЦЭМ!$D$39:$D$782,СВЦЭМ!$A$39:$A$782,$A49,СВЦЭМ!$B$39:$B$782,E$47)+'СЕТ СН'!$G$14+СВЦЭМ!$D$10+'СЕТ СН'!$G$5-'СЕТ СН'!$G$24</f>
        <v>5544.3387944900005</v>
      </c>
      <c r="F49" s="36">
        <f>SUMIFS(СВЦЭМ!$D$39:$D$782,СВЦЭМ!$A$39:$A$782,$A49,СВЦЭМ!$B$39:$B$782,F$47)+'СЕТ СН'!$G$14+СВЦЭМ!$D$10+'СЕТ СН'!$G$5-'СЕТ СН'!$G$24</f>
        <v>5538.0604319499998</v>
      </c>
      <c r="G49" s="36">
        <f>SUMIFS(СВЦЭМ!$D$39:$D$782,СВЦЭМ!$A$39:$A$782,$A49,СВЦЭМ!$B$39:$B$782,G$47)+'СЕТ СН'!$G$14+СВЦЭМ!$D$10+'СЕТ СН'!$G$5-'СЕТ СН'!$G$24</f>
        <v>5527.9080347199997</v>
      </c>
      <c r="H49" s="36">
        <f>SUMIFS(СВЦЭМ!$D$39:$D$782,СВЦЭМ!$A$39:$A$782,$A49,СВЦЭМ!$B$39:$B$782,H$47)+'СЕТ СН'!$G$14+СВЦЭМ!$D$10+'СЕТ СН'!$G$5-'СЕТ СН'!$G$24</f>
        <v>5457.2075639600007</v>
      </c>
      <c r="I49" s="36">
        <f>SUMIFS(СВЦЭМ!$D$39:$D$782,СВЦЭМ!$A$39:$A$782,$A49,СВЦЭМ!$B$39:$B$782,I$47)+'СЕТ СН'!$G$14+СВЦЭМ!$D$10+'СЕТ СН'!$G$5-'СЕТ СН'!$G$24</f>
        <v>5367.8765225200004</v>
      </c>
      <c r="J49" s="36">
        <f>SUMIFS(СВЦЭМ!$D$39:$D$782,СВЦЭМ!$A$39:$A$782,$A49,СВЦЭМ!$B$39:$B$782,J$47)+'СЕТ СН'!$G$14+СВЦЭМ!$D$10+'СЕТ СН'!$G$5-'СЕТ СН'!$G$24</f>
        <v>5315.8061683200003</v>
      </c>
      <c r="K49" s="36">
        <f>SUMIFS(СВЦЭМ!$D$39:$D$782,СВЦЭМ!$A$39:$A$782,$A49,СВЦЭМ!$B$39:$B$782,K$47)+'СЕТ СН'!$G$14+СВЦЭМ!$D$10+'СЕТ СН'!$G$5-'СЕТ СН'!$G$24</f>
        <v>5267.73019398</v>
      </c>
      <c r="L49" s="36">
        <f>SUMIFS(СВЦЭМ!$D$39:$D$782,СВЦЭМ!$A$39:$A$782,$A49,СВЦЭМ!$B$39:$B$782,L$47)+'СЕТ СН'!$G$14+СВЦЭМ!$D$10+'СЕТ СН'!$G$5-'СЕТ СН'!$G$24</f>
        <v>5271.5875711500003</v>
      </c>
      <c r="M49" s="36">
        <f>SUMIFS(СВЦЭМ!$D$39:$D$782,СВЦЭМ!$A$39:$A$782,$A49,СВЦЭМ!$B$39:$B$782,M$47)+'СЕТ СН'!$G$14+СВЦЭМ!$D$10+'СЕТ СН'!$G$5-'СЕТ СН'!$G$24</f>
        <v>5283.3471492400004</v>
      </c>
      <c r="N49" s="36">
        <f>SUMIFS(СВЦЭМ!$D$39:$D$782,СВЦЭМ!$A$39:$A$782,$A49,СВЦЭМ!$B$39:$B$782,N$47)+'СЕТ СН'!$G$14+СВЦЭМ!$D$10+'СЕТ СН'!$G$5-'СЕТ СН'!$G$24</f>
        <v>5319.8012916100006</v>
      </c>
      <c r="O49" s="36">
        <f>SUMIFS(СВЦЭМ!$D$39:$D$782,СВЦЭМ!$A$39:$A$782,$A49,СВЦЭМ!$B$39:$B$782,O$47)+'СЕТ СН'!$G$14+СВЦЭМ!$D$10+'СЕТ СН'!$G$5-'СЕТ СН'!$G$24</f>
        <v>5316.1654596400003</v>
      </c>
      <c r="P49" s="36">
        <f>SUMIFS(СВЦЭМ!$D$39:$D$782,СВЦЭМ!$A$39:$A$782,$A49,СВЦЭМ!$B$39:$B$782,P$47)+'СЕТ СН'!$G$14+СВЦЭМ!$D$10+'СЕТ СН'!$G$5-'СЕТ СН'!$G$24</f>
        <v>5320.0273321800005</v>
      </c>
      <c r="Q49" s="36">
        <f>SUMIFS(СВЦЭМ!$D$39:$D$782,СВЦЭМ!$A$39:$A$782,$A49,СВЦЭМ!$B$39:$B$782,Q$47)+'СЕТ СН'!$G$14+СВЦЭМ!$D$10+'СЕТ СН'!$G$5-'СЕТ СН'!$G$24</f>
        <v>5331.2786056200002</v>
      </c>
      <c r="R49" s="36">
        <f>SUMIFS(СВЦЭМ!$D$39:$D$782,СВЦЭМ!$A$39:$A$782,$A49,СВЦЭМ!$B$39:$B$782,R$47)+'СЕТ СН'!$G$14+СВЦЭМ!$D$10+'СЕТ СН'!$G$5-'СЕТ СН'!$G$24</f>
        <v>5328.4068007700007</v>
      </c>
      <c r="S49" s="36">
        <f>SUMIFS(СВЦЭМ!$D$39:$D$782,СВЦЭМ!$A$39:$A$782,$A49,СВЦЭМ!$B$39:$B$782,S$47)+'СЕТ СН'!$G$14+СВЦЭМ!$D$10+'СЕТ СН'!$G$5-'СЕТ СН'!$G$24</f>
        <v>5305.9517837200001</v>
      </c>
      <c r="T49" s="36">
        <f>SUMIFS(СВЦЭМ!$D$39:$D$782,СВЦЭМ!$A$39:$A$782,$A49,СВЦЭМ!$B$39:$B$782,T$47)+'СЕТ СН'!$G$14+СВЦЭМ!$D$10+'СЕТ СН'!$G$5-'СЕТ СН'!$G$24</f>
        <v>5242.9018572900004</v>
      </c>
      <c r="U49" s="36">
        <f>SUMIFS(СВЦЭМ!$D$39:$D$782,СВЦЭМ!$A$39:$A$782,$A49,СВЦЭМ!$B$39:$B$782,U$47)+'СЕТ СН'!$G$14+СВЦЭМ!$D$10+'СЕТ СН'!$G$5-'СЕТ СН'!$G$24</f>
        <v>5221.5315588800004</v>
      </c>
      <c r="V49" s="36">
        <f>SUMIFS(СВЦЭМ!$D$39:$D$782,СВЦЭМ!$A$39:$A$782,$A49,СВЦЭМ!$B$39:$B$782,V$47)+'СЕТ СН'!$G$14+СВЦЭМ!$D$10+'СЕТ СН'!$G$5-'СЕТ СН'!$G$24</f>
        <v>5243.9999007200004</v>
      </c>
      <c r="W49" s="36">
        <f>SUMIFS(СВЦЭМ!$D$39:$D$782,СВЦЭМ!$A$39:$A$782,$A49,СВЦЭМ!$B$39:$B$782,W$47)+'СЕТ СН'!$G$14+СВЦЭМ!$D$10+'СЕТ СН'!$G$5-'СЕТ СН'!$G$24</f>
        <v>5269.8901515400003</v>
      </c>
      <c r="X49" s="36">
        <f>SUMIFS(СВЦЭМ!$D$39:$D$782,СВЦЭМ!$A$39:$A$782,$A49,СВЦЭМ!$B$39:$B$782,X$47)+'СЕТ СН'!$G$14+СВЦЭМ!$D$10+'СЕТ СН'!$G$5-'СЕТ СН'!$G$24</f>
        <v>5317.9880807400004</v>
      </c>
      <c r="Y49" s="36">
        <f>SUMIFS(СВЦЭМ!$D$39:$D$782,СВЦЭМ!$A$39:$A$782,$A49,СВЦЭМ!$B$39:$B$782,Y$47)+'СЕТ СН'!$G$14+СВЦЭМ!$D$10+'СЕТ СН'!$G$5-'СЕТ СН'!$G$24</f>
        <v>5377.5987141800006</v>
      </c>
    </row>
    <row r="50" spans="1:25" ht="15.75" x14ac:dyDescent="0.2">
      <c r="A50" s="35">
        <f t="shared" ref="A50:A77" si="1">A49+1</f>
        <v>45233</v>
      </c>
      <c r="B50" s="36">
        <f>SUMIFS(СВЦЭМ!$D$39:$D$782,СВЦЭМ!$A$39:$A$782,$A50,СВЦЭМ!$B$39:$B$782,B$47)+'СЕТ СН'!$G$14+СВЦЭМ!$D$10+'СЕТ СН'!$G$5-'СЕТ СН'!$G$24</f>
        <v>5413.2791548499999</v>
      </c>
      <c r="C50" s="36">
        <f>SUMIFS(СВЦЭМ!$D$39:$D$782,СВЦЭМ!$A$39:$A$782,$A50,СВЦЭМ!$B$39:$B$782,C$47)+'СЕТ СН'!$G$14+СВЦЭМ!$D$10+'СЕТ СН'!$G$5-'СЕТ СН'!$G$24</f>
        <v>5470.8320202800005</v>
      </c>
      <c r="D50" s="36">
        <f>SUMIFS(СВЦЭМ!$D$39:$D$782,СВЦЭМ!$A$39:$A$782,$A50,СВЦЭМ!$B$39:$B$782,D$47)+'СЕТ СН'!$G$14+СВЦЭМ!$D$10+'СЕТ СН'!$G$5-'СЕТ СН'!$G$24</f>
        <v>5505.3303119700004</v>
      </c>
      <c r="E50" s="36">
        <f>SUMIFS(СВЦЭМ!$D$39:$D$782,СВЦЭМ!$A$39:$A$782,$A50,СВЦЭМ!$B$39:$B$782,E$47)+'СЕТ СН'!$G$14+СВЦЭМ!$D$10+'СЕТ СН'!$G$5-'СЕТ СН'!$G$24</f>
        <v>5533.7713551500001</v>
      </c>
      <c r="F50" s="36">
        <f>SUMIFS(СВЦЭМ!$D$39:$D$782,СВЦЭМ!$A$39:$A$782,$A50,СВЦЭМ!$B$39:$B$782,F$47)+'СЕТ СН'!$G$14+СВЦЭМ!$D$10+'СЕТ СН'!$G$5-'СЕТ СН'!$G$24</f>
        <v>5551.0474082500004</v>
      </c>
      <c r="G50" s="36">
        <f>SUMIFS(СВЦЭМ!$D$39:$D$782,СВЦЭМ!$A$39:$A$782,$A50,СВЦЭМ!$B$39:$B$782,G$47)+'СЕТ СН'!$G$14+СВЦЭМ!$D$10+'СЕТ СН'!$G$5-'СЕТ СН'!$G$24</f>
        <v>5540.2611822899999</v>
      </c>
      <c r="H50" s="36">
        <f>SUMIFS(СВЦЭМ!$D$39:$D$782,СВЦЭМ!$A$39:$A$782,$A50,СВЦЭМ!$B$39:$B$782,H$47)+'СЕТ СН'!$G$14+СВЦЭМ!$D$10+'СЕТ СН'!$G$5-'СЕТ СН'!$G$24</f>
        <v>5471.2506856700002</v>
      </c>
      <c r="I50" s="36">
        <f>SUMIFS(СВЦЭМ!$D$39:$D$782,СВЦЭМ!$A$39:$A$782,$A50,СВЦЭМ!$B$39:$B$782,I$47)+'СЕТ СН'!$G$14+СВЦЭМ!$D$10+'СЕТ СН'!$G$5-'СЕТ СН'!$G$24</f>
        <v>5395.6822959300007</v>
      </c>
      <c r="J50" s="36">
        <f>SUMIFS(СВЦЭМ!$D$39:$D$782,СВЦЭМ!$A$39:$A$782,$A50,СВЦЭМ!$B$39:$B$782,J$47)+'СЕТ СН'!$G$14+СВЦЭМ!$D$10+'СЕТ СН'!$G$5-'СЕТ СН'!$G$24</f>
        <v>5356.3918609900002</v>
      </c>
      <c r="K50" s="36">
        <f>SUMIFS(СВЦЭМ!$D$39:$D$782,СВЦЭМ!$A$39:$A$782,$A50,СВЦЭМ!$B$39:$B$782,K$47)+'СЕТ СН'!$G$14+СВЦЭМ!$D$10+'СЕТ СН'!$G$5-'СЕТ СН'!$G$24</f>
        <v>5312.4007615700002</v>
      </c>
      <c r="L50" s="36">
        <f>SUMIFS(СВЦЭМ!$D$39:$D$782,СВЦЭМ!$A$39:$A$782,$A50,СВЦЭМ!$B$39:$B$782,L$47)+'СЕТ СН'!$G$14+СВЦЭМ!$D$10+'СЕТ СН'!$G$5-'СЕТ СН'!$G$24</f>
        <v>5334.69497632</v>
      </c>
      <c r="M50" s="36">
        <f>SUMIFS(СВЦЭМ!$D$39:$D$782,СВЦЭМ!$A$39:$A$782,$A50,СВЦЭМ!$B$39:$B$782,M$47)+'СЕТ СН'!$G$14+СВЦЭМ!$D$10+'СЕТ СН'!$G$5-'СЕТ СН'!$G$24</f>
        <v>5343.7072536800006</v>
      </c>
      <c r="N50" s="36">
        <f>SUMIFS(СВЦЭМ!$D$39:$D$782,СВЦЭМ!$A$39:$A$782,$A50,СВЦЭМ!$B$39:$B$782,N$47)+'СЕТ СН'!$G$14+СВЦЭМ!$D$10+'СЕТ СН'!$G$5-'СЕТ СН'!$G$24</f>
        <v>5378.4810821900001</v>
      </c>
      <c r="O50" s="36">
        <f>SUMIFS(СВЦЭМ!$D$39:$D$782,СВЦЭМ!$A$39:$A$782,$A50,СВЦЭМ!$B$39:$B$782,O$47)+'СЕТ СН'!$G$14+СВЦЭМ!$D$10+'СЕТ СН'!$G$5-'СЕТ СН'!$G$24</f>
        <v>5363.7573840300001</v>
      </c>
      <c r="P50" s="36">
        <f>SUMIFS(СВЦЭМ!$D$39:$D$782,СВЦЭМ!$A$39:$A$782,$A50,СВЦЭМ!$B$39:$B$782,P$47)+'СЕТ СН'!$G$14+СВЦЭМ!$D$10+'СЕТ СН'!$G$5-'СЕТ СН'!$G$24</f>
        <v>5362.8263588600003</v>
      </c>
      <c r="Q50" s="36">
        <f>SUMIFS(СВЦЭМ!$D$39:$D$782,СВЦЭМ!$A$39:$A$782,$A50,СВЦЭМ!$B$39:$B$782,Q$47)+'СЕТ СН'!$G$14+СВЦЭМ!$D$10+'СЕТ СН'!$G$5-'СЕТ СН'!$G$24</f>
        <v>5367.5096446799998</v>
      </c>
      <c r="R50" s="36">
        <f>SUMIFS(СВЦЭМ!$D$39:$D$782,СВЦЭМ!$A$39:$A$782,$A50,СВЦЭМ!$B$39:$B$782,R$47)+'СЕТ СН'!$G$14+СВЦЭМ!$D$10+'СЕТ СН'!$G$5-'СЕТ СН'!$G$24</f>
        <v>5366.7641061300001</v>
      </c>
      <c r="S50" s="36">
        <f>SUMIFS(СВЦЭМ!$D$39:$D$782,СВЦЭМ!$A$39:$A$782,$A50,СВЦЭМ!$B$39:$B$782,S$47)+'СЕТ СН'!$G$14+СВЦЭМ!$D$10+'СЕТ СН'!$G$5-'СЕТ СН'!$G$24</f>
        <v>5333.08386814</v>
      </c>
      <c r="T50" s="36">
        <f>SUMIFS(СВЦЭМ!$D$39:$D$782,СВЦЭМ!$A$39:$A$782,$A50,СВЦЭМ!$B$39:$B$782,T$47)+'СЕТ СН'!$G$14+СВЦЭМ!$D$10+'СЕТ СН'!$G$5-'СЕТ СН'!$G$24</f>
        <v>5269.6203598299999</v>
      </c>
      <c r="U50" s="36">
        <f>SUMIFS(СВЦЭМ!$D$39:$D$782,СВЦЭМ!$A$39:$A$782,$A50,СВЦЭМ!$B$39:$B$782,U$47)+'СЕТ СН'!$G$14+СВЦЭМ!$D$10+'СЕТ СН'!$G$5-'СЕТ СН'!$G$24</f>
        <v>5241.2511407399998</v>
      </c>
      <c r="V50" s="36">
        <f>SUMIFS(СВЦЭМ!$D$39:$D$782,СВЦЭМ!$A$39:$A$782,$A50,СВЦЭМ!$B$39:$B$782,V$47)+'СЕТ СН'!$G$14+СВЦЭМ!$D$10+'СЕТ СН'!$G$5-'СЕТ СН'!$G$24</f>
        <v>5271.3683841600005</v>
      </c>
      <c r="W50" s="36">
        <f>SUMIFS(СВЦЭМ!$D$39:$D$782,СВЦЭМ!$A$39:$A$782,$A50,СВЦЭМ!$B$39:$B$782,W$47)+'СЕТ СН'!$G$14+СВЦЭМ!$D$10+'СЕТ СН'!$G$5-'СЕТ СН'!$G$24</f>
        <v>5279.65974998</v>
      </c>
      <c r="X50" s="36">
        <f>SUMIFS(СВЦЭМ!$D$39:$D$782,СВЦЭМ!$A$39:$A$782,$A50,СВЦЭМ!$B$39:$B$782,X$47)+'СЕТ СН'!$G$14+СВЦЭМ!$D$10+'СЕТ СН'!$G$5-'СЕТ СН'!$G$24</f>
        <v>5331.7000409600005</v>
      </c>
      <c r="Y50" s="36">
        <f>SUMIFS(СВЦЭМ!$D$39:$D$782,СВЦЭМ!$A$39:$A$782,$A50,СВЦЭМ!$B$39:$B$782,Y$47)+'СЕТ СН'!$G$14+СВЦЭМ!$D$10+'СЕТ СН'!$G$5-'СЕТ СН'!$G$24</f>
        <v>5458.5774704699998</v>
      </c>
    </row>
    <row r="51" spans="1:25" ht="15.75" x14ac:dyDescent="0.2">
      <c r="A51" s="35">
        <f t="shared" si="1"/>
        <v>45234</v>
      </c>
      <c r="B51" s="36">
        <f>SUMIFS(СВЦЭМ!$D$39:$D$782,СВЦЭМ!$A$39:$A$782,$A51,СВЦЭМ!$B$39:$B$782,B$47)+'СЕТ СН'!$G$14+СВЦЭМ!$D$10+'СЕТ СН'!$G$5-'СЕТ СН'!$G$24</f>
        <v>5259.0580364300004</v>
      </c>
      <c r="C51" s="36">
        <f>SUMIFS(СВЦЭМ!$D$39:$D$782,СВЦЭМ!$A$39:$A$782,$A51,СВЦЭМ!$B$39:$B$782,C$47)+'СЕТ СН'!$G$14+СВЦЭМ!$D$10+'СЕТ СН'!$G$5-'СЕТ СН'!$G$24</f>
        <v>5322.76259931</v>
      </c>
      <c r="D51" s="36">
        <f>SUMIFS(СВЦЭМ!$D$39:$D$782,СВЦЭМ!$A$39:$A$782,$A51,СВЦЭМ!$B$39:$B$782,D$47)+'СЕТ СН'!$G$14+СВЦЭМ!$D$10+'СЕТ СН'!$G$5-'СЕТ СН'!$G$24</f>
        <v>5395.8667106900002</v>
      </c>
      <c r="E51" s="36">
        <f>SUMIFS(СВЦЭМ!$D$39:$D$782,СВЦЭМ!$A$39:$A$782,$A51,СВЦЭМ!$B$39:$B$782,E$47)+'СЕТ СН'!$G$14+СВЦЭМ!$D$10+'СЕТ СН'!$G$5-'СЕТ СН'!$G$24</f>
        <v>5414.6884371300002</v>
      </c>
      <c r="F51" s="36">
        <f>SUMIFS(СВЦЭМ!$D$39:$D$782,СВЦЭМ!$A$39:$A$782,$A51,СВЦЭМ!$B$39:$B$782,F$47)+'СЕТ СН'!$G$14+СВЦЭМ!$D$10+'СЕТ СН'!$G$5-'СЕТ СН'!$G$24</f>
        <v>5418.6744346600008</v>
      </c>
      <c r="G51" s="36">
        <f>SUMIFS(СВЦЭМ!$D$39:$D$782,СВЦЭМ!$A$39:$A$782,$A51,СВЦЭМ!$B$39:$B$782,G$47)+'СЕТ СН'!$G$14+СВЦЭМ!$D$10+'СЕТ СН'!$G$5-'СЕТ СН'!$G$24</f>
        <v>5420.8784944100007</v>
      </c>
      <c r="H51" s="36">
        <f>SUMIFS(СВЦЭМ!$D$39:$D$782,СВЦЭМ!$A$39:$A$782,$A51,СВЦЭМ!$B$39:$B$782,H$47)+'СЕТ СН'!$G$14+СВЦЭМ!$D$10+'СЕТ СН'!$G$5-'СЕТ СН'!$G$24</f>
        <v>5408.0691226300005</v>
      </c>
      <c r="I51" s="36">
        <f>SUMIFS(СВЦЭМ!$D$39:$D$782,СВЦЭМ!$A$39:$A$782,$A51,СВЦЭМ!$B$39:$B$782,I$47)+'СЕТ СН'!$G$14+СВЦЭМ!$D$10+'СЕТ СН'!$G$5-'СЕТ СН'!$G$24</f>
        <v>5297.3394920700002</v>
      </c>
      <c r="J51" s="36">
        <f>SUMIFS(СВЦЭМ!$D$39:$D$782,СВЦЭМ!$A$39:$A$782,$A51,СВЦЭМ!$B$39:$B$782,J$47)+'СЕТ СН'!$G$14+СВЦЭМ!$D$10+'СЕТ СН'!$G$5-'СЕТ СН'!$G$24</f>
        <v>5210.9499897599999</v>
      </c>
      <c r="K51" s="36">
        <f>SUMIFS(СВЦЭМ!$D$39:$D$782,СВЦЭМ!$A$39:$A$782,$A51,СВЦЭМ!$B$39:$B$782,K$47)+'СЕТ СН'!$G$14+СВЦЭМ!$D$10+'СЕТ СН'!$G$5-'СЕТ СН'!$G$24</f>
        <v>5157.4018701100003</v>
      </c>
      <c r="L51" s="36">
        <f>SUMIFS(СВЦЭМ!$D$39:$D$782,СВЦЭМ!$A$39:$A$782,$A51,СВЦЭМ!$B$39:$B$782,L$47)+'СЕТ СН'!$G$14+СВЦЭМ!$D$10+'СЕТ СН'!$G$5-'СЕТ СН'!$G$24</f>
        <v>5129.4996722900005</v>
      </c>
      <c r="M51" s="36">
        <f>SUMIFS(СВЦЭМ!$D$39:$D$782,СВЦЭМ!$A$39:$A$782,$A51,СВЦЭМ!$B$39:$B$782,M$47)+'СЕТ СН'!$G$14+СВЦЭМ!$D$10+'СЕТ СН'!$G$5-'СЕТ СН'!$G$24</f>
        <v>5124.1329116400002</v>
      </c>
      <c r="N51" s="36">
        <f>SUMIFS(СВЦЭМ!$D$39:$D$782,СВЦЭМ!$A$39:$A$782,$A51,СВЦЭМ!$B$39:$B$782,N$47)+'СЕТ СН'!$G$14+СВЦЭМ!$D$10+'СЕТ СН'!$G$5-'СЕТ СН'!$G$24</f>
        <v>5149.3703222500008</v>
      </c>
      <c r="O51" s="36">
        <f>SUMIFS(СВЦЭМ!$D$39:$D$782,СВЦЭМ!$A$39:$A$782,$A51,СВЦЭМ!$B$39:$B$782,O$47)+'СЕТ СН'!$G$14+СВЦЭМ!$D$10+'СЕТ СН'!$G$5-'СЕТ СН'!$G$24</f>
        <v>5174.9430894100005</v>
      </c>
      <c r="P51" s="36">
        <f>SUMIFS(СВЦЭМ!$D$39:$D$782,СВЦЭМ!$A$39:$A$782,$A51,СВЦЭМ!$B$39:$B$782,P$47)+'СЕТ СН'!$G$14+СВЦЭМ!$D$10+'СЕТ СН'!$G$5-'СЕТ СН'!$G$24</f>
        <v>5197.3197760100002</v>
      </c>
      <c r="Q51" s="36">
        <f>SUMIFS(СВЦЭМ!$D$39:$D$782,СВЦЭМ!$A$39:$A$782,$A51,СВЦЭМ!$B$39:$B$782,Q$47)+'СЕТ СН'!$G$14+СВЦЭМ!$D$10+'СЕТ СН'!$G$5-'СЕТ СН'!$G$24</f>
        <v>5200.2530295300003</v>
      </c>
      <c r="R51" s="36">
        <f>SUMIFS(СВЦЭМ!$D$39:$D$782,СВЦЭМ!$A$39:$A$782,$A51,СВЦЭМ!$B$39:$B$782,R$47)+'СЕТ СН'!$G$14+СВЦЭМ!$D$10+'СЕТ СН'!$G$5-'СЕТ СН'!$G$24</f>
        <v>5193.2868351100005</v>
      </c>
      <c r="S51" s="36">
        <f>SUMIFS(СВЦЭМ!$D$39:$D$782,СВЦЭМ!$A$39:$A$782,$A51,СВЦЭМ!$B$39:$B$782,S$47)+'СЕТ СН'!$G$14+СВЦЭМ!$D$10+'СЕТ СН'!$G$5-'СЕТ СН'!$G$24</f>
        <v>5168.2598553100006</v>
      </c>
      <c r="T51" s="36">
        <f>SUMIFS(СВЦЭМ!$D$39:$D$782,СВЦЭМ!$A$39:$A$782,$A51,СВЦЭМ!$B$39:$B$782,T$47)+'СЕТ СН'!$G$14+СВЦЭМ!$D$10+'СЕТ СН'!$G$5-'СЕТ СН'!$G$24</f>
        <v>5099.4819173800006</v>
      </c>
      <c r="U51" s="36">
        <f>SUMIFS(СВЦЭМ!$D$39:$D$782,СВЦЭМ!$A$39:$A$782,$A51,СВЦЭМ!$B$39:$B$782,U$47)+'СЕТ СН'!$G$14+СВЦЭМ!$D$10+'СЕТ СН'!$G$5-'СЕТ СН'!$G$24</f>
        <v>5085.3059164100005</v>
      </c>
      <c r="V51" s="36">
        <f>SUMIFS(СВЦЭМ!$D$39:$D$782,СВЦЭМ!$A$39:$A$782,$A51,СВЦЭМ!$B$39:$B$782,V$47)+'СЕТ СН'!$G$14+СВЦЭМ!$D$10+'СЕТ СН'!$G$5-'СЕТ СН'!$G$24</f>
        <v>5108.0511572800006</v>
      </c>
      <c r="W51" s="36">
        <f>SUMIFS(СВЦЭМ!$D$39:$D$782,СВЦЭМ!$A$39:$A$782,$A51,СВЦЭМ!$B$39:$B$782,W$47)+'СЕТ СН'!$G$14+СВЦЭМ!$D$10+'СЕТ СН'!$G$5-'СЕТ СН'!$G$24</f>
        <v>5133.6184573200007</v>
      </c>
      <c r="X51" s="36">
        <f>SUMIFS(СВЦЭМ!$D$39:$D$782,СВЦЭМ!$A$39:$A$782,$A51,СВЦЭМ!$B$39:$B$782,X$47)+'СЕТ СН'!$G$14+СВЦЭМ!$D$10+'СЕТ СН'!$G$5-'СЕТ СН'!$G$24</f>
        <v>5179.2775399500006</v>
      </c>
      <c r="Y51" s="36">
        <f>SUMIFS(СВЦЭМ!$D$39:$D$782,СВЦЭМ!$A$39:$A$782,$A51,СВЦЭМ!$B$39:$B$782,Y$47)+'СЕТ СН'!$G$14+СВЦЭМ!$D$10+'СЕТ СН'!$G$5-'СЕТ СН'!$G$24</f>
        <v>5217.9387247499999</v>
      </c>
    </row>
    <row r="52" spans="1:25" ht="15.75" x14ac:dyDescent="0.2">
      <c r="A52" s="35">
        <f t="shared" si="1"/>
        <v>45235</v>
      </c>
      <c r="B52" s="36">
        <f>SUMIFS(СВЦЭМ!$D$39:$D$782,СВЦЭМ!$A$39:$A$782,$A52,СВЦЭМ!$B$39:$B$782,B$47)+'СЕТ СН'!$G$14+СВЦЭМ!$D$10+'СЕТ СН'!$G$5-'СЕТ СН'!$G$24</f>
        <v>5367.9362727799999</v>
      </c>
      <c r="C52" s="36">
        <f>SUMIFS(СВЦЭМ!$D$39:$D$782,СВЦЭМ!$A$39:$A$782,$A52,СВЦЭМ!$B$39:$B$782,C$47)+'СЕТ СН'!$G$14+СВЦЭМ!$D$10+'СЕТ СН'!$G$5-'СЕТ СН'!$G$24</f>
        <v>5416.5023866900001</v>
      </c>
      <c r="D52" s="36">
        <f>SUMIFS(СВЦЭМ!$D$39:$D$782,СВЦЭМ!$A$39:$A$782,$A52,СВЦЭМ!$B$39:$B$782,D$47)+'СЕТ СН'!$G$14+СВЦЭМ!$D$10+'СЕТ СН'!$G$5-'СЕТ СН'!$G$24</f>
        <v>5478.3382560500004</v>
      </c>
      <c r="E52" s="36">
        <f>SUMIFS(СВЦЭМ!$D$39:$D$782,СВЦЭМ!$A$39:$A$782,$A52,СВЦЭМ!$B$39:$B$782,E$47)+'СЕТ СН'!$G$14+СВЦЭМ!$D$10+'СЕТ СН'!$G$5-'СЕТ СН'!$G$24</f>
        <v>5474.1698457700004</v>
      </c>
      <c r="F52" s="36">
        <f>SUMIFS(СВЦЭМ!$D$39:$D$782,СВЦЭМ!$A$39:$A$782,$A52,СВЦЭМ!$B$39:$B$782,F$47)+'СЕТ СН'!$G$14+СВЦЭМ!$D$10+'СЕТ СН'!$G$5-'СЕТ СН'!$G$24</f>
        <v>5485.3767593900002</v>
      </c>
      <c r="G52" s="36">
        <f>SUMIFS(СВЦЭМ!$D$39:$D$782,СВЦЭМ!$A$39:$A$782,$A52,СВЦЭМ!$B$39:$B$782,G$47)+'СЕТ СН'!$G$14+СВЦЭМ!$D$10+'СЕТ СН'!$G$5-'СЕТ СН'!$G$24</f>
        <v>5481.8767620200006</v>
      </c>
      <c r="H52" s="36">
        <f>SUMIFS(СВЦЭМ!$D$39:$D$782,СВЦЭМ!$A$39:$A$782,$A52,СВЦЭМ!$B$39:$B$782,H$47)+'СЕТ СН'!$G$14+СВЦЭМ!$D$10+'СЕТ СН'!$G$5-'СЕТ СН'!$G$24</f>
        <v>5459.2027212800003</v>
      </c>
      <c r="I52" s="36">
        <f>SUMIFS(СВЦЭМ!$D$39:$D$782,СВЦЭМ!$A$39:$A$782,$A52,СВЦЭМ!$B$39:$B$782,I$47)+'СЕТ СН'!$G$14+СВЦЭМ!$D$10+'СЕТ СН'!$G$5-'СЕТ СН'!$G$24</f>
        <v>5431.3662916000003</v>
      </c>
      <c r="J52" s="36">
        <f>SUMIFS(СВЦЭМ!$D$39:$D$782,СВЦЭМ!$A$39:$A$782,$A52,СВЦЭМ!$B$39:$B$782,J$47)+'СЕТ СН'!$G$14+СВЦЭМ!$D$10+'СЕТ СН'!$G$5-'СЕТ СН'!$G$24</f>
        <v>5374.4543618900007</v>
      </c>
      <c r="K52" s="36">
        <f>SUMIFS(СВЦЭМ!$D$39:$D$782,СВЦЭМ!$A$39:$A$782,$A52,СВЦЭМ!$B$39:$B$782,K$47)+'СЕТ СН'!$G$14+СВЦЭМ!$D$10+'СЕТ СН'!$G$5-'СЕТ СН'!$G$24</f>
        <v>5301.49390726</v>
      </c>
      <c r="L52" s="36">
        <f>SUMIFS(СВЦЭМ!$D$39:$D$782,СВЦЭМ!$A$39:$A$782,$A52,СВЦЭМ!$B$39:$B$782,L$47)+'СЕТ СН'!$G$14+СВЦЭМ!$D$10+'СЕТ СН'!$G$5-'СЕТ СН'!$G$24</f>
        <v>5279.9500287400006</v>
      </c>
      <c r="M52" s="36">
        <f>SUMIFS(СВЦЭМ!$D$39:$D$782,СВЦЭМ!$A$39:$A$782,$A52,СВЦЭМ!$B$39:$B$782,M$47)+'СЕТ СН'!$G$14+СВЦЭМ!$D$10+'СЕТ СН'!$G$5-'СЕТ СН'!$G$24</f>
        <v>5283.2168392900003</v>
      </c>
      <c r="N52" s="36">
        <f>SUMIFS(СВЦЭМ!$D$39:$D$782,СВЦЭМ!$A$39:$A$782,$A52,СВЦЭМ!$B$39:$B$782,N$47)+'СЕТ СН'!$G$14+СВЦЭМ!$D$10+'СЕТ СН'!$G$5-'СЕТ СН'!$G$24</f>
        <v>5282.7985696300002</v>
      </c>
      <c r="O52" s="36">
        <f>SUMIFS(СВЦЭМ!$D$39:$D$782,СВЦЭМ!$A$39:$A$782,$A52,СВЦЭМ!$B$39:$B$782,O$47)+'СЕТ СН'!$G$14+СВЦЭМ!$D$10+'СЕТ СН'!$G$5-'СЕТ СН'!$G$24</f>
        <v>5303.7910677500004</v>
      </c>
      <c r="P52" s="36">
        <f>SUMIFS(СВЦЭМ!$D$39:$D$782,СВЦЭМ!$A$39:$A$782,$A52,СВЦЭМ!$B$39:$B$782,P$47)+'СЕТ СН'!$G$14+СВЦЭМ!$D$10+'СЕТ СН'!$G$5-'СЕТ СН'!$G$24</f>
        <v>5326.2701697400007</v>
      </c>
      <c r="Q52" s="36">
        <f>SUMIFS(СВЦЭМ!$D$39:$D$782,СВЦЭМ!$A$39:$A$782,$A52,СВЦЭМ!$B$39:$B$782,Q$47)+'СЕТ СН'!$G$14+СВЦЭМ!$D$10+'СЕТ СН'!$G$5-'СЕТ СН'!$G$24</f>
        <v>5340.9706028600003</v>
      </c>
      <c r="R52" s="36">
        <f>SUMIFS(СВЦЭМ!$D$39:$D$782,СВЦЭМ!$A$39:$A$782,$A52,СВЦЭМ!$B$39:$B$782,R$47)+'СЕТ СН'!$G$14+СВЦЭМ!$D$10+'СЕТ СН'!$G$5-'СЕТ СН'!$G$24</f>
        <v>5331.8974421299999</v>
      </c>
      <c r="S52" s="36">
        <f>SUMIFS(СВЦЭМ!$D$39:$D$782,СВЦЭМ!$A$39:$A$782,$A52,СВЦЭМ!$B$39:$B$782,S$47)+'СЕТ СН'!$G$14+СВЦЭМ!$D$10+'СЕТ СН'!$G$5-'СЕТ СН'!$G$24</f>
        <v>5304.9739742500005</v>
      </c>
      <c r="T52" s="36">
        <f>SUMIFS(СВЦЭМ!$D$39:$D$782,СВЦЭМ!$A$39:$A$782,$A52,СВЦЭМ!$B$39:$B$782,T$47)+'СЕТ СН'!$G$14+СВЦЭМ!$D$10+'СЕТ СН'!$G$5-'СЕТ СН'!$G$24</f>
        <v>5232.0703850800001</v>
      </c>
      <c r="U52" s="36">
        <f>SUMIFS(СВЦЭМ!$D$39:$D$782,СВЦЭМ!$A$39:$A$782,$A52,СВЦЭМ!$B$39:$B$782,U$47)+'СЕТ СН'!$G$14+СВЦЭМ!$D$10+'СЕТ СН'!$G$5-'СЕТ СН'!$G$24</f>
        <v>5221.7843977100001</v>
      </c>
      <c r="V52" s="36">
        <f>SUMIFS(СВЦЭМ!$D$39:$D$782,СВЦЭМ!$A$39:$A$782,$A52,СВЦЭМ!$B$39:$B$782,V$47)+'СЕТ СН'!$G$14+СВЦЭМ!$D$10+'СЕТ СН'!$G$5-'СЕТ СН'!$G$24</f>
        <v>5240.6966245800004</v>
      </c>
      <c r="W52" s="36">
        <f>SUMIFS(СВЦЭМ!$D$39:$D$782,СВЦЭМ!$A$39:$A$782,$A52,СВЦЭМ!$B$39:$B$782,W$47)+'СЕТ СН'!$G$14+СВЦЭМ!$D$10+'СЕТ СН'!$G$5-'СЕТ СН'!$G$24</f>
        <v>5258.1062338600004</v>
      </c>
      <c r="X52" s="36">
        <f>SUMIFS(СВЦЭМ!$D$39:$D$782,СВЦЭМ!$A$39:$A$782,$A52,СВЦЭМ!$B$39:$B$782,X$47)+'СЕТ СН'!$G$14+СВЦЭМ!$D$10+'СЕТ СН'!$G$5-'СЕТ СН'!$G$24</f>
        <v>5302.5838705200003</v>
      </c>
      <c r="Y52" s="36">
        <f>SUMIFS(СВЦЭМ!$D$39:$D$782,СВЦЭМ!$A$39:$A$782,$A52,СВЦЭМ!$B$39:$B$782,Y$47)+'СЕТ СН'!$G$14+СВЦЭМ!$D$10+'СЕТ СН'!$G$5-'СЕТ СН'!$G$24</f>
        <v>5361.49373294</v>
      </c>
    </row>
    <row r="53" spans="1:25" ht="15.75" x14ac:dyDescent="0.2">
      <c r="A53" s="35">
        <f t="shared" si="1"/>
        <v>45236</v>
      </c>
      <c r="B53" s="36">
        <f>SUMIFS(СВЦЭМ!$D$39:$D$782,СВЦЭМ!$A$39:$A$782,$A53,СВЦЭМ!$B$39:$B$782,B$47)+'СЕТ СН'!$G$14+СВЦЭМ!$D$10+'СЕТ СН'!$G$5-'СЕТ СН'!$G$24</f>
        <v>5275.1299050500002</v>
      </c>
      <c r="C53" s="36">
        <f>SUMIFS(СВЦЭМ!$D$39:$D$782,СВЦЭМ!$A$39:$A$782,$A53,СВЦЭМ!$B$39:$B$782,C$47)+'СЕТ СН'!$G$14+СВЦЭМ!$D$10+'СЕТ СН'!$G$5-'СЕТ СН'!$G$24</f>
        <v>5325.9155111400005</v>
      </c>
      <c r="D53" s="36">
        <f>SUMIFS(СВЦЭМ!$D$39:$D$782,СВЦЭМ!$A$39:$A$782,$A53,СВЦЭМ!$B$39:$B$782,D$47)+'СЕТ СН'!$G$14+СВЦЭМ!$D$10+'СЕТ СН'!$G$5-'СЕТ СН'!$G$24</f>
        <v>5346.8077234500006</v>
      </c>
      <c r="E53" s="36">
        <f>SUMIFS(СВЦЭМ!$D$39:$D$782,СВЦЭМ!$A$39:$A$782,$A53,СВЦЭМ!$B$39:$B$782,E$47)+'СЕТ СН'!$G$14+СВЦЭМ!$D$10+'СЕТ СН'!$G$5-'СЕТ СН'!$G$24</f>
        <v>5363.3957865000002</v>
      </c>
      <c r="F53" s="36">
        <f>SUMIFS(СВЦЭМ!$D$39:$D$782,СВЦЭМ!$A$39:$A$782,$A53,СВЦЭМ!$B$39:$B$782,F$47)+'СЕТ СН'!$G$14+СВЦЭМ!$D$10+'СЕТ СН'!$G$5-'СЕТ СН'!$G$24</f>
        <v>5363.5576013700002</v>
      </c>
      <c r="G53" s="36">
        <f>SUMIFS(СВЦЭМ!$D$39:$D$782,СВЦЭМ!$A$39:$A$782,$A53,СВЦЭМ!$B$39:$B$782,G$47)+'СЕТ СН'!$G$14+СВЦЭМ!$D$10+'СЕТ СН'!$G$5-'СЕТ СН'!$G$24</f>
        <v>5350.4077557000001</v>
      </c>
      <c r="H53" s="36">
        <f>SUMIFS(СВЦЭМ!$D$39:$D$782,СВЦЭМ!$A$39:$A$782,$A53,СВЦЭМ!$B$39:$B$782,H$47)+'СЕТ СН'!$G$14+СВЦЭМ!$D$10+'СЕТ СН'!$G$5-'СЕТ СН'!$G$24</f>
        <v>5346.2668608800004</v>
      </c>
      <c r="I53" s="36">
        <f>SUMIFS(СВЦЭМ!$D$39:$D$782,СВЦЭМ!$A$39:$A$782,$A53,СВЦЭМ!$B$39:$B$782,I$47)+'СЕТ СН'!$G$14+СВЦЭМ!$D$10+'СЕТ СН'!$G$5-'СЕТ СН'!$G$24</f>
        <v>5310.4867433600002</v>
      </c>
      <c r="J53" s="36">
        <f>SUMIFS(СВЦЭМ!$D$39:$D$782,СВЦЭМ!$A$39:$A$782,$A53,СВЦЭМ!$B$39:$B$782,J$47)+'СЕТ СН'!$G$14+СВЦЭМ!$D$10+'СЕТ СН'!$G$5-'СЕТ СН'!$G$24</f>
        <v>5260.8263403400006</v>
      </c>
      <c r="K53" s="36">
        <f>SUMIFS(СВЦЭМ!$D$39:$D$782,СВЦЭМ!$A$39:$A$782,$A53,СВЦЭМ!$B$39:$B$782,K$47)+'СЕТ СН'!$G$14+СВЦЭМ!$D$10+'СЕТ СН'!$G$5-'СЕТ СН'!$G$24</f>
        <v>5182.4273533200003</v>
      </c>
      <c r="L53" s="36">
        <f>SUMIFS(СВЦЭМ!$D$39:$D$782,СВЦЭМ!$A$39:$A$782,$A53,СВЦЭМ!$B$39:$B$782,L$47)+'СЕТ СН'!$G$14+СВЦЭМ!$D$10+'СЕТ СН'!$G$5-'СЕТ СН'!$G$24</f>
        <v>5150.4930164300004</v>
      </c>
      <c r="M53" s="36">
        <f>SUMIFS(СВЦЭМ!$D$39:$D$782,СВЦЭМ!$A$39:$A$782,$A53,СВЦЭМ!$B$39:$B$782,M$47)+'СЕТ СН'!$G$14+СВЦЭМ!$D$10+'СЕТ СН'!$G$5-'СЕТ СН'!$G$24</f>
        <v>5149.6865141100006</v>
      </c>
      <c r="N53" s="36">
        <f>SUMIFS(СВЦЭМ!$D$39:$D$782,СВЦЭМ!$A$39:$A$782,$A53,СВЦЭМ!$B$39:$B$782,N$47)+'СЕТ СН'!$G$14+СВЦЭМ!$D$10+'СЕТ СН'!$G$5-'СЕТ СН'!$G$24</f>
        <v>5154.67945487</v>
      </c>
      <c r="O53" s="36">
        <f>SUMIFS(СВЦЭМ!$D$39:$D$782,СВЦЭМ!$A$39:$A$782,$A53,СВЦЭМ!$B$39:$B$782,O$47)+'СЕТ СН'!$G$14+СВЦЭМ!$D$10+'СЕТ СН'!$G$5-'СЕТ СН'!$G$24</f>
        <v>5177.6892754199998</v>
      </c>
      <c r="P53" s="36">
        <f>SUMIFS(СВЦЭМ!$D$39:$D$782,СВЦЭМ!$A$39:$A$782,$A53,СВЦЭМ!$B$39:$B$782,P$47)+'СЕТ СН'!$G$14+СВЦЭМ!$D$10+'СЕТ СН'!$G$5-'СЕТ СН'!$G$24</f>
        <v>5185.1978790600006</v>
      </c>
      <c r="Q53" s="36">
        <f>SUMIFS(СВЦЭМ!$D$39:$D$782,СВЦЭМ!$A$39:$A$782,$A53,СВЦЭМ!$B$39:$B$782,Q$47)+'СЕТ СН'!$G$14+СВЦЭМ!$D$10+'СЕТ СН'!$G$5-'СЕТ СН'!$G$24</f>
        <v>5199.3170600200001</v>
      </c>
      <c r="R53" s="36">
        <f>SUMIFS(СВЦЭМ!$D$39:$D$782,СВЦЭМ!$A$39:$A$782,$A53,СВЦЭМ!$B$39:$B$782,R$47)+'СЕТ СН'!$G$14+СВЦЭМ!$D$10+'СЕТ СН'!$G$5-'СЕТ СН'!$G$24</f>
        <v>5188.2374628500002</v>
      </c>
      <c r="S53" s="36">
        <f>SUMIFS(СВЦЭМ!$D$39:$D$782,СВЦЭМ!$A$39:$A$782,$A53,СВЦЭМ!$B$39:$B$782,S$47)+'СЕТ СН'!$G$14+СВЦЭМ!$D$10+'СЕТ СН'!$G$5-'СЕТ СН'!$G$24</f>
        <v>5156.4606007399998</v>
      </c>
      <c r="T53" s="36">
        <f>SUMIFS(СВЦЭМ!$D$39:$D$782,СВЦЭМ!$A$39:$A$782,$A53,СВЦЭМ!$B$39:$B$782,T$47)+'СЕТ СН'!$G$14+СВЦЭМ!$D$10+'СЕТ СН'!$G$5-'СЕТ СН'!$G$24</f>
        <v>5081.1686682600002</v>
      </c>
      <c r="U53" s="36">
        <f>SUMIFS(СВЦЭМ!$D$39:$D$782,СВЦЭМ!$A$39:$A$782,$A53,СВЦЭМ!$B$39:$B$782,U$47)+'СЕТ СН'!$G$14+СВЦЭМ!$D$10+'СЕТ СН'!$G$5-'СЕТ СН'!$G$24</f>
        <v>5064.0441273200004</v>
      </c>
      <c r="V53" s="36">
        <f>SUMIFS(СВЦЭМ!$D$39:$D$782,СВЦЭМ!$A$39:$A$782,$A53,СВЦЭМ!$B$39:$B$782,V$47)+'СЕТ СН'!$G$14+СВЦЭМ!$D$10+'СЕТ СН'!$G$5-'СЕТ СН'!$G$24</f>
        <v>5097.3782290700001</v>
      </c>
      <c r="W53" s="36">
        <f>SUMIFS(СВЦЭМ!$D$39:$D$782,СВЦЭМ!$A$39:$A$782,$A53,СВЦЭМ!$B$39:$B$782,W$47)+'СЕТ СН'!$G$14+СВЦЭМ!$D$10+'СЕТ СН'!$G$5-'СЕТ СН'!$G$24</f>
        <v>5122.3566537400002</v>
      </c>
      <c r="X53" s="36">
        <f>SUMIFS(СВЦЭМ!$D$39:$D$782,СВЦЭМ!$A$39:$A$782,$A53,СВЦЭМ!$B$39:$B$782,X$47)+'СЕТ СН'!$G$14+СВЦЭМ!$D$10+'СЕТ СН'!$G$5-'СЕТ СН'!$G$24</f>
        <v>5168.4926525500005</v>
      </c>
      <c r="Y53" s="36">
        <f>SUMIFS(СВЦЭМ!$D$39:$D$782,СВЦЭМ!$A$39:$A$782,$A53,СВЦЭМ!$B$39:$B$782,Y$47)+'СЕТ СН'!$G$14+СВЦЭМ!$D$10+'СЕТ СН'!$G$5-'СЕТ СН'!$G$24</f>
        <v>5212.8818985100006</v>
      </c>
    </row>
    <row r="54" spans="1:25" ht="15.75" x14ac:dyDescent="0.2">
      <c r="A54" s="35">
        <f t="shared" si="1"/>
        <v>45237</v>
      </c>
      <c r="B54" s="36">
        <f>SUMIFS(СВЦЭМ!$D$39:$D$782,СВЦЭМ!$A$39:$A$782,$A54,СВЦЭМ!$B$39:$B$782,B$47)+'СЕТ СН'!$G$14+СВЦЭМ!$D$10+'СЕТ СН'!$G$5-'СЕТ СН'!$G$24</f>
        <v>5224.2070047900006</v>
      </c>
      <c r="C54" s="36">
        <f>SUMIFS(СВЦЭМ!$D$39:$D$782,СВЦЭМ!$A$39:$A$782,$A54,СВЦЭМ!$B$39:$B$782,C$47)+'СЕТ СН'!$G$14+СВЦЭМ!$D$10+'СЕТ СН'!$G$5-'СЕТ СН'!$G$24</f>
        <v>5275.0004532000003</v>
      </c>
      <c r="D54" s="36">
        <f>SUMIFS(СВЦЭМ!$D$39:$D$782,СВЦЭМ!$A$39:$A$782,$A54,СВЦЭМ!$B$39:$B$782,D$47)+'СЕТ СН'!$G$14+СВЦЭМ!$D$10+'СЕТ СН'!$G$5-'СЕТ СН'!$G$24</f>
        <v>5336.2667378000006</v>
      </c>
      <c r="E54" s="36">
        <f>SUMIFS(СВЦЭМ!$D$39:$D$782,СВЦЭМ!$A$39:$A$782,$A54,СВЦЭМ!$B$39:$B$782,E$47)+'СЕТ СН'!$G$14+СВЦЭМ!$D$10+'СЕТ СН'!$G$5-'СЕТ СН'!$G$24</f>
        <v>5324.6278076800008</v>
      </c>
      <c r="F54" s="36">
        <f>SUMIFS(СВЦЭМ!$D$39:$D$782,СВЦЭМ!$A$39:$A$782,$A54,СВЦЭМ!$B$39:$B$782,F$47)+'СЕТ СН'!$G$14+СВЦЭМ!$D$10+'СЕТ СН'!$G$5-'СЕТ СН'!$G$24</f>
        <v>5325.1581259300001</v>
      </c>
      <c r="G54" s="36">
        <f>SUMIFS(СВЦЭМ!$D$39:$D$782,СВЦЭМ!$A$39:$A$782,$A54,СВЦЭМ!$B$39:$B$782,G$47)+'СЕТ СН'!$G$14+СВЦЭМ!$D$10+'СЕТ СН'!$G$5-'СЕТ СН'!$G$24</f>
        <v>5308.4040644200004</v>
      </c>
      <c r="H54" s="36">
        <f>SUMIFS(СВЦЭМ!$D$39:$D$782,СВЦЭМ!$A$39:$A$782,$A54,СВЦЭМ!$B$39:$B$782,H$47)+'СЕТ СН'!$G$14+СВЦЭМ!$D$10+'СЕТ СН'!$G$5-'СЕТ СН'!$G$24</f>
        <v>5300.5361829000003</v>
      </c>
      <c r="I54" s="36">
        <f>SUMIFS(СВЦЭМ!$D$39:$D$782,СВЦЭМ!$A$39:$A$782,$A54,СВЦЭМ!$B$39:$B$782,I$47)+'СЕТ СН'!$G$14+СВЦЭМ!$D$10+'СЕТ СН'!$G$5-'СЕТ СН'!$G$24</f>
        <v>5253.2810673900003</v>
      </c>
      <c r="J54" s="36">
        <f>SUMIFS(СВЦЭМ!$D$39:$D$782,СВЦЭМ!$A$39:$A$782,$A54,СВЦЭМ!$B$39:$B$782,J$47)+'СЕТ СН'!$G$14+СВЦЭМ!$D$10+'СЕТ СН'!$G$5-'СЕТ СН'!$G$24</f>
        <v>5206.8702335500002</v>
      </c>
      <c r="K54" s="36">
        <f>SUMIFS(СВЦЭМ!$D$39:$D$782,СВЦЭМ!$A$39:$A$782,$A54,СВЦЭМ!$B$39:$B$782,K$47)+'СЕТ СН'!$G$14+СВЦЭМ!$D$10+'СЕТ СН'!$G$5-'СЕТ СН'!$G$24</f>
        <v>5189.1919166799998</v>
      </c>
      <c r="L54" s="36">
        <f>SUMIFS(СВЦЭМ!$D$39:$D$782,СВЦЭМ!$A$39:$A$782,$A54,СВЦЭМ!$B$39:$B$782,L$47)+'СЕТ СН'!$G$14+СВЦЭМ!$D$10+'СЕТ СН'!$G$5-'СЕТ СН'!$G$24</f>
        <v>5152.7071432900002</v>
      </c>
      <c r="M54" s="36">
        <f>SUMIFS(СВЦЭМ!$D$39:$D$782,СВЦЭМ!$A$39:$A$782,$A54,СВЦЭМ!$B$39:$B$782,M$47)+'СЕТ СН'!$G$14+СВЦЭМ!$D$10+'СЕТ СН'!$G$5-'СЕТ СН'!$G$24</f>
        <v>5161.9831177699998</v>
      </c>
      <c r="N54" s="36">
        <f>SUMIFS(СВЦЭМ!$D$39:$D$782,СВЦЭМ!$A$39:$A$782,$A54,СВЦЭМ!$B$39:$B$782,N$47)+'СЕТ СН'!$G$14+СВЦЭМ!$D$10+'СЕТ СН'!$G$5-'СЕТ СН'!$G$24</f>
        <v>5179.4541051900005</v>
      </c>
      <c r="O54" s="36">
        <f>SUMIFS(СВЦЭМ!$D$39:$D$782,СВЦЭМ!$A$39:$A$782,$A54,СВЦЭМ!$B$39:$B$782,O$47)+'СЕТ СН'!$G$14+СВЦЭМ!$D$10+'СЕТ СН'!$G$5-'СЕТ СН'!$G$24</f>
        <v>5199.5715302099998</v>
      </c>
      <c r="P54" s="36">
        <f>SUMIFS(СВЦЭМ!$D$39:$D$782,СВЦЭМ!$A$39:$A$782,$A54,СВЦЭМ!$B$39:$B$782,P$47)+'СЕТ СН'!$G$14+СВЦЭМ!$D$10+'СЕТ СН'!$G$5-'СЕТ СН'!$G$24</f>
        <v>5200.2503967800003</v>
      </c>
      <c r="Q54" s="36">
        <f>SUMIFS(СВЦЭМ!$D$39:$D$782,СВЦЭМ!$A$39:$A$782,$A54,СВЦЭМ!$B$39:$B$782,Q$47)+'СЕТ СН'!$G$14+СВЦЭМ!$D$10+'СЕТ СН'!$G$5-'СЕТ СН'!$G$24</f>
        <v>5218.3094001500003</v>
      </c>
      <c r="R54" s="36">
        <f>SUMIFS(СВЦЭМ!$D$39:$D$782,СВЦЭМ!$A$39:$A$782,$A54,СВЦЭМ!$B$39:$B$782,R$47)+'СЕТ СН'!$G$14+СВЦЭМ!$D$10+'СЕТ СН'!$G$5-'СЕТ СН'!$G$24</f>
        <v>5206.6003749900001</v>
      </c>
      <c r="S54" s="36">
        <f>SUMIFS(СВЦЭМ!$D$39:$D$782,СВЦЭМ!$A$39:$A$782,$A54,СВЦЭМ!$B$39:$B$782,S$47)+'СЕТ СН'!$G$14+СВЦЭМ!$D$10+'СЕТ СН'!$G$5-'СЕТ СН'!$G$24</f>
        <v>5178.0126848700002</v>
      </c>
      <c r="T54" s="36">
        <f>SUMIFS(СВЦЭМ!$D$39:$D$782,СВЦЭМ!$A$39:$A$782,$A54,СВЦЭМ!$B$39:$B$782,T$47)+'СЕТ СН'!$G$14+СВЦЭМ!$D$10+'СЕТ СН'!$G$5-'СЕТ СН'!$G$24</f>
        <v>5121.1366343700001</v>
      </c>
      <c r="U54" s="36">
        <f>SUMIFS(СВЦЭМ!$D$39:$D$782,СВЦЭМ!$A$39:$A$782,$A54,СВЦЭМ!$B$39:$B$782,U$47)+'СЕТ СН'!$G$14+СВЦЭМ!$D$10+'СЕТ СН'!$G$5-'СЕТ СН'!$G$24</f>
        <v>5115.9459078199998</v>
      </c>
      <c r="V54" s="36">
        <f>SUMIFS(СВЦЭМ!$D$39:$D$782,СВЦЭМ!$A$39:$A$782,$A54,СВЦЭМ!$B$39:$B$782,V$47)+'СЕТ СН'!$G$14+СВЦЭМ!$D$10+'СЕТ СН'!$G$5-'СЕТ СН'!$G$24</f>
        <v>5130.2314215900005</v>
      </c>
      <c r="W54" s="36">
        <f>SUMIFS(СВЦЭМ!$D$39:$D$782,СВЦЭМ!$A$39:$A$782,$A54,СВЦЭМ!$B$39:$B$782,W$47)+'СЕТ СН'!$G$14+СВЦЭМ!$D$10+'СЕТ СН'!$G$5-'СЕТ СН'!$G$24</f>
        <v>5147.7167684300002</v>
      </c>
      <c r="X54" s="36">
        <f>SUMIFS(СВЦЭМ!$D$39:$D$782,СВЦЭМ!$A$39:$A$782,$A54,СВЦЭМ!$B$39:$B$782,X$47)+'СЕТ СН'!$G$14+СВЦЭМ!$D$10+'СЕТ СН'!$G$5-'СЕТ СН'!$G$24</f>
        <v>5208.4507881</v>
      </c>
      <c r="Y54" s="36">
        <f>SUMIFS(СВЦЭМ!$D$39:$D$782,СВЦЭМ!$A$39:$A$782,$A54,СВЦЭМ!$B$39:$B$782,Y$47)+'СЕТ СН'!$G$14+СВЦЭМ!$D$10+'СЕТ СН'!$G$5-'СЕТ СН'!$G$24</f>
        <v>5251.0896064300005</v>
      </c>
    </row>
    <row r="55" spans="1:25" ht="15.75" x14ac:dyDescent="0.2">
      <c r="A55" s="35">
        <f t="shared" si="1"/>
        <v>45238</v>
      </c>
      <c r="B55" s="36">
        <f>SUMIFS(СВЦЭМ!$D$39:$D$782,СВЦЭМ!$A$39:$A$782,$A55,СВЦЭМ!$B$39:$B$782,B$47)+'СЕТ СН'!$G$14+СВЦЭМ!$D$10+'СЕТ СН'!$G$5-'СЕТ СН'!$G$24</f>
        <v>5278.4872809200006</v>
      </c>
      <c r="C55" s="36">
        <f>SUMIFS(СВЦЭМ!$D$39:$D$782,СВЦЭМ!$A$39:$A$782,$A55,СВЦЭМ!$B$39:$B$782,C$47)+'СЕТ СН'!$G$14+СВЦЭМ!$D$10+'СЕТ СН'!$G$5-'СЕТ СН'!$G$24</f>
        <v>5367.9177330300008</v>
      </c>
      <c r="D55" s="36">
        <f>SUMIFS(СВЦЭМ!$D$39:$D$782,СВЦЭМ!$A$39:$A$782,$A55,СВЦЭМ!$B$39:$B$782,D$47)+'СЕТ СН'!$G$14+СВЦЭМ!$D$10+'СЕТ СН'!$G$5-'СЕТ СН'!$G$24</f>
        <v>5451.9115239399998</v>
      </c>
      <c r="E55" s="36">
        <f>SUMIFS(СВЦЭМ!$D$39:$D$782,СВЦЭМ!$A$39:$A$782,$A55,СВЦЭМ!$B$39:$B$782,E$47)+'СЕТ СН'!$G$14+СВЦЭМ!$D$10+'СЕТ СН'!$G$5-'СЕТ СН'!$G$24</f>
        <v>5468.2050076200003</v>
      </c>
      <c r="F55" s="36">
        <f>SUMIFS(СВЦЭМ!$D$39:$D$782,СВЦЭМ!$A$39:$A$782,$A55,СВЦЭМ!$B$39:$B$782,F$47)+'СЕТ СН'!$G$14+СВЦЭМ!$D$10+'СЕТ СН'!$G$5-'СЕТ СН'!$G$24</f>
        <v>5475.3434222300002</v>
      </c>
      <c r="G55" s="36">
        <f>SUMIFS(СВЦЭМ!$D$39:$D$782,СВЦЭМ!$A$39:$A$782,$A55,СВЦЭМ!$B$39:$B$782,G$47)+'СЕТ СН'!$G$14+СВЦЭМ!$D$10+'СЕТ СН'!$G$5-'СЕТ СН'!$G$24</f>
        <v>5459.9511345999999</v>
      </c>
      <c r="H55" s="36">
        <f>SUMIFS(СВЦЭМ!$D$39:$D$782,СВЦЭМ!$A$39:$A$782,$A55,СВЦЭМ!$B$39:$B$782,H$47)+'СЕТ СН'!$G$14+СВЦЭМ!$D$10+'СЕТ СН'!$G$5-'СЕТ СН'!$G$24</f>
        <v>5401.88861817</v>
      </c>
      <c r="I55" s="36">
        <f>SUMIFS(СВЦЭМ!$D$39:$D$782,СВЦЭМ!$A$39:$A$782,$A55,СВЦЭМ!$B$39:$B$782,I$47)+'СЕТ СН'!$G$14+СВЦЭМ!$D$10+'СЕТ СН'!$G$5-'СЕТ СН'!$G$24</f>
        <v>5436.7605474900001</v>
      </c>
      <c r="J55" s="36">
        <f>SUMIFS(СВЦЭМ!$D$39:$D$782,СВЦЭМ!$A$39:$A$782,$A55,СВЦЭМ!$B$39:$B$782,J$47)+'СЕТ СН'!$G$14+СВЦЭМ!$D$10+'СЕТ СН'!$G$5-'СЕТ СН'!$G$24</f>
        <v>5403.7398149800001</v>
      </c>
      <c r="K55" s="36">
        <f>SUMIFS(СВЦЭМ!$D$39:$D$782,СВЦЭМ!$A$39:$A$782,$A55,СВЦЭМ!$B$39:$B$782,K$47)+'СЕТ СН'!$G$14+СВЦЭМ!$D$10+'СЕТ СН'!$G$5-'СЕТ СН'!$G$24</f>
        <v>5356.5377958500003</v>
      </c>
      <c r="L55" s="36">
        <f>SUMIFS(СВЦЭМ!$D$39:$D$782,СВЦЭМ!$A$39:$A$782,$A55,СВЦЭМ!$B$39:$B$782,L$47)+'СЕТ СН'!$G$14+СВЦЭМ!$D$10+'СЕТ СН'!$G$5-'СЕТ СН'!$G$24</f>
        <v>5334.4758518300005</v>
      </c>
      <c r="M55" s="36">
        <f>SUMIFS(СВЦЭМ!$D$39:$D$782,СВЦЭМ!$A$39:$A$782,$A55,СВЦЭМ!$B$39:$B$782,M$47)+'СЕТ СН'!$G$14+СВЦЭМ!$D$10+'СЕТ СН'!$G$5-'СЕТ СН'!$G$24</f>
        <v>5331.6429220700002</v>
      </c>
      <c r="N55" s="36">
        <f>SUMIFS(СВЦЭМ!$D$39:$D$782,СВЦЭМ!$A$39:$A$782,$A55,СВЦЭМ!$B$39:$B$782,N$47)+'СЕТ СН'!$G$14+СВЦЭМ!$D$10+'СЕТ СН'!$G$5-'СЕТ СН'!$G$24</f>
        <v>5305.9392403700003</v>
      </c>
      <c r="O55" s="36">
        <f>SUMIFS(СВЦЭМ!$D$39:$D$782,СВЦЭМ!$A$39:$A$782,$A55,СВЦЭМ!$B$39:$B$782,O$47)+'СЕТ СН'!$G$14+СВЦЭМ!$D$10+'СЕТ СН'!$G$5-'СЕТ СН'!$G$24</f>
        <v>5325.0028883800005</v>
      </c>
      <c r="P55" s="36">
        <f>SUMIFS(СВЦЭМ!$D$39:$D$782,СВЦЭМ!$A$39:$A$782,$A55,СВЦЭМ!$B$39:$B$782,P$47)+'СЕТ СН'!$G$14+СВЦЭМ!$D$10+'СЕТ СН'!$G$5-'СЕТ СН'!$G$24</f>
        <v>5377.4611336400003</v>
      </c>
      <c r="Q55" s="36">
        <f>SUMIFS(СВЦЭМ!$D$39:$D$782,СВЦЭМ!$A$39:$A$782,$A55,СВЦЭМ!$B$39:$B$782,Q$47)+'СЕТ СН'!$G$14+СВЦЭМ!$D$10+'СЕТ СН'!$G$5-'СЕТ СН'!$G$24</f>
        <v>5364.5091160900001</v>
      </c>
      <c r="R55" s="36">
        <f>SUMIFS(СВЦЭМ!$D$39:$D$782,СВЦЭМ!$A$39:$A$782,$A55,СВЦЭМ!$B$39:$B$782,R$47)+'СЕТ СН'!$G$14+СВЦЭМ!$D$10+'СЕТ СН'!$G$5-'СЕТ СН'!$G$24</f>
        <v>5362.8326225700002</v>
      </c>
      <c r="S55" s="36">
        <f>SUMIFS(СВЦЭМ!$D$39:$D$782,СВЦЭМ!$A$39:$A$782,$A55,СВЦЭМ!$B$39:$B$782,S$47)+'СЕТ СН'!$G$14+СВЦЭМ!$D$10+'СЕТ СН'!$G$5-'СЕТ СН'!$G$24</f>
        <v>5348.0548666300001</v>
      </c>
      <c r="T55" s="36">
        <f>SUMIFS(СВЦЭМ!$D$39:$D$782,СВЦЭМ!$A$39:$A$782,$A55,СВЦЭМ!$B$39:$B$782,T$47)+'СЕТ СН'!$G$14+СВЦЭМ!$D$10+'СЕТ СН'!$G$5-'СЕТ СН'!$G$24</f>
        <v>5287.0973736400001</v>
      </c>
      <c r="U55" s="36">
        <f>SUMIFS(СВЦЭМ!$D$39:$D$782,СВЦЭМ!$A$39:$A$782,$A55,СВЦЭМ!$B$39:$B$782,U$47)+'СЕТ СН'!$G$14+СВЦЭМ!$D$10+'СЕТ СН'!$G$5-'СЕТ СН'!$G$24</f>
        <v>5286.0211368600003</v>
      </c>
      <c r="V55" s="36">
        <f>SUMIFS(СВЦЭМ!$D$39:$D$782,СВЦЭМ!$A$39:$A$782,$A55,СВЦЭМ!$B$39:$B$782,V$47)+'СЕТ СН'!$G$14+СВЦЭМ!$D$10+'СЕТ СН'!$G$5-'СЕТ СН'!$G$24</f>
        <v>5314.1139282800004</v>
      </c>
      <c r="W55" s="36">
        <f>SUMIFS(СВЦЭМ!$D$39:$D$782,СВЦЭМ!$A$39:$A$782,$A55,СВЦЭМ!$B$39:$B$782,W$47)+'СЕТ СН'!$G$14+СВЦЭМ!$D$10+'СЕТ СН'!$G$5-'СЕТ СН'!$G$24</f>
        <v>5315.6736478500006</v>
      </c>
      <c r="X55" s="36">
        <f>SUMIFS(СВЦЭМ!$D$39:$D$782,СВЦЭМ!$A$39:$A$782,$A55,СВЦЭМ!$B$39:$B$782,X$47)+'СЕТ СН'!$G$14+СВЦЭМ!$D$10+'СЕТ СН'!$G$5-'СЕТ СН'!$G$24</f>
        <v>5360.4074486700001</v>
      </c>
      <c r="Y55" s="36">
        <f>SUMIFS(СВЦЭМ!$D$39:$D$782,СВЦЭМ!$A$39:$A$782,$A55,СВЦЭМ!$B$39:$B$782,Y$47)+'СЕТ СН'!$G$14+СВЦЭМ!$D$10+'СЕТ СН'!$G$5-'СЕТ СН'!$G$24</f>
        <v>5400.4647870900008</v>
      </c>
    </row>
    <row r="56" spans="1:25" ht="15.75" x14ac:dyDescent="0.2">
      <c r="A56" s="35">
        <f t="shared" si="1"/>
        <v>45239</v>
      </c>
      <c r="B56" s="36">
        <f>SUMIFS(СВЦЭМ!$D$39:$D$782,СВЦЭМ!$A$39:$A$782,$A56,СВЦЭМ!$B$39:$B$782,B$47)+'СЕТ СН'!$G$14+СВЦЭМ!$D$10+'СЕТ СН'!$G$5-'СЕТ СН'!$G$24</f>
        <v>5375.9266090300007</v>
      </c>
      <c r="C56" s="36">
        <f>SUMIFS(СВЦЭМ!$D$39:$D$782,СВЦЭМ!$A$39:$A$782,$A56,СВЦЭМ!$B$39:$B$782,C$47)+'СЕТ СН'!$G$14+СВЦЭМ!$D$10+'СЕТ СН'!$G$5-'СЕТ СН'!$G$24</f>
        <v>5397.3887441300003</v>
      </c>
      <c r="D56" s="36">
        <f>SUMIFS(СВЦЭМ!$D$39:$D$782,СВЦЭМ!$A$39:$A$782,$A56,СВЦЭМ!$B$39:$B$782,D$47)+'СЕТ СН'!$G$14+СВЦЭМ!$D$10+'СЕТ СН'!$G$5-'СЕТ СН'!$G$24</f>
        <v>5510.2355402100002</v>
      </c>
      <c r="E56" s="36">
        <f>SUMIFS(СВЦЭМ!$D$39:$D$782,СВЦЭМ!$A$39:$A$782,$A56,СВЦЭМ!$B$39:$B$782,E$47)+'СЕТ СН'!$G$14+СВЦЭМ!$D$10+'СЕТ СН'!$G$5-'СЕТ СН'!$G$24</f>
        <v>5562.9554309699997</v>
      </c>
      <c r="F56" s="36">
        <f>SUMIFS(СВЦЭМ!$D$39:$D$782,СВЦЭМ!$A$39:$A$782,$A56,СВЦЭМ!$B$39:$B$782,F$47)+'СЕТ СН'!$G$14+СВЦЭМ!$D$10+'СЕТ СН'!$G$5-'СЕТ СН'!$G$24</f>
        <v>5578.3560842799998</v>
      </c>
      <c r="G56" s="36">
        <f>SUMIFS(СВЦЭМ!$D$39:$D$782,СВЦЭМ!$A$39:$A$782,$A56,СВЦЭМ!$B$39:$B$782,G$47)+'СЕТ СН'!$G$14+СВЦЭМ!$D$10+'СЕТ СН'!$G$5-'СЕТ СН'!$G$24</f>
        <v>5546.3792906400004</v>
      </c>
      <c r="H56" s="36">
        <f>SUMIFS(СВЦЭМ!$D$39:$D$782,СВЦЭМ!$A$39:$A$782,$A56,СВЦЭМ!$B$39:$B$782,H$47)+'СЕТ СН'!$G$14+СВЦЭМ!$D$10+'СЕТ СН'!$G$5-'СЕТ СН'!$G$24</f>
        <v>5477.0884078899999</v>
      </c>
      <c r="I56" s="36">
        <f>SUMIFS(СВЦЭМ!$D$39:$D$782,СВЦЭМ!$A$39:$A$782,$A56,СВЦЭМ!$B$39:$B$782,I$47)+'СЕТ СН'!$G$14+СВЦЭМ!$D$10+'СЕТ СН'!$G$5-'СЕТ СН'!$G$24</f>
        <v>5433.6170157300003</v>
      </c>
      <c r="J56" s="36">
        <f>SUMIFS(СВЦЭМ!$D$39:$D$782,СВЦЭМ!$A$39:$A$782,$A56,СВЦЭМ!$B$39:$B$782,J$47)+'СЕТ СН'!$G$14+СВЦЭМ!$D$10+'СЕТ СН'!$G$5-'СЕТ СН'!$G$24</f>
        <v>5411.7830212700001</v>
      </c>
      <c r="K56" s="36">
        <f>SUMIFS(СВЦЭМ!$D$39:$D$782,СВЦЭМ!$A$39:$A$782,$A56,СВЦЭМ!$B$39:$B$782,K$47)+'СЕТ СН'!$G$14+СВЦЭМ!$D$10+'СЕТ СН'!$G$5-'СЕТ СН'!$G$24</f>
        <v>5376.1801717300004</v>
      </c>
      <c r="L56" s="36">
        <f>SUMIFS(СВЦЭМ!$D$39:$D$782,СВЦЭМ!$A$39:$A$782,$A56,СВЦЭМ!$B$39:$B$782,L$47)+'СЕТ СН'!$G$14+СВЦЭМ!$D$10+'СЕТ СН'!$G$5-'СЕТ СН'!$G$24</f>
        <v>5368.2389854800003</v>
      </c>
      <c r="M56" s="36">
        <f>SUMIFS(СВЦЭМ!$D$39:$D$782,СВЦЭМ!$A$39:$A$782,$A56,СВЦЭМ!$B$39:$B$782,M$47)+'СЕТ СН'!$G$14+СВЦЭМ!$D$10+'СЕТ СН'!$G$5-'СЕТ СН'!$G$24</f>
        <v>5375.8985785500008</v>
      </c>
      <c r="N56" s="36">
        <f>SUMIFS(СВЦЭМ!$D$39:$D$782,СВЦЭМ!$A$39:$A$782,$A56,СВЦЭМ!$B$39:$B$782,N$47)+'СЕТ СН'!$G$14+СВЦЭМ!$D$10+'СЕТ СН'!$G$5-'СЕТ СН'!$G$24</f>
        <v>5386.6447128700001</v>
      </c>
      <c r="O56" s="36">
        <f>SUMIFS(СВЦЭМ!$D$39:$D$782,СВЦЭМ!$A$39:$A$782,$A56,СВЦЭМ!$B$39:$B$782,O$47)+'СЕТ СН'!$G$14+СВЦЭМ!$D$10+'СЕТ СН'!$G$5-'СЕТ СН'!$G$24</f>
        <v>5385.5345018300004</v>
      </c>
      <c r="P56" s="36">
        <f>SUMIFS(СВЦЭМ!$D$39:$D$782,СВЦЭМ!$A$39:$A$782,$A56,СВЦЭМ!$B$39:$B$782,P$47)+'СЕТ СН'!$G$14+СВЦЭМ!$D$10+'СЕТ СН'!$G$5-'СЕТ СН'!$G$24</f>
        <v>5399.5350404000001</v>
      </c>
      <c r="Q56" s="36">
        <f>SUMIFS(СВЦЭМ!$D$39:$D$782,СВЦЭМ!$A$39:$A$782,$A56,СВЦЭМ!$B$39:$B$782,Q$47)+'СЕТ СН'!$G$14+СВЦЭМ!$D$10+'СЕТ СН'!$G$5-'СЕТ СН'!$G$24</f>
        <v>5420.9514701200005</v>
      </c>
      <c r="R56" s="36">
        <f>SUMIFS(СВЦЭМ!$D$39:$D$782,СВЦЭМ!$A$39:$A$782,$A56,СВЦЭМ!$B$39:$B$782,R$47)+'СЕТ СН'!$G$14+СВЦЭМ!$D$10+'СЕТ СН'!$G$5-'СЕТ СН'!$G$24</f>
        <v>5395.8128029500003</v>
      </c>
      <c r="S56" s="36">
        <f>SUMIFS(СВЦЭМ!$D$39:$D$782,СВЦЭМ!$A$39:$A$782,$A56,СВЦЭМ!$B$39:$B$782,S$47)+'СЕТ СН'!$G$14+СВЦЭМ!$D$10+'СЕТ СН'!$G$5-'СЕТ СН'!$G$24</f>
        <v>5389.5226330800006</v>
      </c>
      <c r="T56" s="36">
        <f>SUMIFS(СВЦЭМ!$D$39:$D$782,СВЦЭМ!$A$39:$A$782,$A56,СВЦЭМ!$B$39:$B$782,T$47)+'СЕТ СН'!$G$14+СВЦЭМ!$D$10+'СЕТ СН'!$G$5-'СЕТ СН'!$G$24</f>
        <v>5342.4087206500008</v>
      </c>
      <c r="U56" s="36">
        <f>SUMIFS(СВЦЭМ!$D$39:$D$782,СВЦЭМ!$A$39:$A$782,$A56,СВЦЭМ!$B$39:$B$782,U$47)+'СЕТ СН'!$G$14+СВЦЭМ!$D$10+'СЕТ СН'!$G$5-'СЕТ СН'!$G$24</f>
        <v>5347.6482560900004</v>
      </c>
      <c r="V56" s="36">
        <f>SUMIFS(СВЦЭМ!$D$39:$D$782,СВЦЭМ!$A$39:$A$782,$A56,СВЦЭМ!$B$39:$B$782,V$47)+'СЕТ СН'!$G$14+СВЦЭМ!$D$10+'СЕТ СН'!$G$5-'СЕТ СН'!$G$24</f>
        <v>5358.8421686000002</v>
      </c>
      <c r="W56" s="36">
        <f>SUMIFS(СВЦЭМ!$D$39:$D$782,СВЦЭМ!$A$39:$A$782,$A56,СВЦЭМ!$B$39:$B$782,W$47)+'СЕТ СН'!$G$14+СВЦЭМ!$D$10+'СЕТ СН'!$G$5-'СЕТ СН'!$G$24</f>
        <v>5372.0854887400001</v>
      </c>
      <c r="X56" s="36">
        <f>SUMIFS(СВЦЭМ!$D$39:$D$782,СВЦЭМ!$A$39:$A$782,$A56,СВЦЭМ!$B$39:$B$782,X$47)+'СЕТ СН'!$G$14+СВЦЭМ!$D$10+'СЕТ СН'!$G$5-'СЕТ СН'!$G$24</f>
        <v>5428.5782391299999</v>
      </c>
      <c r="Y56" s="36">
        <f>SUMIFS(СВЦЭМ!$D$39:$D$782,СВЦЭМ!$A$39:$A$782,$A56,СВЦЭМ!$B$39:$B$782,Y$47)+'СЕТ СН'!$G$14+СВЦЭМ!$D$10+'СЕТ СН'!$G$5-'СЕТ СН'!$G$24</f>
        <v>5463.7956597400007</v>
      </c>
    </row>
    <row r="57" spans="1:25" ht="15.75" x14ac:dyDescent="0.2">
      <c r="A57" s="35">
        <f t="shared" si="1"/>
        <v>45240</v>
      </c>
      <c r="B57" s="36">
        <f>SUMIFS(СВЦЭМ!$D$39:$D$782,СВЦЭМ!$A$39:$A$782,$A57,СВЦЭМ!$B$39:$B$782,B$47)+'СЕТ СН'!$G$14+СВЦЭМ!$D$10+'СЕТ СН'!$G$5-'СЕТ СН'!$G$24</f>
        <v>5475.8757198200001</v>
      </c>
      <c r="C57" s="36">
        <f>SUMIFS(СВЦЭМ!$D$39:$D$782,СВЦЭМ!$A$39:$A$782,$A57,СВЦЭМ!$B$39:$B$782,C$47)+'СЕТ СН'!$G$14+СВЦЭМ!$D$10+'СЕТ СН'!$G$5-'СЕТ СН'!$G$24</f>
        <v>5507.7251718000007</v>
      </c>
      <c r="D57" s="36">
        <f>SUMIFS(СВЦЭМ!$D$39:$D$782,СВЦЭМ!$A$39:$A$782,$A57,СВЦЭМ!$B$39:$B$782,D$47)+'СЕТ СН'!$G$14+СВЦЭМ!$D$10+'СЕТ СН'!$G$5-'СЕТ СН'!$G$24</f>
        <v>5518.2028903099999</v>
      </c>
      <c r="E57" s="36">
        <f>SUMIFS(СВЦЭМ!$D$39:$D$782,СВЦЭМ!$A$39:$A$782,$A57,СВЦЭМ!$B$39:$B$782,E$47)+'СЕТ СН'!$G$14+СВЦЭМ!$D$10+'СЕТ СН'!$G$5-'СЕТ СН'!$G$24</f>
        <v>5534.50522903</v>
      </c>
      <c r="F57" s="36">
        <f>SUMIFS(СВЦЭМ!$D$39:$D$782,СВЦЭМ!$A$39:$A$782,$A57,СВЦЭМ!$B$39:$B$782,F$47)+'СЕТ СН'!$G$14+СВЦЭМ!$D$10+'СЕТ СН'!$G$5-'СЕТ СН'!$G$24</f>
        <v>5559.8598722699999</v>
      </c>
      <c r="G57" s="36">
        <f>SUMIFS(СВЦЭМ!$D$39:$D$782,СВЦЭМ!$A$39:$A$782,$A57,СВЦЭМ!$B$39:$B$782,G$47)+'СЕТ СН'!$G$14+СВЦЭМ!$D$10+'СЕТ СН'!$G$5-'СЕТ СН'!$G$24</f>
        <v>5539.7981339300004</v>
      </c>
      <c r="H57" s="36">
        <f>SUMIFS(СВЦЭМ!$D$39:$D$782,СВЦЭМ!$A$39:$A$782,$A57,СВЦЭМ!$B$39:$B$782,H$47)+'СЕТ СН'!$G$14+СВЦЭМ!$D$10+'СЕТ СН'!$G$5-'СЕТ СН'!$G$24</f>
        <v>5480.0620271799999</v>
      </c>
      <c r="I57" s="36">
        <f>SUMIFS(СВЦЭМ!$D$39:$D$782,СВЦЭМ!$A$39:$A$782,$A57,СВЦЭМ!$B$39:$B$782,I$47)+'СЕТ СН'!$G$14+СВЦЭМ!$D$10+'СЕТ СН'!$G$5-'СЕТ СН'!$G$24</f>
        <v>5422.5996596800005</v>
      </c>
      <c r="J57" s="36">
        <f>SUMIFS(СВЦЭМ!$D$39:$D$782,СВЦЭМ!$A$39:$A$782,$A57,СВЦЭМ!$B$39:$B$782,J$47)+'СЕТ СН'!$G$14+СВЦЭМ!$D$10+'СЕТ СН'!$G$5-'СЕТ СН'!$G$24</f>
        <v>5381.5083372600002</v>
      </c>
      <c r="K57" s="36">
        <f>SUMIFS(СВЦЭМ!$D$39:$D$782,СВЦЭМ!$A$39:$A$782,$A57,СВЦЭМ!$B$39:$B$782,K$47)+'СЕТ СН'!$G$14+СВЦЭМ!$D$10+'СЕТ СН'!$G$5-'СЕТ СН'!$G$24</f>
        <v>5341.6673709300003</v>
      </c>
      <c r="L57" s="36">
        <f>SUMIFS(СВЦЭМ!$D$39:$D$782,СВЦЭМ!$A$39:$A$782,$A57,СВЦЭМ!$B$39:$B$782,L$47)+'СЕТ СН'!$G$14+СВЦЭМ!$D$10+'СЕТ СН'!$G$5-'СЕТ СН'!$G$24</f>
        <v>5325.3652396300004</v>
      </c>
      <c r="M57" s="36">
        <f>SUMIFS(СВЦЭМ!$D$39:$D$782,СВЦЭМ!$A$39:$A$782,$A57,СВЦЭМ!$B$39:$B$782,M$47)+'СЕТ СН'!$G$14+СВЦЭМ!$D$10+'СЕТ СН'!$G$5-'СЕТ СН'!$G$24</f>
        <v>5344.03545416</v>
      </c>
      <c r="N57" s="36">
        <f>SUMIFS(СВЦЭМ!$D$39:$D$782,СВЦЭМ!$A$39:$A$782,$A57,СВЦЭМ!$B$39:$B$782,N$47)+'СЕТ СН'!$G$14+СВЦЭМ!$D$10+'СЕТ СН'!$G$5-'СЕТ СН'!$G$24</f>
        <v>5355.0867411400004</v>
      </c>
      <c r="O57" s="36">
        <f>SUMIFS(СВЦЭМ!$D$39:$D$782,СВЦЭМ!$A$39:$A$782,$A57,СВЦЭМ!$B$39:$B$782,O$47)+'СЕТ СН'!$G$14+СВЦЭМ!$D$10+'СЕТ СН'!$G$5-'СЕТ СН'!$G$24</f>
        <v>5372.3933388900005</v>
      </c>
      <c r="P57" s="36">
        <f>SUMIFS(СВЦЭМ!$D$39:$D$782,СВЦЭМ!$A$39:$A$782,$A57,СВЦЭМ!$B$39:$B$782,P$47)+'СЕТ СН'!$G$14+СВЦЭМ!$D$10+'СЕТ СН'!$G$5-'СЕТ СН'!$G$24</f>
        <v>5388.8846488500003</v>
      </c>
      <c r="Q57" s="36">
        <f>SUMIFS(СВЦЭМ!$D$39:$D$782,СВЦЭМ!$A$39:$A$782,$A57,СВЦЭМ!$B$39:$B$782,Q$47)+'СЕТ СН'!$G$14+СВЦЭМ!$D$10+'СЕТ СН'!$G$5-'СЕТ СН'!$G$24</f>
        <v>5422.7157325799999</v>
      </c>
      <c r="R57" s="36">
        <f>SUMIFS(СВЦЭМ!$D$39:$D$782,СВЦЭМ!$A$39:$A$782,$A57,СВЦЭМ!$B$39:$B$782,R$47)+'СЕТ СН'!$G$14+СВЦЭМ!$D$10+'СЕТ СН'!$G$5-'СЕТ СН'!$G$24</f>
        <v>5420.3655282</v>
      </c>
      <c r="S57" s="36">
        <f>SUMIFS(СВЦЭМ!$D$39:$D$782,СВЦЭМ!$A$39:$A$782,$A57,СВЦЭМ!$B$39:$B$782,S$47)+'СЕТ СН'!$G$14+СВЦЭМ!$D$10+'СЕТ СН'!$G$5-'СЕТ СН'!$G$24</f>
        <v>5370.0315560100007</v>
      </c>
      <c r="T57" s="36">
        <f>SUMIFS(СВЦЭМ!$D$39:$D$782,СВЦЭМ!$A$39:$A$782,$A57,СВЦЭМ!$B$39:$B$782,T$47)+'СЕТ СН'!$G$14+СВЦЭМ!$D$10+'СЕТ СН'!$G$5-'СЕТ СН'!$G$24</f>
        <v>5311.0349575800001</v>
      </c>
      <c r="U57" s="36">
        <f>SUMIFS(СВЦЭМ!$D$39:$D$782,СВЦЭМ!$A$39:$A$782,$A57,СВЦЭМ!$B$39:$B$782,U$47)+'СЕТ СН'!$G$14+СВЦЭМ!$D$10+'СЕТ СН'!$G$5-'СЕТ СН'!$G$24</f>
        <v>5313.2845024300004</v>
      </c>
      <c r="V57" s="36">
        <f>SUMIFS(СВЦЭМ!$D$39:$D$782,СВЦЭМ!$A$39:$A$782,$A57,СВЦЭМ!$B$39:$B$782,V$47)+'СЕТ СН'!$G$14+СВЦЭМ!$D$10+'СЕТ СН'!$G$5-'СЕТ СН'!$G$24</f>
        <v>5342.6877916200001</v>
      </c>
      <c r="W57" s="36">
        <f>SUMIFS(СВЦЭМ!$D$39:$D$782,СВЦЭМ!$A$39:$A$782,$A57,СВЦЭМ!$B$39:$B$782,W$47)+'СЕТ СН'!$G$14+СВЦЭМ!$D$10+'СЕТ СН'!$G$5-'СЕТ СН'!$G$24</f>
        <v>5362.8141585200001</v>
      </c>
      <c r="X57" s="36">
        <f>SUMIFS(СВЦЭМ!$D$39:$D$782,СВЦЭМ!$A$39:$A$782,$A57,СВЦЭМ!$B$39:$B$782,X$47)+'СЕТ СН'!$G$14+СВЦЭМ!$D$10+'СЕТ СН'!$G$5-'СЕТ СН'!$G$24</f>
        <v>5409.8438754899998</v>
      </c>
      <c r="Y57" s="36">
        <f>SUMIFS(СВЦЭМ!$D$39:$D$782,СВЦЭМ!$A$39:$A$782,$A57,СВЦЭМ!$B$39:$B$782,Y$47)+'СЕТ СН'!$G$14+СВЦЭМ!$D$10+'СЕТ СН'!$G$5-'СЕТ СН'!$G$24</f>
        <v>5509.6240832800004</v>
      </c>
    </row>
    <row r="58" spans="1:25" ht="15.75" x14ac:dyDescent="0.2">
      <c r="A58" s="35">
        <f t="shared" si="1"/>
        <v>45241</v>
      </c>
      <c r="B58" s="36">
        <f>SUMIFS(СВЦЭМ!$D$39:$D$782,СВЦЭМ!$A$39:$A$782,$A58,СВЦЭМ!$B$39:$B$782,B$47)+'СЕТ СН'!$G$14+СВЦЭМ!$D$10+'СЕТ СН'!$G$5-'СЕТ СН'!$G$24</f>
        <v>5375.5463277600002</v>
      </c>
      <c r="C58" s="36">
        <f>SUMIFS(СВЦЭМ!$D$39:$D$782,СВЦЭМ!$A$39:$A$782,$A58,СВЦЭМ!$B$39:$B$782,C$47)+'СЕТ СН'!$G$14+СВЦЭМ!$D$10+'СЕТ СН'!$G$5-'СЕТ СН'!$G$24</f>
        <v>5403.8516424099998</v>
      </c>
      <c r="D58" s="36">
        <f>SUMIFS(СВЦЭМ!$D$39:$D$782,СВЦЭМ!$A$39:$A$782,$A58,СВЦЭМ!$B$39:$B$782,D$47)+'СЕТ СН'!$G$14+СВЦЭМ!$D$10+'СЕТ СН'!$G$5-'СЕТ СН'!$G$24</f>
        <v>5445.9461385000004</v>
      </c>
      <c r="E58" s="36">
        <f>SUMIFS(СВЦЭМ!$D$39:$D$782,СВЦЭМ!$A$39:$A$782,$A58,СВЦЭМ!$B$39:$B$782,E$47)+'СЕТ СН'!$G$14+СВЦЭМ!$D$10+'СЕТ СН'!$G$5-'СЕТ СН'!$G$24</f>
        <v>5427.8475459600004</v>
      </c>
      <c r="F58" s="36">
        <f>SUMIFS(СВЦЭМ!$D$39:$D$782,СВЦЭМ!$A$39:$A$782,$A58,СВЦЭМ!$B$39:$B$782,F$47)+'СЕТ СН'!$G$14+СВЦЭМ!$D$10+'СЕТ СН'!$G$5-'СЕТ СН'!$G$24</f>
        <v>5437.4351452800001</v>
      </c>
      <c r="G58" s="36">
        <f>SUMIFS(СВЦЭМ!$D$39:$D$782,СВЦЭМ!$A$39:$A$782,$A58,СВЦЭМ!$B$39:$B$782,G$47)+'СЕТ СН'!$G$14+СВЦЭМ!$D$10+'СЕТ СН'!$G$5-'СЕТ СН'!$G$24</f>
        <v>5441.5758276300003</v>
      </c>
      <c r="H58" s="36">
        <f>SUMIFS(СВЦЭМ!$D$39:$D$782,СВЦЭМ!$A$39:$A$782,$A58,СВЦЭМ!$B$39:$B$782,H$47)+'СЕТ СН'!$G$14+СВЦЭМ!$D$10+'СЕТ СН'!$G$5-'СЕТ СН'!$G$24</f>
        <v>5409.4536238800001</v>
      </c>
      <c r="I58" s="36">
        <f>SUMIFS(СВЦЭМ!$D$39:$D$782,СВЦЭМ!$A$39:$A$782,$A58,СВЦЭМ!$B$39:$B$782,I$47)+'СЕТ СН'!$G$14+СВЦЭМ!$D$10+'СЕТ СН'!$G$5-'СЕТ СН'!$G$24</f>
        <v>5382.1735223699998</v>
      </c>
      <c r="J58" s="36">
        <f>SUMIFS(СВЦЭМ!$D$39:$D$782,СВЦЭМ!$A$39:$A$782,$A58,СВЦЭМ!$B$39:$B$782,J$47)+'СЕТ СН'!$G$14+СВЦЭМ!$D$10+'СЕТ СН'!$G$5-'СЕТ СН'!$G$24</f>
        <v>5381.6254664500002</v>
      </c>
      <c r="K58" s="36">
        <f>SUMIFS(СВЦЭМ!$D$39:$D$782,СВЦЭМ!$A$39:$A$782,$A58,СВЦЭМ!$B$39:$B$782,K$47)+'СЕТ СН'!$G$14+СВЦЭМ!$D$10+'СЕТ СН'!$G$5-'СЕТ СН'!$G$24</f>
        <v>5319.1934129800002</v>
      </c>
      <c r="L58" s="36">
        <f>SUMIFS(СВЦЭМ!$D$39:$D$782,СВЦЭМ!$A$39:$A$782,$A58,СВЦЭМ!$B$39:$B$782,L$47)+'СЕТ СН'!$G$14+СВЦЭМ!$D$10+'СЕТ СН'!$G$5-'СЕТ СН'!$G$24</f>
        <v>5281.8316819199999</v>
      </c>
      <c r="M58" s="36">
        <f>SUMIFS(СВЦЭМ!$D$39:$D$782,СВЦЭМ!$A$39:$A$782,$A58,СВЦЭМ!$B$39:$B$782,M$47)+'СЕТ СН'!$G$14+СВЦЭМ!$D$10+'СЕТ СН'!$G$5-'СЕТ СН'!$G$24</f>
        <v>5276.4899124200001</v>
      </c>
      <c r="N58" s="36">
        <f>SUMIFS(СВЦЭМ!$D$39:$D$782,СВЦЭМ!$A$39:$A$782,$A58,СВЦЭМ!$B$39:$B$782,N$47)+'СЕТ СН'!$G$14+СВЦЭМ!$D$10+'СЕТ СН'!$G$5-'СЕТ СН'!$G$24</f>
        <v>5294.7257718000001</v>
      </c>
      <c r="O58" s="36">
        <f>SUMIFS(СВЦЭМ!$D$39:$D$782,СВЦЭМ!$A$39:$A$782,$A58,СВЦЭМ!$B$39:$B$782,O$47)+'СЕТ СН'!$G$14+СВЦЭМ!$D$10+'СЕТ СН'!$G$5-'СЕТ СН'!$G$24</f>
        <v>5313.3035687400006</v>
      </c>
      <c r="P58" s="36">
        <f>SUMIFS(СВЦЭМ!$D$39:$D$782,СВЦЭМ!$A$39:$A$782,$A58,СВЦЭМ!$B$39:$B$782,P$47)+'СЕТ СН'!$G$14+СВЦЭМ!$D$10+'СЕТ СН'!$G$5-'СЕТ СН'!$G$24</f>
        <v>5325.3279237799998</v>
      </c>
      <c r="Q58" s="36">
        <f>SUMIFS(СВЦЭМ!$D$39:$D$782,СВЦЭМ!$A$39:$A$782,$A58,СВЦЭМ!$B$39:$B$782,Q$47)+'СЕТ СН'!$G$14+СВЦЭМ!$D$10+'СЕТ СН'!$G$5-'СЕТ СН'!$G$24</f>
        <v>5335.6315061599998</v>
      </c>
      <c r="R58" s="36">
        <f>SUMIFS(СВЦЭМ!$D$39:$D$782,СВЦЭМ!$A$39:$A$782,$A58,СВЦЭМ!$B$39:$B$782,R$47)+'СЕТ СН'!$G$14+СВЦЭМ!$D$10+'СЕТ СН'!$G$5-'СЕТ СН'!$G$24</f>
        <v>5329.2714518499997</v>
      </c>
      <c r="S58" s="36">
        <f>SUMIFS(СВЦЭМ!$D$39:$D$782,СВЦЭМ!$A$39:$A$782,$A58,СВЦЭМ!$B$39:$B$782,S$47)+'СЕТ СН'!$G$14+СВЦЭМ!$D$10+'СЕТ СН'!$G$5-'СЕТ СН'!$G$24</f>
        <v>5291.6633587699998</v>
      </c>
      <c r="T58" s="36">
        <f>SUMIFS(СВЦЭМ!$D$39:$D$782,СВЦЭМ!$A$39:$A$782,$A58,СВЦЭМ!$B$39:$B$782,T$47)+'СЕТ СН'!$G$14+СВЦЭМ!$D$10+'СЕТ СН'!$G$5-'СЕТ СН'!$G$24</f>
        <v>5226.6137844300001</v>
      </c>
      <c r="U58" s="36">
        <f>SUMIFS(СВЦЭМ!$D$39:$D$782,СВЦЭМ!$A$39:$A$782,$A58,СВЦЭМ!$B$39:$B$782,U$47)+'СЕТ СН'!$G$14+СВЦЭМ!$D$10+'СЕТ СН'!$G$5-'СЕТ СН'!$G$24</f>
        <v>5231.6107424500005</v>
      </c>
      <c r="V58" s="36">
        <f>SUMIFS(СВЦЭМ!$D$39:$D$782,СВЦЭМ!$A$39:$A$782,$A58,СВЦЭМ!$B$39:$B$782,V$47)+'СЕТ СН'!$G$14+СВЦЭМ!$D$10+'СЕТ СН'!$G$5-'СЕТ СН'!$G$24</f>
        <v>5260.4624886300007</v>
      </c>
      <c r="W58" s="36">
        <f>SUMIFS(СВЦЭМ!$D$39:$D$782,СВЦЭМ!$A$39:$A$782,$A58,СВЦЭМ!$B$39:$B$782,W$47)+'СЕТ СН'!$G$14+СВЦЭМ!$D$10+'СЕТ СН'!$G$5-'СЕТ СН'!$G$24</f>
        <v>5283.0856655500002</v>
      </c>
      <c r="X58" s="36">
        <f>SUMIFS(СВЦЭМ!$D$39:$D$782,СВЦЭМ!$A$39:$A$782,$A58,СВЦЭМ!$B$39:$B$782,X$47)+'СЕТ СН'!$G$14+СВЦЭМ!$D$10+'СЕТ СН'!$G$5-'СЕТ СН'!$G$24</f>
        <v>5326.1013409400002</v>
      </c>
      <c r="Y58" s="36">
        <f>SUMIFS(СВЦЭМ!$D$39:$D$782,СВЦЭМ!$A$39:$A$782,$A58,СВЦЭМ!$B$39:$B$782,Y$47)+'СЕТ СН'!$G$14+СВЦЭМ!$D$10+'СЕТ СН'!$G$5-'СЕТ СН'!$G$24</f>
        <v>5346.7882448300006</v>
      </c>
    </row>
    <row r="59" spans="1:25" ht="15.75" x14ac:dyDescent="0.2">
      <c r="A59" s="35">
        <f t="shared" si="1"/>
        <v>45242</v>
      </c>
      <c r="B59" s="36">
        <f>SUMIFS(СВЦЭМ!$D$39:$D$782,СВЦЭМ!$A$39:$A$782,$A59,СВЦЭМ!$B$39:$B$782,B$47)+'СЕТ СН'!$G$14+СВЦЭМ!$D$10+'СЕТ СН'!$G$5-'СЕТ СН'!$G$24</f>
        <v>5260.6766683000005</v>
      </c>
      <c r="C59" s="36">
        <f>SUMIFS(СВЦЭМ!$D$39:$D$782,СВЦЭМ!$A$39:$A$782,$A59,СВЦЭМ!$B$39:$B$782,C$47)+'СЕТ СН'!$G$14+СВЦЭМ!$D$10+'СЕТ СН'!$G$5-'СЕТ СН'!$G$24</f>
        <v>5307.9620726700005</v>
      </c>
      <c r="D59" s="36">
        <f>SUMIFS(СВЦЭМ!$D$39:$D$782,СВЦЭМ!$A$39:$A$782,$A59,СВЦЭМ!$B$39:$B$782,D$47)+'СЕТ СН'!$G$14+СВЦЭМ!$D$10+'СЕТ СН'!$G$5-'СЕТ СН'!$G$24</f>
        <v>5336.3947009600006</v>
      </c>
      <c r="E59" s="36">
        <f>SUMIFS(СВЦЭМ!$D$39:$D$782,СВЦЭМ!$A$39:$A$782,$A59,СВЦЭМ!$B$39:$B$782,E$47)+'СЕТ СН'!$G$14+СВЦЭМ!$D$10+'СЕТ СН'!$G$5-'СЕТ СН'!$G$24</f>
        <v>5332.2416942600003</v>
      </c>
      <c r="F59" s="36">
        <f>SUMIFS(СВЦЭМ!$D$39:$D$782,СВЦЭМ!$A$39:$A$782,$A59,СВЦЭМ!$B$39:$B$782,F$47)+'СЕТ СН'!$G$14+СВЦЭМ!$D$10+'СЕТ СН'!$G$5-'СЕТ СН'!$G$24</f>
        <v>5335.9848967600001</v>
      </c>
      <c r="G59" s="36">
        <f>SUMIFS(СВЦЭМ!$D$39:$D$782,СВЦЭМ!$A$39:$A$782,$A59,СВЦЭМ!$B$39:$B$782,G$47)+'СЕТ СН'!$G$14+СВЦЭМ!$D$10+'СЕТ СН'!$G$5-'СЕТ СН'!$G$24</f>
        <v>5339.2853140799998</v>
      </c>
      <c r="H59" s="36">
        <f>SUMIFS(СВЦЭМ!$D$39:$D$782,СВЦЭМ!$A$39:$A$782,$A59,СВЦЭМ!$B$39:$B$782,H$47)+'СЕТ СН'!$G$14+СВЦЭМ!$D$10+'СЕТ СН'!$G$5-'СЕТ СН'!$G$24</f>
        <v>5338.18596798</v>
      </c>
      <c r="I59" s="36">
        <f>SUMIFS(СВЦЭМ!$D$39:$D$782,СВЦЭМ!$A$39:$A$782,$A59,СВЦЭМ!$B$39:$B$782,I$47)+'СЕТ СН'!$G$14+СВЦЭМ!$D$10+'СЕТ СН'!$G$5-'СЕТ СН'!$G$24</f>
        <v>5329.6374185800005</v>
      </c>
      <c r="J59" s="36">
        <f>SUMIFS(СВЦЭМ!$D$39:$D$782,СВЦЭМ!$A$39:$A$782,$A59,СВЦЭМ!$B$39:$B$782,J$47)+'СЕТ СН'!$G$14+СВЦЭМ!$D$10+'СЕТ СН'!$G$5-'СЕТ СН'!$G$24</f>
        <v>5303.2655135000005</v>
      </c>
      <c r="K59" s="36">
        <f>SUMIFS(СВЦЭМ!$D$39:$D$782,СВЦЭМ!$A$39:$A$782,$A59,СВЦЭМ!$B$39:$B$782,K$47)+'СЕТ СН'!$G$14+СВЦЭМ!$D$10+'СЕТ СН'!$G$5-'СЕТ СН'!$G$24</f>
        <v>5253.8127040300005</v>
      </c>
      <c r="L59" s="36">
        <f>SUMIFS(СВЦЭМ!$D$39:$D$782,СВЦЭМ!$A$39:$A$782,$A59,СВЦЭМ!$B$39:$B$782,L$47)+'СЕТ СН'!$G$14+СВЦЭМ!$D$10+'СЕТ СН'!$G$5-'СЕТ СН'!$G$24</f>
        <v>5218.8370172600007</v>
      </c>
      <c r="M59" s="36">
        <f>SUMIFS(СВЦЭМ!$D$39:$D$782,СВЦЭМ!$A$39:$A$782,$A59,СВЦЭМ!$B$39:$B$782,M$47)+'СЕТ СН'!$G$14+СВЦЭМ!$D$10+'СЕТ СН'!$G$5-'СЕТ СН'!$G$24</f>
        <v>5203.67564408</v>
      </c>
      <c r="N59" s="36">
        <f>SUMIFS(СВЦЭМ!$D$39:$D$782,СВЦЭМ!$A$39:$A$782,$A59,СВЦЭМ!$B$39:$B$782,N$47)+'СЕТ СН'!$G$14+СВЦЭМ!$D$10+'СЕТ СН'!$G$5-'СЕТ СН'!$G$24</f>
        <v>5204.2792105099998</v>
      </c>
      <c r="O59" s="36">
        <f>SUMIFS(СВЦЭМ!$D$39:$D$782,СВЦЭМ!$A$39:$A$782,$A59,СВЦЭМ!$B$39:$B$782,O$47)+'СЕТ СН'!$G$14+СВЦЭМ!$D$10+'СЕТ СН'!$G$5-'СЕТ СН'!$G$24</f>
        <v>5231.4658829300006</v>
      </c>
      <c r="P59" s="36">
        <f>SUMIFS(СВЦЭМ!$D$39:$D$782,СВЦЭМ!$A$39:$A$782,$A59,СВЦЭМ!$B$39:$B$782,P$47)+'СЕТ СН'!$G$14+СВЦЭМ!$D$10+'СЕТ СН'!$G$5-'СЕТ СН'!$G$24</f>
        <v>5244.8597446700005</v>
      </c>
      <c r="Q59" s="36">
        <f>SUMIFS(СВЦЭМ!$D$39:$D$782,СВЦЭМ!$A$39:$A$782,$A59,СВЦЭМ!$B$39:$B$782,Q$47)+'СЕТ СН'!$G$14+СВЦЭМ!$D$10+'СЕТ СН'!$G$5-'СЕТ СН'!$G$24</f>
        <v>5246.4409115800008</v>
      </c>
      <c r="R59" s="36">
        <f>SUMIFS(СВЦЭМ!$D$39:$D$782,СВЦЭМ!$A$39:$A$782,$A59,СВЦЭМ!$B$39:$B$782,R$47)+'СЕТ СН'!$G$14+СВЦЭМ!$D$10+'СЕТ СН'!$G$5-'СЕТ СН'!$G$24</f>
        <v>5235.6047427499998</v>
      </c>
      <c r="S59" s="36">
        <f>SUMIFS(СВЦЭМ!$D$39:$D$782,СВЦЭМ!$A$39:$A$782,$A59,СВЦЭМ!$B$39:$B$782,S$47)+'СЕТ СН'!$G$14+СВЦЭМ!$D$10+'СЕТ СН'!$G$5-'СЕТ СН'!$G$24</f>
        <v>5190.4749786100001</v>
      </c>
      <c r="T59" s="36">
        <f>SUMIFS(СВЦЭМ!$D$39:$D$782,СВЦЭМ!$A$39:$A$782,$A59,СВЦЭМ!$B$39:$B$782,T$47)+'СЕТ СН'!$G$14+СВЦЭМ!$D$10+'СЕТ СН'!$G$5-'СЕТ СН'!$G$24</f>
        <v>5145.8845767399998</v>
      </c>
      <c r="U59" s="36">
        <f>SUMIFS(СВЦЭМ!$D$39:$D$782,СВЦЭМ!$A$39:$A$782,$A59,СВЦЭМ!$B$39:$B$782,U$47)+'СЕТ СН'!$G$14+СВЦЭМ!$D$10+'СЕТ СН'!$G$5-'СЕТ СН'!$G$24</f>
        <v>5145.6733067000005</v>
      </c>
      <c r="V59" s="36">
        <f>SUMIFS(СВЦЭМ!$D$39:$D$782,СВЦЭМ!$A$39:$A$782,$A59,СВЦЭМ!$B$39:$B$782,V$47)+'СЕТ СН'!$G$14+СВЦЭМ!$D$10+'СЕТ СН'!$G$5-'СЕТ СН'!$G$24</f>
        <v>5171.3850204600003</v>
      </c>
      <c r="W59" s="36">
        <f>SUMIFS(СВЦЭМ!$D$39:$D$782,СВЦЭМ!$A$39:$A$782,$A59,СВЦЭМ!$B$39:$B$782,W$47)+'СЕТ СН'!$G$14+СВЦЭМ!$D$10+'СЕТ СН'!$G$5-'СЕТ СН'!$G$24</f>
        <v>5184.0310511100006</v>
      </c>
      <c r="X59" s="36">
        <f>SUMIFS(СВЦЭМ!$D$39:$D$782,СВЦЭМ!$A$39:$A$782,$A59,СВЦЭМ!$B$39:$B$782,X$47)+'СЕТ СН'!$G$14+СВЦЭМ!$D$10+'СЕТ СН'!$G$5-'СЕТ СН'!$G$24</f>
        <v>5231.58465497</v>
      </c>
      <c r="Y59" s="36">
        <f>SUMIFS(СВЦЭМ!$D$39:$D$782,СВЦЭМ!$A$39:$A$782,$A59,СВЦЭМ!$B$39:$B$782,Y$47)+'СЕТ СН'!$G$14+СВЦЭМ!$D$10+'СЕТ СН'!$G$5-'СЕТ СН'!$G$24</f>
        <v>5285.0862213600003</v>
      </c>
    </row>
    <row r="60" spans="1:25" ht="15.75" x14ac:dyDescent="0.2">
      <c r="A60" s="35">
        <f t="shared" si="1"/>
        <v>45243</v>
      </c>
      <c r="B60" s="36">
        <f>SUMIFS(СВЦЭМ!$D$39:$D$782,СВЦЭМ!$A$39:$A$782,$A60,СВЦЭМ!$B$39:$B$782,B$47)+'СЕТ СН'!$G$14+СВЦЭМ!$D$10+'СЕТ СН'!$G$5-'СЕТ СН'!$G$24</f>
        <v>5306.9920940299999</v>
      </c>
      <c r="C60" s="36">
        <f>SUMIFS(СВЦЭМ!$D$39:$D$782,СВЦЭМ!$A$39:$A$782,$A60,СВЦЭМ!$B$39:$B$782,C$47)+'СЕТ СН'!$G$14+СВЦЭМ!$D$10+'СЕТ СН'!$G$5-'СЕТ СН'!$G$24</f>
        <v>5359.0969871100006</v>
      </c>
      <c r="D60" s="36">
        <f>SUMIFS(СВЦЭМ!$D$39:$D$782,СВЦЭМ!$A$39:$A$782,$A60,СВЦЭМ!$B$39:$B$782,D$47)+'СЕТ СН'!$G$14+СВЦЭМ!$D$10+'СЕТ СН'!$G$5-'СЕТ СН'!$G$24</f>
        <v>5378.6722967900005</v>
      </c>
      <c r="E60" s="36">
        <f>SUMIFS(СВЦЭМ!$D$39:$D$782,СВЦЭМ!$A$39:$A$782,$A60,СВЦЭМ!$B$39:$B$782,E$47)+'СЕТ СН'!$G$14+СВЦЭМ!$D$10+'СЕТ СН'!$G$5-'СЕТ СН'!$G$24</f>
        <v>5370.7878683899999</v>
      </c>
      <c r="F60" s="36">
        <f>SUMIFS(СВЦЭМ!$D$39:$D$782,СВЦЭМ!$A$39:$A$782,$A60,СВЦЭМ!$B$39:$B$782,F$47)+'СЕТ СН'!$G$14+СВЦЭМ!$D$10+'СЕТ СН'!$G$5-'СЕТ СН'!$G$24</f>
        <v>5363.1304062100007</v>
      </c>
      <c r="G60" s="36">
        <f>SUMIFS(СВЦЭМ!$D$39:$D$782,СВЦЭМ!$A$39:$A$782,$A60,СВЦЭМ!$B$39:$B$782,G$47)+'СЕТ СН'!$G$14+СВЦЭМ!$D$10+'СЕТ СН'!$G$5-'СЕТ СН'!$G$24</f>
        <v>5367.1688680500001</v>
      </c>
      <c r="H60" s="36">
        <f>SUMIFS(СВЦЭМ!$D$39:$D$782,СВЦЭМ!$A$39:$A$782,$A60,СВЦЭМ!$B$39:$B$782,H$47)+'СЕТ СН'!$G$14+СВЦЭМ!$D$10+'СЕТ СН'!$G$5-'СЕТ СН'!$G$24</f>
        <v>5327.7616869499998</v>
      </c>
      <c r="I60" s="36">
        <f>SUMIFS(СВЦЭМ!$D$39:$D$782,СВЦЭМ!$A$39:$A$782,$A60,СВЦЭМ!$B$39:$B$782,I$47)+'СЕТ СН'!$G$14+СВЦЭМ!$D$10+'СЕТ СН'!$G$5-'СЕТ СН'!$G$24</f>
        <v>5258.1864704500003</v>
      </c>
      <c r="J60" s="36">
        <f>SUMIFS(СВЦЭМ!$D$39:$D$782,СВЦЭМ!$A$39:$A$782,$A60,СВЦЭМ!$B$39:$B$782,J$47)+'СЕТ СН'!$G$14+СВЦЭМ!$D$10+'СЕТ СН'!$G$5-'СЕТ СН'!$G$24</f>
        <v>5231.4546457800006</v>
      </c>
      <c r="K60" s="36">
        <f>SUMIFS(СВЦЭМ!$D$39:$D$782,СВЦЭМ!$A$39:$A$782,$A60,СВЦЭМ!$B$39:$B$782,K$47)+'СЕТ СН'!$G$14+СВЦЭМ!$D$10+'СЕТ СН'!$G$5-'СЕТ СН'!$G$24</f>
        <v>5200.64767682</v>
      </c>
      <c r="L60" s="36">
        <f>SUMIFS(СВЦЭМ!$D$39:$D$782,СВЦЭМ!$A$39:$A$782,$A60,СВЦЭМ!$B$39:$B$782,L$47)+'СЕТ СН'!$G$14+СВЦЭМ!$D$10+'СЕТ СН'!$G$5-'СЕТ СН'!$G$24</f>
        <v>5219.4025443099999</v>
      </c>
      <c r="M60" s="36">
        <f>SUMIFS(СВЦЭМ!$D$39:$D$782,СВЦЭМ!$A$39:$A$782,$A60,СВЦЭМ!$B$39:$B$782,M$47)+'СЕТ СН'!$G$14+СВЦЭМ!$D$10+'СЕТ СН'!$G$5-'СЕТ СН'!$G$24</f>
        <v>5222.0338599400002</v>
      </c>
      <c r="N60" s="36">
        <f>SUMIFS(СВЦЭМ!$D$39:$D$782,СВЦЭМ!$A$39:$A$782,$A60,СВЦЭМ!$B$39:$B$782,N$47)+'СЕТ СН'!$G$14+СВЦЭМ!$D$10+'СЕТ СН'!$G$5-'СЕТ СН'!$G$24</f>
        <v>5240.3371148000006</v>
      </c>
      <c r="O60" s="36">
        <f>SUMIFS(СВЦЭМ!$D$39:$D$782,СВЦЭМ!$A$39:$A$782,$A60,СВЦЭМ!$B$39:$B$782,O$47)+'СЕТ СН'!$G$14+СВЦЭМ!$D$10+'СЕТ СН'!$G$5-'СЕТ СН'!$G$24</f>
        <v>5259.9506363600003</v>
      </c>
      <c r="P60" s="36">
        <f>SUMIFS(СВЦЭМ!$D$39:$D$782,СВЦЭМ!$A$39:$A$782,$A60,СВЦЭМ!$B$39:$B$782,P$47)+'СЕТ СН'!$G$14+СВЦЭМ!$D$10+'СЕТ СН'!$G$5-'СЕТ СН'!$G$24</f>
        <v>5272.8937664200002</v>
      </c>
      <c r="Q60" s="36">
        <f>SUMIFS(СВЦЭМ!$D$39:$D$782,СВЦЭМ!$A$39:$A$782,$A60,СВЦЭМ!$B$39:$B$782,Q$47)+'СЕТ СН'!$G$14+СВЦЭМ!$D$10+'СЕТ СН'!$G$5-'СЕТ СН'!$G$24</f>
        <v>5303.5386205700006</v>
      </c>
      <c r="R60" s="36">
        <f>SUMIFS(СВЦЭМ!$D$39:$D$782,СВЦЭМ!$A$39:$A$782,$A60,СВЦЭМ!$B$39:$B$782,R$47)+'СЕТ СН'!$G$14+СВЦЭМ!$D$10+'СЕТ СН'!$G$5-'СЕТ СН'!$G$24</f>
        <v>5305.1062470300003</v>
      </c>
      <c r="S60" s="36">
        <f>SUMIFS(СВЦЭМ!$D$39:$D$782,СВЦЭМ!$A$39:$A$782,$A60,СВЦЭМ!$B$39:$B$782,S$47)+'СЕТ СН'!$G$14+СВЦЭМ!$D$10+'СЕТ СН'!$G$5-'СЕТ СН'!$G$24</f>
        <v>5257.2149726900006</v>
      </c>
      <c r="T60" s="36">
        <f>SUMIFS(СВЦЭМ!$D$39:$D$782,СВЦЭМ!$A$39:$A$782,$A60,СВЦЭМ!$B$39:$B$782,T$47)+'СЕТ СН'!$G$14+СВЦЭМ!$D$10+'СЕТ СН'!$G$5-'СЕТ СН'!$G$24</f>
        <v>5165.19165316</v>
      </c>
      <c r="U60" s="36">
        <f>SUMIFS(СВЦЭМ!$D$39:$D$782,СВЦЭМ!$A$39:$A$782,$A60,СВЦЭМ!$B$39:$B$782,U$47)+'СЕТ СН'!$G$14+СВЦЭМ!$D$10+'СЕТ СН'!$G$5-'СЕТ СН'!$G$24</f>
        <v>5154.72178067</v>
      </c>
      <c r="V60" s="36">
        <f>SUMIFS(СВЦЭМ!$D$39:$D$782,СВЦЭМ!$A$39:$A$782,$A60,СВЦЭМ!$B$39:$B$782,V$47)+'СЕТ СН'!$G$14+СВЦЭМ!$D$10+'СЕТ СН'!$G$5-'СЕТ СН'!$G$24</f>
        <v>5184.3734258200002</v>
      </c>
      <c r="W60" s="36">
        <f>SUMIFS(СВЦЭМ!$D$39:$D$782,СВЦЭМ!$A$39:$A$782,$A60,СВЦЭМ!$B$39:$B$782,W$47)+'СЕТ СН'!$G$14+СВЦЭМ!$D$10+'СЕТ СН'!$G$5-'СЕТ СН'!$G$24</f>
        <v>5212.0357430100003</v>
      </c>
      <c r="X60" s="36">
        <f>SUMIFS(СВЦЭМ!$D$39:$D$782,СВЦЭМ!$A$39:$A$782,$A60,СВЦЭМ!$B$39:$B$782,X$47)+'СЕТ СН'!$G$14+СВЦЭМ!$D$10+'СЕТ СН'!$G$5-'СЕТ СН'!$G$24</f>
        <v>5254.49818108</v>
      </c>
      <c r="Y60" s="36">
        <f>SUMIFS(СВЦЭМ!$D$39:$D$782,СВЦЭМ!$A$39:$A$782,$A60,СВЦЭМ!$B$39:$B$782,Y$47)+'СЕТ СН'!$G$14+СВЦЭМ!$D$10+'СЕТ СН'!$G$5-'СЕТ СН'!$G$24</f>
        <v>5280.7763225799999</v>
      </c>
    </row>
    <row r="61" spans="1:25" ht="15.75" x14ac:dyDescent="0.2">
      <c r="A61" s="35">
        <f t="shared" si="1"/>
        <v>45244</v>
      </c>
      <c r="B61" s="36">
        <f>SUMIFS(СВЦЭМ!$D$39:$D$782,СВЦЭМ!$A$39:$A$782,$A61,СВЦЭМ!$B$39:$B$782,B$47)+'СЕТ СН'!$G$14+СВЦЭМ!$D$10+'СЕТ СН'!$G$5-'СЕТ СН'!$G$24</f>
        <v>5400.8126012700004</v>
      </c>
      <c r="C61" s="36">
        <f>SUMIFS(СВЦЭМ!$D$39:$D$782,СВЦЭМ!$A$39:$A$782,$A61,СВЦЭМ!$B$39:$B$782,C$47)+'СЕТ СН'!$G$14+СВЦЭМ!$D$10+'СЕТ СН'!$G$5-'СЕТ СН'!$G$24</f>
        <v>5427.2036720200003</v>
      </c>
      <c r="D61" s="36">
        <f>SUMIFS(СВЦЭМ!$D$39:$D$782,СВЦЭМ!$A$39:$A$782,$A61,СВЦЭМ!$B$39:$B$782,D$47)+'СЕТ СН'!$G$14+СВЦЭМ!$D$10+'СЕТ СН'!$G$5-'СЕТ СН'!$G$24</f>
        <v>5452.3068629999998</v>
      </c>
      <c r="E61" s="36">
        <f>SUMIFS(СВЦЭМ!$D$39:$D$782,СВЦЭМ!$A$39:$A$782,$A61,СВЦЭМ!$B$39:$B$782,E$47)+'СЕТ СН'!$G$14+СВЦЭМ!$D$10+'СЕТ СН'!$G$5-'СЕТ СН'!$G$24</f>
        <v>5420.1824499200002</v>
      </c>
      <c r="F61" s="36">
        <f>SUMIFS(СВЦЭМ!$D$39:$D$782,СВЦЭМ!$A$39:$A$782,$A61,СВЦЭМ!$B$39:$B$782,F$47)+'СЕТ СН'!$G$14+СВЦЭМ!$D$10+'СЕТ СН'!$G$5-'СЕТ СН'!$G$24</f>
        <v>5421.8209168800004</v>
      </c>
      <c r="G61" s="36">
        <f>SUMIFS(СВЦЭМ!$D$39:$D$782,СВЦЭМ!$A$39:$A$782,$A61,СВЦЭМ!$B$39:$B$782,G$47)+'СЕТ СН'!$G$14+СВЦЭМ!$D$10+'СЕТ СН'!$G$5-'СЕТ СН'!$G$24</f>
        <v>5431.0780034100007</v>
      </c>
      <c r="H61" s="36">
        <f>SUMIFS(СВЦЭМ!$D$39:$D$782,СВЦЭМ!$A$39:$A$782,$A61,СВЦЭМ!$B$39:$B$782,H$47)+'СЕТ СН'!$G$14+СВЦЭМ!$D$10+'СЕТ СН'!$G$5-'СЕТ СН'!$G$24</f>
        <v>5392.4297275400004</v>
      </c>
      <c r="I61" s="36">
        <f>SUMIFS(СВЦЭМ!$D$39:$D$782,СВЦЭМ!$A$39:$A$782,$A61,СВЦЭМ!$B$39:$B$782,I$47)+'СЕТ СН'!$G$14+СВЦЭМ!$D$10+'СЕТ СН'!$G$5-'СЕТ СН'!$G$24</f>
        <v>5370.9661380100006</v>
      </c>
      <c r="J61" s="36">
        <f>SUMIFS(СВЦЭМ!$D$39:$D$782,СВЦЭМ!$A$39:$A$782,$A61,СВЦЭМ!$B$39:$B$782,J$47)+'СЕТ СН'!$G$14+СВЦЭМ!$D$10+'СЕТ СН'!$G$5-'СЕТ СН'!$G$24</f>
        <v>5326.7491413200005</v>
      </c>
      <c r="K61" s="36">
        <f>SUMIFS(СВЦЭМ!$D$39:$D$782,СВЦЭМ!$A$39:$A$782,$A61,СВЦЭМ!$B$39:$B$782,K$47)+'СЕТ СН'!$G$14+СВЦЭМ!$D$10+'СЕТ СН'!$G$5-'СЕТ СН'!$G$24</f>
        <v>5283.6478013200003</v>
      </c>
      <c r="L61" s="36">
        <f>SUMIFS(СВЦЭМ!$D$39:$D$782,СВЦЭМ!$A$39:$A$782,$A61,СВЦЭМ!$B$39:$B$782,L$47)+'СЕТ СН'!$G$14+СВЦЭМ!$D$10+'СЕТ СН'!$G$5-'СЕТ СН'!$G$24</f>
        <v>5273.2967270600002</v>
      </c>
      <c r="M61" s="36">
        <f>SUMIFS(СВЦЭМ!$D$39:$D$782,СВЦЭМ!$A$39:$A$782,$A61,СВЦЭМ!$B$39:$B$782,M$47)+'СЕТ СН'!$G$14+СВЦЭМ!$D$10+'СЕТ СН'!$G$5-'СЕТ СН'!$G$24</f>
        <v>5291.2242899299999</v>
      </c>
      <c r="N61" s="36">
        <f>SUMIFS(СВЦЭМ!$D$39:$D$782,СВЦЭМ!$A$39:$A$782,$A61,СВЦЭМ!$B$39:$B$782,N$47)+'СЕТ СН'!$G$14+СВЦЭМ!$D$10+'СЕТ СН'!$G$5-'СЕТ СН'!$G$24</f>
        <v>5309.7664189700008</v>
      </c>
      <c r="O61" s="36">
        <f>SUMIFS(СВЦЭМ!$D$39:$D$782,СВЦЭМ!$A$39:$A$782,$A61,СВЦЭМ!$B$39:$B$782,O$47)+'СЕТ СН'!$G$14+СВЦЭМ!$D$10+'СЕТ СН'!$G$5-'СЕТ СН'!$G$24</f>
        <v>5326.6841187300006</v>
      </c>
      <c r="P61" s="36">
        <f>SUMIFS(СВЦЭМ!$D$39:$D$782,СВЦЭМ!$A$39:$A$782,$A61,СВЦЭМ!$B$39:$B$782,P$47)+'СЕТ СН'!$G$14+СВЦЭМ!$D$10+'СЕТ СН'!$G$5-'СЕТ СН'!$G$24</f>
        <v>5320.6500792100005</v>
      </c>
      <c r="Q61" s="36">
        <f>SUMIFS(СВЦЭМ!$D$39:$D$782,СВЦЭМ!$A$39:$A$782,$A61,СВЦЭМ!$B$39:$B$782,Q$47)+'СЕТ СН'!$G$14+СВЦЭМ!$D$10+'СЕТ СН'!$G$5-'СЕТ СН'!$G$24</f>
        <v>5320.9784742100001</v>
      </c>
      <c r="R61" s="36">
        <f>SUMIFS(СВЦЭМ!$D$39:$D$782,СВЦЭМ!$A$39:$A$782,$A61,СВЦЭМ!$B$39:$B$782,R$47)+'СЕТ СН'!$G$14+СВЦЭМ!$D$10+'СЕТ СН'!$G$5-'СЕТ СН'!$G$24</f>
        <v>5309.2087950599998</v>
      </c>
      <c r="S61" s="36">
        <f>SUMIFS(СВЦЭМ!$D$39:$D$782,СВЦЭМ!$A$39:$A$782,$A61,СВЦЭМ!$B$39:$B$782,S$47)+'СЕТ СН'!$G$14+СВЦЭМ!$D$10+'СЕТ СН'!$G$5-'СЕТ СН'!$G$24</f>
        <v>5268.3134050600002</v>
      </c>
      <c r="T61" s="36">
        <f>SUMIFS(СВЦЭМ!$D$39:$D$782,СВЦЭМ!$A$39:$A$782,$A61,СВЦЭМ!$B$39:$B$782,T$47)+'СЕТ СН'!$G$14+СВЦЭМ!$D$10+'СЕТ СН'!$G$5-'СЕТ СН'!$G$24</f>
        <v>5215.6312202400004</v>
      </c>
      <c r="U61" s="36">
        <f>SUMIFS(СВЦЭМ!$D$39:$D$782,СВЦЭМ!$A$39:$A$782,$A61,СВЦЭМ!$B$39:$B$782,U$47)+'СЕТ СН'!$G$14+СВЦЭМ!$D$10+'СЕТ СН'!$G$5-'СЕТ СН'!$G$24</f>
        <v>5210.7124349200003</v>
      </c>
      <c r="V61" s="36">
        <f>SUMIFS(СВЦЭМ!$D$39:$D$782,СВЦЭМ!$A$39:$A$782,$A61,СВЦЭМ!$B$39:$B$782,V$47)+'СЕТ СН'!$G$14+СВЦЭМ!$D$10+'СЕТ СН'!$G$5-'СЕТ СН'!$G$24</f>
        <v>5252.6590149100002</v>
      </c>
      <c r="W61" s="36">
        <f>SUMIFS(СВЦЭМ!$D$39:$D$782,СВЦЭМ!$A$39:$A$782,$A61,СВЦЭМ!$B$39:$B$782,W$47)+'СЕТ СН'!$G$14+СВЦЭМ!$D$10+'СЕТ СН'!$G$5-'СЕТ СН'!$G$24</f>
        <v>5263.5113880700001</v>
      </c>
      <c r="X61" s="36">
        <f>SUMIFS(СВЦЭМ!$D$39:$D$782,СВЦЭМ!$A$39:$A$782,$A61,СВЦЭМ!$B$39:$B$782,X$47)+'СЕТ СН'!$G$14+СВЦЭМ!$D$10+'СЕТ СН'!$G$5-'СЕТ СН'!$G$24</f>
        <v>5313.2844091000006</v>
      </c>
      <c r="Y61" s="36">
        <f>SUMIFS(СВЦЭМ!$D$39:$D$782,СВЦЭМ!$A$39:$A$782,$A61,СВЦЭМ!$B$39:$B$782,Y$47)+'СЕТ СН'!$G$14+СВЦЭМ!$D$10+'СЕТ СН'!$G$5-'СЕТ СН'!$G$24</f>
        <v>5362.6507479800002</v>
      </c>
    </row>
    <row r="62" spans="1:25" ht="15.75" x14ac:dyDescent="0.2">
      <c r="A62" s="35">
        <f t="shared" si="1"/>
        <v>45245</v>
      </c>
      <c r="B62" s="36">
        <f>SUMIFS(СВЦЭМ!$D$39:$D$782,СВЦЭМ!$A$39:$A$782,$A62,СВЦЭМ!$B$39:$B$782,B$47)+'СЕТ СН'!$G$14+СВЦЭМ!$D$10+'СЕТ СН'!$G$5-'СЕТ СН'!$G$24</f>
        <v>5459.2640266800008</v>
      </c>
      <c r="C62" s="36">
        <f>SUMIFS(СВЦЭМ!$D$39:$D$782,СВЦЭМ!$A$39:$A$782,$A62,СВЦЭМ!$B$39:$B$782,C$47)+'СЕТ СН'!$G$14+СВЦЭМ!$D$10+'СЕТ СН'!$G$5-'СЕТ СН'!$G$24</f>
        <v>5522.1700698000004</v>
      </c>
      <c r="D62" s="36">
        <f>SUMIFS(СВЦЭМ!$D$39:$D$782,СВЦЭМ!$A$39:$A$782,$A62,СВЦЭМ!$B$39:$B$782,D$47)+'СЕТ СН'!$G$14+СВЦЭМ!$D$10+'СЕТ СН'!$G$5-'СЕТ СН'!$G$24</f>
        <v>5535.1215908200002</v>
      </c>
      <c r="E62" s="36">
        <f>SUMIFS(СВЦЭМ!$D$39:$D$782,СВЦЭМ!$A$39:$A$782,$A62,СВЦЭМ!$B$39:$B$782,E$47)+'СЕТ СН'!$G$14+СВЦЭМ!$D$10+'СЕТ СН'!$G$5-'СЕТ СН'!$G$24</f>
        <v>5531.0594864599998</v>
      </c>
      <c r="F62" s="36">
        <f>SUMIFS(СВЦЭМ!$D$39:$D$782,СВЦЭМ!$A$39:$A$782,$A62,СВЦЭМ!$B$39:$B$782,F$47)+'СЕТ СН'!$G$14+СВЦЭМ!$D$10+'СЕТ СН'!$G$5-'СЕТ СН'!$G$24</f>
        <v>5522.8190039500005</v>
      </c>
      <c r="G62" s="36">
        <f>SUMIFS(СВЦЭМ!$D$39:$D$782,СВЦЭМ!$A$39:$A$782,$A62,СВЦЭМ!$B$39:$B$782,G$47)+'СЕТ СН'!$G$14+СВЦЭМ!$D$10+'СЕТ СН'!$G$5-'СЕТ СН'!$G$24</f>
        <v>5530.8307323200006</v>
      </c>
      <c r="H62" s="36">
        <f>SUMIFS(СВЦЭМ!$D$39:$D$782,СВЦЭМ!$A$39:$A$782,$A62,СВЦЭМ!$B$39:$B$782,H$47)+'СЕТ СН'!$G$14+СВЦЭМ!$D$10+'СЕТ СН'!$G$5-'СЕТ СН'!$G$24</f>
        <v>5488.3697784000005</v>
      </c>
      <c r="I62" s="36">
        <f>SUMIFS(СВЦЭМ!$D$39:$D$782,СВЦЭМ!$A$39:$A$782,$A62,СВЦЭМ!$B$39:$B$782,I$47)+'СЕТ СН'!$G$14+СВЦЭМ!$D$10+'СЕТ СН'!$G$5-'СЕТ СН'!$G$24</f>
        <v>5397.3229211400003</v>
      </c>
      <c r="J62" s="36">
        <f>SUMIFS(СВЦЭМ!$D$39:$D$782,СВЦЭМ!$A$39:$A$782,$A62,СВЦЭМ!$B$39:$B$782,J$47)+'СЕТ СН'!$G$14+СВЦЭМ!$D$10+'СЕТ СН'!$G$5-'СЕТ СН'!$G$24</f>
        <v>5346.5667252700005</v>
      </c>
      <c r="K62" s="36">
        <f>SUMIFS(СВЦЭМ!$D$39:$D$782,СВЦЭМ!$A$39:$A$782,$A62,СВЦЭМ!$B$39:$B$782,K$47)+'СЕТ СН'!$G$14+СВЦЭМ!$D$10+'СЕТ СН'!$G$5-'СЕТ СН'!$G$24</f>
        <v>5308.3206362800001</v>
      </c>
      <c r="L62" s="36">
        <f>SUMIFS(СВЦЭМ!$D$39:$D$782,СВЦЭМ!$A$39:$A$782,$A62,СВЦЭМ!$B$39:$B$782,L$47)+'СЕТ СН'!$G$14+СВЦЭМ!$D$10+'СЕТ СН'!$G$5-'СЕТ СН'!$G$24</f>
        <v>5295.4174460100003</v>
      </c>
      <c r="M62" s="36">
        <f>SUMIFS(СВЦЭМ!$D$39:$D$782,СВЦЭМ!$A$39:$A$782,$A62,СВЦЭМ!$B$39:$B$782,M$47)+'СЕТ СН'!$G$14+СВЦЭМ!$D$10+'СЕТ СН'!$G$5-'СЕТ СН'!$G$24</f>
        <v>5298.3482416900006</v>
      </c>
      <c r="N62" s="36">
        <f>SUMIFS(СВЦЭМ!$D$39:$D$782,СВЦЭМ!$A$39:$A$782,$A62,СВЦЭМ!$B$39:$B$782,N$47)+'СЕТ СН'!$G$14+СВЦЭМ!$D$10+'СЕТ СН'!$G$5-'СЕТ СН'!$G$24</f>
        <v>5316.6518171200005</v>
      </c>
      <c r="O62" s="36">
        <f>SUMIFS(СВЦЭМ!$D$39:$D$782,СВЦЭМ!$A$39:$A$782,$A62,СВЦЭМ!$B$39:$B$782,O$47)+'СЕТ СН'!$G$14+СВЦЭМ!$D$10+'СЕТ СН'!$G$5-'СЕТ СН'!$G$24</f>
        <v>5302.88216233</v>
      </c>
      <c r="P62" s="36">
        <f>SUMIFS(СВЦЭМ!$D$39:$D$782,СВЦЭМ!$A$39:$A$782,$A62,СВЦЭМ!$B$39:$B$782,P$47)+'СЕТ СН'!$G$14+СВЦЭМ!$D$10+'СЕТ СН'!$G$5-'СЕТ СН'!$G$24</f>
        <v>5296.99741481</v>
      </c>
      <c r="Q62" s="36">
        <f>SUMIFS(СВЦЭМ!$D$39:$D$782,СВЦЭМ!$A$39:$A$782,$A62,СВЦЭМ!$B$39:$B$782,Q$47)+'СЕТ СН'!$G$14+СВЦЭМ!$D$10+'СЕТ СН'!$G$5-'СЕТ СН'!$G$24</f>
        <v>5336.0501903500008</v>
      </c>
      <c r="R62" s="36">
        <f>SUMIFS(СВЦЭМ!$D$39:$D$782,СВЦЭМ!$A$39:$A$782,$A62,СВЦЭМ!$B$39:$B$782,R$47)+'СЕТ СН'!$G$14+СВЦЭМ!$D$10+'СЕТ СН'!$G$5-'СЕТ СН'!$G$24</f>
        <v>5365.0070207200006</v>
      </c>
      <c r="S62" s="36">
        <f>SUMIFS(СВЦЭМ!$D$39:$D$782,СВЦЭМ!$A$39:$A$782,$A62,СВЦЭМ!$B$39:$B$782,S$47)+'СЕТ СН'!$G$14+СВЦЭМ!$D$10+'СЕТ СН'!$G$5-'СЕТ СН'!$G$24</f>
        <v>5329.3368646300005</v>
      </c>
      <c r="T62" s="36">
        <f>SUMIFS(СВЦЭМ!$D$39:$D$782,СВЦЭМ!$A$39:$A$782,$A62,СВЦЭМ!$B$39:$B$782,T$47)+'СЕТ СН'!$G$14+СВЦЭМ!$D$10+'СЕТ СН'!$G$5-'СЕТ СН'!$G$24</f>
        <v>5246.3638216600002</v>
      </c>
      <c r="U62" s="36">
        <f>SUMIFS(СВЦЭМ!$D$39:$D$782,СВЦЭМ!$A$39:$A$782,$A62,СВЦЭМ!$B$39:$B$782,U$47)+'СЕТ СН'!$G$14+СВЦЭМ!$D$10+'СЕТ СН'!$G$5-'СЕТ СН'!$G$24</f>
        <v>5261.8813091400007</v>
      </c>
      <c r="V62" s="36">
        <f>SUMIFS(СВЦЭМ!$D$39:$D$782,СВЦЭМ!$A$39:$A$782,$A62,СВЦЭМ!$B$39:$B$782,V$47)+'СЕТ СН'!$G$14+СВЦЭМ!$D$10+'СЕТ СН'!$G$5-'СЕТ СН'!$G$24</f>
        <v>5293.1005330000007</v>
      </c>
      <c r="W62" s="36">
        <f>SUMIFS(СВЦЭМ!$D$39:$D$782,СВЦЭМ!$A$39:$A$782,$A62,СВЦЭМ!$B$39:$B$782,W$47)+'СЕТ СН'!$G$14+СВЦЭМ!$D$10+'СЕТ СН'!$G$5-'СЕТ СН'!$G$24</f>
        <v>5310.2041991300002</v>
      </c>
      <c r="X62" s="36">
        <f>SUMIFS(СВЦЭМ!$D$39:$D$782,СВЦЭМ!$A$39:$A$782,$A62,СВЦЭМ!$B$39:$B$782,X$47)+'СЕТ СН'!$G$14+СВЦЭМ!$D$10+'СЕТ СН'!$G$5-'СЕТ СН'!$G$24</f>
        <v>5356.3741549100005</v>
      </c>
      <c r="Y62" s="36">
        <f>SUMIFS(СВЦЭМ!$D$39:$D$782,СВЦЭМ!$A$39:$A$782,$A62,СВЦЭМ!$B$39:$B$782,Y$47)+'СЕТ СН'!$G$14+СВЦЭМ!$D$10+'СЕТ СН'!$G$5-'СЕТ СН'!$G$24</f>
        <v>5412.4475807600002</v>
      </c>
    </row>
    <row r="63" spans="1:25" ht="15.75" x14ac:dyDescent="0.2">
      <c r="A63" s="35">
        <f t="shared" si="1"/>
        <v>45246</v>
      </c>
      <c r="B63" s="36">
        <f>SUMIFS(СВЦЭМ!$D$39:$D$782,СВЦЭМ!$A$39:$A$782,$A63,СВЦЭМ!$B$39:$B$782,B$47)+'СЕТ СН'!$G$14+СВЦЭМ!$D$10+'СЕТ СН'!$G$5-'СЕТ СН'!$G$24</f>
        <v>5399.1230469800003</v>
      </c>
      <c r="C63" s="36">
        <f>SUMIFS(СВЦЭМ!$D$39:$D$782,СВЦЭМ!$A$39:$A$782,$A63,СВЦЭМ!$B$39:$B$782,C$47)+'СЕТ СН'!$G$14+СВЦЭМ!$D$10+'СЕТ СН'!$G$5-'СЕТ СН'!$G$24</f>
        <v>5433.6377481600002</v>
      </c>
      <c r="D63" s="36">
        <f>SUMIFS(СВЦЭМ!$D$39:$D$782,СВЦЭМ!$A$39:$A$782,$A63,СВЦЭМ!$B$39:$B$782,D$47)+'СЕТ СН'!$G$14+СВЦЭМ!$D$10+'СЕТ СН'!$G$5-'СЕТ СН'!$G$24</f>
        <v>5470.6341952900002</v>
      </c>
      <c r="E63" s="36">
        <f>SUMIFS(СВЦЭМ!$D$39:$D$782,СВЦЭМ!$A$39:$A$782,$A63,СВЦЭМ!$B$39:$B$782,E$47)+'СЕТ СН'!$G$14+СВЦЭМ!$D$10+'СЕТ СН'!$G$5-'СЕТ СН'!$G$24</f>
        <v>5461.7732608400001</v>
      </c>
      <c r="F63" s="36">
        <f>SUMIFS(СВЦЭМ!$D$39:$D$782,СВЦЭМ!$A$39:$A$782,$A63,СВЦЭМ!$B$39:$B$782,F$47)+'СЕТ СН'!$G$14+СВЦЭМ!$D$10+'СЕТ СН'!$G$5-'СЕТ СН'!$G$24</f>
        <v>5453.4186035900002</v>
      </c>
      <c r="G63" s="36">
        <f>SUMIFS(СВЦЭМ!$D$39:$D$782,СВЦЭМ!$A$39:$A$782,$A63,СВЦЭМ!$B$39:$B$782,G$47)+'СЕТ СН'!$G$14+СВЦЭМ!$D$10+'СЕТ СН'!$G$5-'СЕТ СН'!$G$24</f>
        <v>5447.7772360200006</v>
      </c>
      <c r="H63" s="36">
        <f>SUMIFS(СВЦЭМ!$D$39:$D$782,СВЦЭМ!$A$39:$A$782,$A63,СВЦЭМ!$B$39:$B$782,H$47)+'СЕТ СН'!$G$14+СВЦЭМ!$D$10+'СЕТ СН'!$G$5-'СЕТ СН'!$G$24</f>
        <v>5385.2643953100005</v>
      </c>
      <c r="I63" s="36">
        <f>SUMIFS(СВЦЭМ!$D$39:$D$782,СВЦЭМ!$A$39:$A$782,$A63,СВЦЭМ!$B$39:$B$782,I$47)+'СЕТ СН'!$G$14+СВЦЭМ!$D$10+'СЕТ СН'!$G$5-'СЕТ СН'!$G$24</f>
        <v>5339.6676911300001</v>
      </c>
      <c r="J63" s="36">
        <f>SUMIFS(СВЦЭМ!$D$39:$D$782,СВЦЭМ!$A$39:$A$782,$A63,СВЦЭМ!$B$39:$B$782,J$47)+'СЕТ СН'!$G$14+СВЦЭМ!$D$10+'СЕТ СН'!$G$5-'СЕТ СН'!$G$24</f>
        <v>5314.3882117200001</v>
      </c>
      <c r="K63" s="36">
        <f>SUMIFS(СВЦЭМ!$D$39:$D$782,СВЦЭМ!$A$39:$A$782,$A63,СВЦЭМ!$B$39:$B$782,K$47)+'СЕТ СН'!$G$14+СВЦЭМ!$D$10+'СЕТ СН'!$G$5-'СЕТ СН'!$G$24</f>
        <v>5308.7561906600004</v>
      </c>
      <c r="L63" s="36">
        <f>SUMIFS(СВЦЭМ!$D$39:$D$782,СВЦЭМ!$A$39:$A$782,$A63,СВЦЭМ!$B$39:$B$782,L$47)+'СЕТ СН'!$G$14+СВЦЭМ!$D$10+'СЕТ СН'!$G$5-'СЕТ СН'!$G$24</f>
        <v>5343.6463026500005</v>
      </c>
      <c r="M63" s="36">
        <f>SUMIFS(СВЦЭМ!$D$39:$D$782,СВЦЭМ!$A$39:$A$782,$A63,СВЦЭМ!$B$39:$B$782,M$47)+'СЕТ СН'!$G$14+СВЦЭМ!$D$10+'СЕТ СН'!$G$5-'СЕТ СН'!$G$24</f>
        <v>5352.41407738</v>
      </c>
      <c r="N63" s="36">
        <f>SUMIFS(СВЦЭМ!$D$39:$D$782,СВЦЭМ!$A$39:$A$782,$A63,СВЦЭМ!$B$39:$B$782,N$47)+'СЕТ СН'!$G$14+СВЦЭМ!$D$10+'СЕТ СН'!$G$5-'СЕТ СН'!$G$24</f>
        <v>5377.6234909000004</v>
      </c>
      <c r="O63" s="36">
        <f>SUMIFS(СВЦЭМ!$D$39:$D$782,СВЦЭМ!$A$39:$A$782,$A63,СВЦЭМ!$B$39:$B$782,O$47)+'СЕТ СН'!$G$14+СВЦЭМ!$D$10+'СЕТ СН'!$G$5-'СЕТ СН'!$G$24</f>
        <v>5374.76821939</v>
      </c>
      <c r="P63" s="36">
        <f>SUMIFS(СВЦЭМ!$D$39:$D$782,СВЦЭМ!$A$39:$A$782,$A63,СВЦЭМ!$B$39:$B$782,P$47)+'СЕТ СН'!$G$14+СВЦЭМ!$D$10+'СЕТ СН'!$G$5-'СЕТ СН'!$G$24</f>
        <v>5354.1824572300002</v>
      </c>
      <c r="Q63" s="36">
        <f>SUMIFS(СВЦЭМ!$D$39:$D$782,СВЦЭМ!$A$39:$A$782,$A63,СВЦЭМ!$B$39:$B$782,Q$47)+'СЕТ СН'!$G$14+СВЦЭМ!$D$10+'СЕТ СН'!$G$5-'СЕТ СН'!$G$24</f>
        <v>5356.9160266899999</v>
      </c>
      <c r="R63" s="36">
        <f>SUMIFS(СВЦЭМ!$D$39:$D$782,СВЦЭМ!$A$39:$A$782,$A63,СВЦЭМ!$B$39:$B$782,R$47)+'СЕТ СН'!$G$14+СВЦЭМ!$D$10+'СЕТ СН'!$G$5-'СЕТ СН'!$G$24</f>
        <v>5408.5852690800002</v>
      </c>
      <c r="S63" s="36">
        <f>SUMIFS(СВЦЭМ!$D$39:$D$782,СВЦЭМ!$A$39:$A$782,$A63,СВЦЭМ!$B$39:$B$782,S$47)+'СЕТ СН'!$G$14+СВЦЭМ!$D$10+'СЕТ СН'!$G$5-'СЕТ СН'!$G$24</f>
        <v>5363.3524489800002</v>
      </c>
      <c r="T63" s="36">
        <f>SUMIFS(СВЦЭМ!$D$39:$D$782,СВЦЭМ!$A$39:$A$782,$A63,СВЦЭМ!$B$39:$B$782,T$47)+'СЕТ СН'!$G$14+СВЦЭМ!$D$10+'СЕТ СН'!$G$5-'СЕТ СН'!$G$24</f>
        <v>5262.1415556700003</v>
      </c>
      <c r="U63" s="36">
        <f>SUMIFS(СВЦЭМ!$D$39:$D$782,СВЦЭМ!$A$39:$A$782,$A63,СВЦЭМ!$B$39:$B$782,U$47)+'СЕТ СН'!$G$14+СВЦЭМ!$D$10+'СЕТ СН'!$G$5-'СЕТ СН'!$G$24</f>
        <v>5263.4992157100005</v>
      </c>
      <c r="V63" s="36">
        <f>SUMIFS(СВЦЭМ!$D$39:$D$782,СВЦЭМ!$A$39:$A$782,$A63,СВЦЭМ!$B$39:$B$782,V$47)+'СЕТ СН'!$G$14+СВЦЭМ!$D$10+'СЕТ СН'!$G$5-'СЕТ СН'!$G$24</f>
        <v>5292.7479778800007</v>
      </c>
      <c r="W63" s="36">
        <f>SUMIFS(СВЦЭМ!$D$39:$D$782,СВЦЭМ!$A$39:$A$782,$A63,СВЦЭМ!$B$39:$B$782,W$47)+'СЕТ СН'!$G$14+СВЦЭМ!$D$10+'СЕТ СН'!$G$5-'СЕТ СН'!$G$24</f>
        <v>5317.12984366</v>
      </c>
      <c r="X63" s="36">
        <f>SUMIFS(СВЦЭМ!$D$39:$D$782,СВЦЭМ!$A$39:$A$782,$A63,СВЦЭМ!$B$39:$B$782,X$47)+'СЕТ СН'!$G$14+СВЦЭМ!$D$10+'СЕТ СН'!$G$5-'СЕТ СН'!$G$24</f>
        <v>5349.4893680599998</v>
      </c>
      <c r="Y63" s="36">
        <f>SUMIFS(СВЦЭМ!$D$39:$D$782,СВЦЭМ!$A$39:$A$782,$A63,СВЦЭМ!$B$39:$B$782,Y$47)+'СЕТ СН'!$G$14+СВЦЭМ!$D$10+'СЕТ СН'!$G$5-'СЕТ СН'!$G$24</f>
        <v>5398.9366833700005</v>
      </c>
    </row>
    <row r="64" spans="1:25" ht="15.75" x14ac:dyDescent="0.2">
      <c r="A64" s="35">
        <f t="shared" si="1"/>
        <v>45247</v>
      </c>
      <c r="B64" s="36">
        <f>SUMIFS(СВЦЭМ!$D$39:$D$782,СВЦЭМ!$A$39:$A$782,$A64,СВЦЭМ!$B$39:$B$782,B$47)+'СЕТ СН'!$G$14+СВЦЭМ!$D$10+'СЕТ СН'!$G$5-'СЕТ СН'!$G$24</f>
        <v>5432.2500257199999</v>
      </c>
      <c r="C64" s="36">
        <f>SUMIFS(СВЦЭМ!$D$39:$D$782,СВЦЭМ!$A$39:$A$782,$A64,СВЦЭМ!$B$39:$B$782,C$47)+'СЕТ СН'!$G$14+СВЦЭМ!$D$10+'СЕТ СН'!$G$5-'СЕТ СН'!$G$24</f>
        <v>5483.2196824000002</v>
      </c>
      <c r="D64" s="36">
        <f>SUMIFS(СВЦЭМ!$D$39:$D$782,СВЦЭМ!$A$39:$A$782,$A64,СВЦЭМ!$B$39:$B$782,D$47)+'СЕТ СН'!$G$14+СВЦЭМ!$D$10+'СЕТ СН'!$G$5-'СЕТ СН'!$G$24</f>
        <v>5502.2913031900007</v>
      </c>
      <c r="E64" s="36">
        <f>SUMIFS(СВЦЭМ!$D$39:$D$782,СВЦЭМ!$A$39:$A$782,$A64,СВЦЭМ!$B$39:$B$782,E$47)+'СЕТ СН'!$G$14+СВЦЭМ!$D$10+'СЕТ СН'!$G$5-'СЕТ СН'!$G$24</f>
        <v>5498.3332688600003</v>
      </c>
      <c r="F64" s="36">
        <f>SUMIFS(СВЦЭМ!$D$39:$D$782,СВЦЭМ!$A$39:$A$782,$A64,СВЦЭМ!$B$39:$B$782,F$47)+'СЕТ СН'!$G$14+СВЦЭМ!$D$10+'СЕТ СН'!$G$5-'СЕТ СН'!$G$24</f>
        <v>5488.7205185100001</v>
      </c>
      <c r="G64" s="36">
        <f>SUMIFS(СВЦЭМ!$D$39:$D$782,СВЦЭМ!$A$39:$A$782,$A64,СВЦЭМ!$B$39:$B$782,G$47)+'СЕТ СН'!$G$14+СВЦЭМ!$D$10+'СЕТ СН'!$G$5-'СЕТ СН'!$G$24</f>
        <v>5488.9678400600005</v>
      </c>
      <c r="H64" s="36">
        <f>SUMIFS(СВЦЭМ!$D$39:$D$782,СВЦЭМ!$A$39:$A$782,$A64,СВЦЭМ!$B$39:$B$782,H$47)+'СЕТ СН'!$G$14+СВЦЭМ!$D$10+'СЕТ СН'!$G$5-'СЕТ СН'!$G$24</f>
        <v>5435.7329039600008</v>
      </c>
      <c r="I64" s="36">
        <f>SUMIFS(СВЦЭМ!$D$39:$D$782,СВЦЭМ!$A$39:$A$782,$A64,СВЦЭМ!$B$39:$B$782,I$47)+'СЕТ СН'!$G$14+СВЦЭМ!$D$10+'СЕТ СН'!$G$5-'СЕТ СН'!$G$24</f>
        <v>5348.18355428</v>
      </c>
      <c r="J64" s="36">
        <f>SUMIFS(СВЦЭМ!$D$39:$D$782,СВЦЭМ!$A$39:$A$782,$A64,СВЦЭМ!$B$39:$B$782,J$47)+'СЕТ СН'!$G$14+СВЦЭМ!$D$10+'СЕТ СН'!$G$5-'СЕТ СН'!$G$24</f>
        <v>5255.8421878999998</v>
      </c>
      <c r="K64" s="36">
        <f>SUMIFS(СВЦЭМ!$D$39:$D$782,СВЦЭМ!$A$39:$A$782,$A64,СВЦЭМ!$B$39:$B$782,K$47)+'СЕТ СН'!$G$14+СВЦЭМ!$D$10+'СЕТ СН'!$G$5-'СЕТ СН'!$G$24</f>
        <v>5263.53080555</v>
      </c>
      <c r="L64" s="36">
        <f>SUMIFS(СВЦЭМ!$D$39:$D$782,СВЦЭМ!$A$39:$A$782,$A64,СВЦЭМ!$B$39:$B$782,L$47)+'СЕТ СН'!$G$14+СВЦЭМ!$D$10+'СЕТ СН'!$G$5-'СЕТ СН'!$G$24</f>
        <v>5263.0048184300003</v>
      </c>
      <c r="M64" s="36">
        <f>SUMIFS(СВЦЭМ!$D$39:$D$782,СВЦЭМ!$A$39:$A$782,$A64,СВЦЭМ!$B$39:$B$782,M$47)+'СЕТ СН'!$G$14+СВЦЭМ!$D$10+'СЕТ СН'!$G$5-'СЕТ СН'!$G$24</f>
        <v>5285.1847054999998</v>
      </c>
      <c r="N64" s="36">
        <f>SUMIFS(СВЦЭМ!$D$39:$D$782,СВЦЭМ!$A$39:$A$782,$A64,СВЦЭМ!$B$39:$B$782,N$47)+'СЕТ СН'!$G$14+СВЦЭМ!$D$10+'СЕТ СН'!$G$5-'СЕТ СН'!$G$24</f>
        <v>5304.8586189800008</v>
      </c>
      <c r="O64" s="36">
        <f>SUMIFS(СВЦЭМ!$D$39:$D$782,СВЦЭМ!$A$39:$A$782,$A64,СВЦЭМ!$B$39:$B$782,O$47)+'СЕТ СН'!$G$14+СВЦЭМ!$D$10+'СЕТ СН'!$G$5-'СЕТ СН'!$G$24</f>
        <v>5346.39670707</v>
      </c>
      <c r="P64" s="36">
        <f>SUMIFS(СВЦЭМ!$D$39:$D$782,СВЦЭМ!$A$39:$A$782,$A64,СВЦЭМ!$B$39:$B$782,P$47)+'СЕТ СН'!$G$14+СВЦЭМ!$D$10+'СЕТ СН'!$G$5-'СЕТ СН'!$G$24</f>
        <v>5407.1066795500001</v>
      </c>
      <c r="Q64" s="36">
        <f>SUMIFS(СВЦЭМ!$D$39:$D$782,СВЦЭМ!$A$39:$A$782,$A64,СВЦЭМ!$B$39:$B$782,Q$47)+'СЕТ СН'!$G$14+СВЦЭМ!$D$10+'СЕТ СН'!$G$5-'СЕТ СН'!$G$24</f>
        <v>5386.2982683099999</v>
      </c>
      <c r="R64" s="36">
        <f>SUMIFS(СВЦЭМ!$D$39:$D$782,СВЦЭМ!$A$39:$A$782,$A64,СВЦЭМ!$B$39:$B$782,R$47)+'СЕТ СН'!$G$14+СВЦЭМ!$D$10+'СЕТ СН'!$G$5-'СЕТ СН'!$G$24</f>
        <v>5393.8765154600005</v>
      </c>
      <c r="S64" s="36">
        <f>SUMIFS(СВЦЭМ!$D$39:$D$782,СВЦЭМ!$A$39:$A$782,$A64,СВЦЭМ!$B$39:$B$782,S$47)+'СЕТ СН'!$G$14+СВЦЭМ!$D$10+'СЕТ СН'!$G$5-'СЕТ СН'!$G$24</f>
        <v>5345.3226766799999</v>
      </c>
      <c r="T64" s="36">
        <f>SUMIFS(СВЦЭМ!$D$39:$D$782,СВЦЭМ!$A$39:$A$782,$A64,СВЦЭМ!$B$39:$B$782,T$47)+'СЕТ СН'!$G$14+СВЦЭМ!$D$10+'СЕТ СН'!$G$5-'СЕТ СН'!$G$24</f>
        <v>5278.13803052</v>
      </c>
      <c r="U64" s="36">
        <f>SUMIFS(СВЦЭМ!$D$39:$D$782,СВЦЭМ!$A$39:$A$782,$A64,СВЦЭМ!$B$39:$B$782,U$47)+'СЕТ СН'!$G$14+СВЦЭМ!$D$10+'СЕТ СН'!$G$5-'СЕТ СН'!$G$24</f>
        <v>5263.2303627700003</v>
      </c>
      <c r="V64" s="36">
        <f>SUMIFS(СВЦЭМ!$D$39:$D$782,СВЦЭМ!$A$39:$A$782,$A64,СВЦЭМ!$B$39:$B$782,V$47)+'СЕТ СН'!$G$14+СВЦЭМ!$D$10+'СЕТ СН'!$G$5-'СЕТ СН'!$G$24</f>
        <v>5332.5420998400004</v>
      </c>
      <c r="W64" s="36">
        <f>SUMIFS(СВЦЭМ!$D$39:$D$782,СВЦЭМ!$A$39:$A$782,$A64,СВЦЭМ!$B$39:$B$782,W$47)+'СЕТ СН'!$G$14+СВЦЭМ!$D$10+'СЕТ СН'!$G$5-'СЕТ СН'!$G$24</f>
        <v>5344.1028358200001</v>
      </c>
      <c r="X64" s="36">
        <f>SUMIFS(СВЦЭМ!$D$39:$D$782,СВЦЭМ!$A$39:$A$782,$A64,СВЦЭМ!$B$39:$B$782,X$47)+'СЕТ СН'!$G$14+СВЦЭМ!$D$10+'СЕТ СН'!$G$5-'СЕТ СН'!$G$24</f>
        <v>5352.6278248600001</v>
      </c>
      <c r="Y64" s="36">
        <f>SUMIFS(СВЦЭМ!$D$39:$D$782,СВЦЭМ!$A$39:$A$782,$A64,СВЦЭМ!$B$39:$B$782,Y$47)+'СЕТ СН'!$G$14+СВЦЭМ!$D$10+'СЕТ СН'!$G$5-'СЕТ СН'!$G$24</f>
        <v>5440.3335679700003</v>
      </c>
    </row>
    <row r="65" spans="1:26" ht="15.75" x14ac:dyDescent="0.2">
      <c r="A65" s="35">
        <f t="shared" si="1"/>
        <v>45248</v>
      </c>
      <c r="B65" s="36">
        <f>SUMIFS(СВЦЭМ!$D$39:$D$782,СВЦЭМ!$A$39:$A$782,$A65,СВЦЭМ!$B$39:$B$782,B$47)+'СЕТ СН'!$G$14+СВЦЭМ!$D$10+'СЕТ СН'!$G$5-'СЕТ СН'!$G$24</f>
        <v>5437.5455427300003</v>
      </c>
      <c r="C65" s="36">
        <f>SUMIFS(СВЦЭМ!$D$39:$D$782,СВЦЭМ!$A$39:$A$782,$A65,СВЦЭМ!$B$39:$B$782,C$47)+'СЕТ СН'!$G$14+СВЦЭМ!$D$10+'СЕТ СН'!$G$5-'СЕТ СН'!$G$24</f>
        <v>5418.2808971200002</v>
      </c>
      <c r="D65" s="36">
        <f>SUMIFS(СВЦЭМ!$D$39:$D$782,СВЦЭМ!$A$39:$A$782,$A65,СВЦЭМ!$B$39:$B$782,D$47)+'СЕТ СН'!$G$14+СВЦЭМ!$D$10+'СЕТ СН'!$G$5-'СЕТ СН'!$G$24</f>
        <v>5446.5550103000005</v>
      </c>
      <c r="E65" s="36">
        <f>SUMIFS(СВЦЭМ!$D$39:$D$782,СВЦЭМ!$A$39:$A$782,$A65,СВЦЭМ!$B$39:$B$782,E$47)+'СЕТ СН'!$G$14+СВЦЭМ!$D$10+'СЕТ СН'!$G$5-'СЕТ СН'!$G$24</f>
        <v>5454.5314502400006</v>
      </c>
      <c r="F65" s="36">
        <f>SUMIFS(СВЦЭМ!$D$39:$D$782,СВЦЭМ!$A$39:$A$782,$A65,СВЦЭМ!$B$39:$B$782,F$47)+'СЕТ СН'!$G$14+СВЦЭМ!$D$10+'СЕТ СН'!$G$5-'СЕТ СН'!$G$24</f>
        <v>5458.4840752199998</v>
      </c>
      <c r="G65" s="36">
        <f>SUMIFS(СВЦЭМ!$D$39:$D$782,СВЦЭМ!$A$39:$A$782,$A65,СВЦЭМ!$B$39:$B$782,G$47)+'СЕТ СН'!$G$14+СВЦЭМ!$D$10+'СЕТ СН'!$G$5-'СЕТ СН'!$G$24</f>
        <v>5442.3332637800004</v>
      </c>
      <c r="H65" s="36">
        <f>SUMIFS(СВЦЭМ!$D$39:$D$782,СВЦЭМ!$A$39:$A$782,$A65,СВЦЭМ!$B$39:$B$782,H$47)+'СЕТ СН'!$G$14+СВЦЭМ!$D$10+'СЕТ СН'!$G$5-'СЕТ СН'!$G$24</f>
        <v>5430.9279095800002</v>
      </c>
      <c r="I65" s="36">
        <f>SUMIFS(СВЦЭМ!$D$39:$D$782,СВЦЭМ!$A$39:$A$782,$A65,СВЦЭМ!$B$39:$B$782,I$47)+'СЕТ СН'!$G$14+СВЦЭМ!$D$10+'СЕТ СН'!$G$5-'СЕТ СН'!$G$24</f>
        <v>5467.6436334400005</v>
      </c>
      <c r="J65" s="36">
        <f>SUMIFS(СВЦЭМ!$D$39:$D$782,СВЦЭМ!$A$39:$A$782,$A65,СВЦЭМ!$B$39:$B$782,J$47)+'СЕТ СН'!$G$14+СВЦЭМ!$D$10+'СЕТ СН'!$G$5-'СЕТ СН'!$G$24</f>
        <v>5437.7392813300003</v>
      </c>
      <c r="K65" s="36">
        <f>SUMIFS(СВЦЭМ!$D$39:$D$782,СВЦЭМ!$A$39:$A$782,$A65,СВЦЭМ!$B$39:$B$782,K$47)+'СЕТ СН'!$G$14+СВЦЭМ!$D$10+'СЕТ СН'!$G$5-'СЕТ СН'!$G$24</f>
        <v>5369.6003490200001</v>
      </c>
      <c r="L65" s="36">
        <f>SUMIFS(СВЦЭМ!$D$39:$D$782,СВЦЭМ!$A$39:$A$782,$A65,СВЦЭМ!$B$39:$B$782,L$47)+'СЕТ СН'!$G$14+СВЦЭМ!$D$10+'СЕТ СН'!$G$5-'СЕТ СН'!$G$24</f>
        <v>5346.89495403</v>
      </c>
      <c r="M65" s="36">
        <f>SUMIFS(СВЦЭМ!$D$39:$D$782,СВЦЭМ!$A$39:$A$782,$A65,СВЦЭМ!$B$39:$B$782,M$47)+'СЕТ СН'!$G$14+СВЦЭМ!$D$10+'СЕТ СН'!$G$5-'СЕТ СН'!$G$24</f>
        <v>5348.4525289800004</v>
      </c>
      <c r="N65" s="36">
        <f>SUMIFS(СВЦЭМ!$D$39:$D$782,СВЦЭМ!$A$39:$A$782,$A65,СВЦЭМ!$B$39:$B$782,N$47)+'СЕТ СН'!$G$14+СВЦЭМ!$D$10+'СЕТ СН'!$G$5-'СЕТ СН'!$G$24</f>
        <v>5332.6346226700007</v>
      </c>
      <c r="O65" s="36">
        <f>SUMIFS(СВЦЭМ!$D$39:$D$782,СВЦЭМ!$A$39:$A$782,$A65,СВЦЭМ!$B$39:$B$782,O$47)+'СЕТ СН'!$G$14+СВЦЭМ!$D$10+'СЕТ СН'!$G$5-'СЕТ СН'!$G$24</f>
        <v>5349.7155885400007</v>
      </c>
      <c r="P65" s="36">
        <f>SUMIFS(СВЦЭМ!$D$39:$D$782,СВЦЭМ!$A$39:$A$782,$A65,СВЦЭМ!$B$39:$B$782,P$47)+'СЕТ СН'!$G$14+СВЦЭМ!$D$10+'СЕТ СН'!$G$5-'СЕТ СН'!$G$24</f>
        <v>5394.2698154500004</v>
      </c>
      <c r="Q65" s="36">
        <f>SUMIFS(СВЦЭМ!$D$39:$D$782,СВЦЭМ!$A$39:$A$782,$A65,СВЦЭМ!$B$39:$B$782,Q$47)+'СЕТ СН'!$G$14+СВЦЭМ!$D$10+'СЕТ СН'!$G$5-'СЕТ СН'!$G$24</f>
        <v>5396.01183167</v>
      </c>
      <c r="R65" s="36">
        <f>SUMIFS(СВЦЭМ!$D$39:$D$782,СВЦЭМ!$A$39:$A$782,$A65,СВЦЭМ!$B$39:$B$782,R$47)+'СЕТ СН'!$G$14+СВЦЭМ!$D$10+'СЕТ СН'!$G$5-'СЕТ СН'!$G$24</f>
        <v>5407.50393394</v>
      </c>
      <c r="S65" s="36">
        <f>SUMIFS(СВЦЭМ!$D$39:$D$782,СВЦЭМ!$A$39:$A$782,$A65,СВЦЭМ!$B$39:$B$782,S$47)+'СЕТ СН'!$G$14+СВЦЭМ!$D$10+'СЕТ СН'!$G$5-'СЕТ СН'!$G$24</f>
        <v>5379.6126289100002</v>
      </c>
      <c r="T65" s="36">
        <f>SUMIFS(СВЦЭМ!$D$39:$D$782,СВЦЭМ!$A$39:$A$782,$A65,СВЦЭМ!$B$39:$B$782,T$47)+'СЕТ СН'!$G$14+СВЦЭМ!$D$10+'СЕТ СН'!$G$5-'СЕТ СН'!$G$24</f>
        <v>5323.1636650800001</v>
      </c>
      <c r="U65" s="36">
        <f>SUMIFS(СВЦЭМ!$D$39:$D$782,СВЦЭМ!$A$39:$A$782,$A65,СВЦЭМ!$B$39:$B$782,U$47)+'СЕТ СН'!$G$14+СВЦЭМ!$D$10+'СЕТ СН'!$G$5-'СЕТ СН'!$G$24</f>
        <v>5327.1522337100005</v>
      </c>
      <c r="V65" s="36">
        <f>SUMIFS(СВЦЭМ!$D$39:$D$782,СВЦЭМ!$A$39:$A$782,$A65,СВЦЭМ!$B$39:$B$782,V$47)+'СЕТ СН'!$G$14+СВЦЭМ!$D$10+'СЕТ СН'!$G$5-'СЕТ СН'!$G$24</f>
        <v>5355.0646202799999</v>
      </c>
      <c r="W65" s="36">
        <f>SUMIFS(СВЦЭМ!$D$39:$D$782,СВЦЭМ!$A$39:$A$782,$A65,СВЦЭМ!$B$39:$B$782,W$47)+'СЕТ СН'!$G$14+СВЦЭМ!$D$10+'СЕТ СН'!$G$5-'СЕТ СН'!$G$24</f>
        <v>5377.2791948300001</v>
      </c>
      <c r="X65" s="36">
        <f>SUMIFS(СВЦЭМ!$D$39:$D$782,СВЦЭМ!$A$39:$A$782,$A65,СВЦЭМ!$B$39:$B$782,X$47)+'СЕТ СН'!$G$14+СВЦЭМ!$D$10+'СЕТ СН'!$G$5-'СЕТ СН'!$G$24</f>
        <v>5414.3064860700006</v>
      </c>
      <c r="Y65" s="36">
        <f>SUMIFS(СВЦЭМ!$D$39:$D$782,СВЦЭМ!$A$39:$A$782,$A65,СВЦЭМ!$B$39:$B$782,Y$47)+'СЕТ СН'!$G$14+СВЦЭМ!$D$10+'СЕТ СН'!$G$5-'СЕТ СН'!$G$24</f>
        <v>5466.1279889400003</v>
      </c>
    </row>
    <row r="66" spans="1:26" ht="15.75" x14ac:dyDescent="0.2">
      <c r="A66" s="35">
        <f t="shared" si="1"/>
        <v>45249</v>
      </c>
      <c r="B66" s="36">
        <f>SUMIFS(СВЦЭМ!$D$39:$D$782,СВЦЭМ!$A$39:$A$782,$A66,СВЦЭМ!$B$39:$B$782,B$47)+'СЕТ СН'!$G$14+СВЦЭМ!$D$10+'СЕТ СН'!$G$5-'СЕТ СН'!$G$24</f>
        <v>5493.0088004900008</v>
      </c>
      <c r="C66" s="36">
        <f>SUMIFS(СВЦЭМ!$D$39:$D$782,СВЦЭМ!$A$39:$A$782,$A66,СВЦЭМ!$B$39:$B$782,C$47)+'СЕТ СН'!$G$14+СВЦЭМ!$D$10+'СЕТ СН'!$G$5-'СЕТ СН'!$G$24</f>
        <v>5501.4546074700002</v>
      </c>
      <c r="D66" s="36">
        <f>SUMIFS(СВЦЭМ!$D$39:$D$782,СВЦЭМ!$A$39:$A$782,$A66,СВЦЭМ!$B$39:$B$782,D$47)+'СЕТ СН'!$G$14+СВЦЭМ!$D$10+'СЕТ СН'!$G$5-'СЕТ СН'!$G$24</f>
        <v>5544.1163972699997</v>
      </c>
      <c r="E66" s="36">
        <f>SUMIFS(СВЦЭМ!$D$39:$D$782,СВЦЭМ!$A$39:$A$782,$A66,СВЦЭМ!$B$39:$B$782,E$47)+'СЕТ СН'!$G$14+СВЦЭМ!$D$10+'СЕТ СН'!$G$5-'СЕТ СН'!$G$24</f>
        <v>5551.1702441199996</v>
      </c>
      <c r="F66" s="36">
        <f>SUMIFS(СВЦЭМ!$D$39:$D$782,СВЦЭМ!$A$39:$A$782,$A66,СВЦЭМ!$B$39:$B$782,F$47)+'СЕТ СН'!$G$14+СВЦЭМ!$D$10+'СЕТ СН'!$G$5-'СЕТ СН'!$G$24</f>
        <v>5542.2216067500003</v>
      </c>
      <c r="G66" s="36">
        <f>SUMIFS(СВЦЭМ!$D$39:$D$782,СВЦЭМ!$A$39:$A$782,$A66,СВЦЭМ!$B$39:$B$782,G$47)+'СЕТ СН'!$G$14+СВЦЭМ!$D$10+'СЕТ СН'!$G$5-'СЕТ СН'!$G$24</f>
        <v>5548.2418379000001</v>
      </c>
      <c r="H66" s="36">
        <f>SUMIFS(СВЦЭМ!$D$39:$D$782,СВЦЭМ!$A$39:$A$782,$A66,СВЦЭМ!$B$39:$B$782,H$47)+'СЕТ СН'!$G$14+СВЦЭМ!$D$10+'СЕТ СН'!$G$5-'СЕТ СН'!$G$24</f>
        <v>5537.8835634699999</v>
      </c>
      <c r="I66" s="36">
        <f>SUMIFS(СВЦЭМ!$D$39:$D$782,СВЦЭМ!$A$39:$A$782,$A66,СВЦЭМ!$B$39:$B$782,I$47)+'СЕТ СН'!$G$14+СВЦЭМ!$D$10+'СЕТ СН'!$G$5-'СЕТ СН'!$G$24</f>
        <v>5529.5929557099998</v>
      </c>
      <c r="J66" s="36">
        <f>SUMIFS(СВЦЭМ!$D$39:$D$782,СВЦЭМ!$A$39:$A$782,$A66,СВЦЭМ!$B$39:$B$782,J$47)+'СЕТ СН'!$G$14+СВЦЭМ!$D$10+'СЕТ СН'!$G$5-'СЕТ СН'!$G$24</f>
        <v>5514.45476444</v>
      </c>
      <c r="K66" s="36">
        <f>SUMIFS(СВЦЭМ!$D$39:$D$782,СВЦЭМ!$A$39:$A$782,$A66,СВЦЭМ!$B$39:$B$782,K$47)+'СЕТ СН'!$G$14+СВЦЭМ!$D$10+'СЕТ СН'!$G$5-'СЕТ СН'!$G$24</f>
        <v>5467.3235159900005</v>
      </c>
      <c r="L66" s="36">
        <f>SUMIFS(СВЦЭМ!$D$39:$D$782,СВЦЭМ!$A$39:$A$782,$A66,СВЦЭМ!$B$39:$B$782,L$47)+'СЕТ СН'!$G$14+СВЦЭМ!$D$10+'СЕТ СН'!$G$5-'СЕТ СН'!$G$24</f>
        <v>5424.5044749900007</v>
      </c>
      <c r="M66" s="36">
        <f>SUMIFS(СВЦЭМ!$D$39:$D$782,СВЦЭМ!$A$39:$A$782,$A66,СВЦЭМ!$B$39:$B$782,M$47)+'СЕТ СН'!$G$14+СВЦЭМ!$D$10+'СЕТ СН'!$G$5-'СЕТ СН'!$G$24</f>
        <v>5416.1237427600008</v>
      </c>
      <c r="N66" s="36">
        <f>SUMIFS(СВЦЭМ!$D$39:$D$782,СВЦЭМ!$A$39:$A$782,$A66,СВЦЭМ!$B$39:$B$782,N$47)+'СЕТ СН'!$G$14+СВЦЭМ!$D$10+'СЕТ СН'!$G$5-'СЕТ СН'!$G$24</f>
        <v>5432.0611660100003</v>
      </c>
      <c r="O66" s="36">
        <f>SUMIFS(СВЦЭМ!$D$39:$D$782,СВЦЭМ!$A$39:$A$782,$A66,СВЦЭМ!$B$39:$B$782,O$47)+'СЕТ СН'!$G$14+СВЦЭМ!$D$10+'СЕТ СН'!$G$5-'СЕТ СН'!$G$24</f>
        <v>5470.6191761300006</v>
      </c>
      <c r="P66" s="36">
        <f>SUMIFS(СВЦЭМ!$D$39:$D$782,СВЦЭМ!$A$39:$A$782,$A66,СВЦЭМ!$B$39:$B$782,P$47)+'СЕТ СН'!$G$14+СВЦЭМ!$D$10+'СЕТ СН'!$G$5-'СЕТ СН'!$G$24</f>
        <v>5472.2899568499997</v>
      </c>
      <c r="Q66" s="36">
        <f>SUMIFS(СВЦЭМ!$D$39:$D$782,СВЦЭМ!$A$39:$A$782,$A66,СВЦЭМ!$B$39:$B$782,Q$47)+'СЕТ СН'!$G$14+СВЦЭМ!$D$10+'СЕТ СН'!$G$5-'СЕТ СН'!$G$24</f>
        <v>5488.2690023100004</v>
      </c>
      <c r="R66" s="36">
        <f>SUMIFS(СВЦЭМ!$D$39:$D$782,СВЦЭМ!$A$39:$A$782,$A66,СВЦЭМ!$B$39:$B$782,R$47)+'СЕТ СН'!$G$14+СВЦЭМ!$D$10+'СЕТ СН'!$G$5-'СЕТ СН'!$G$24</f>
        <v>5468.4460281600004</v>
      </c>
      <c r="S66" s="36">
        <f>SUMIFS(СВЦЭМ!$D$39:$D$782,СВЦЭМ!$A$39:$A$782,$A66,СВЦЭМ!$B$39:$B$782,S$47)+'СЕТ СН'!$G$14+СВЦЭМ!$D$10+'СЕТ СН'!$G$5-'СЕТ СН'!$G$24</f>
        <v>5446.6080654800007</v>
      </c>
      <c r="T66" s="36">
        <f>SUMIFS(СВЦЭМ!$D$39:$D$782,СВЦЭМ!$A$39:$A$782,$A66,СВЦЭМ!$B$39:$B$782,T$47)+'СЕТ СН'!$G$14+СВЦЭМ!$D$10+'СЕТ СН'!$G$5-'СЕТ СН'!$G$24</f>
        <v>5391.4145629300001</v>
      </c>
      <c r="U66" s="36">
        <f>SUMIFS(СВЦЭМ!$D$39:$D$782,СВЦЭМ!$A$39:$A$782,$A66,СВЦЭМ!$B$39:$B$782,U$47)+'СЕТ СН'!$G$14+СВЦЭМ!$D$10+'СЕТ СН'!$G$5-'СЕТ СН'!$G$24</f>
        <v>5393.5052656200005</v>
      </c>
      <c r="V66" s="36">
        <f>SUMIFS(СВЦЭМ!$D$39:$D$782,СВЦЭМ!$A$39:$A$782,$A66,СВЦЭМ!$B$39:$B$782,V$47)+'СЕТ СН'!$G$14+СВЦЭМ!$D$10+'СЕТ СН'!$G$5-'СЕТ СН'!$G$24</f>
        <v>5428.6592111600003</v>
      </c>
      <c r="W66" s="36">
        <f>SUMIFS(СВЦЭМ!$D$39:$D$782,СВЦЭМ!$A$39:$A$782,$A66,СВЦЭМ!$B$39:$B$782,W$47)+'СЕТ СН'!$G$14+СВЦЭМ!$D$10+'СЕТ СН'!$G$5-'СЕТ СН'!$G$24</f>
        <v>5445.99257554</v>
      </c>
      <c r="X66" s="36">
        <f>SUMIFS(СВЦЭМ!$D$39:$D$782,СВЦЭМ!$A$39:$A$782,$A66,СВЦЭМ!$B$39:$B$782,X$47)+'СЕТ СН'!$G$14+СВЦЭМ!$D$10+'СЕТ СН'!$G$5-'СЕТ СН'!$G$24</f>
        <v>5492.22590941</v>
      </c>
      <c r="Y66" s="36">
        <f>SUMIFS(СВЦЭМ!$D$39:$D$782,СВЦЭМ!$A$39:$A$782,$A66,СВЦЭМ!$B$39:$B$782,Y$47)+'СЕТ СН'!$G$14+СВЦЭМ!$D$10+'СЕТ СН'!$G$5-'СЕТ СН'!$G$24</f>
        <v>5534.2445686000001</v>
      </c>
    </row>
    <row r="67" spans="1:26" ht="15.75" x14ac:dyDescent="0.2">
      <c r="A67" s="35">
        <f t="shared" si="1"/>
        <v>45250</v>
      </c>
      <c r="B67" s="36">
        <f>SUMIFS(СВЦЭМ!$D$39:$D$782,СВЦЭМ!$A$39:$A$782,$A67,СВЦЭМ!$B$39:$B$782,B$47)+'СЕТ СН'!$G$14+СВЦЭМ!$D$10+'СЕТ СН'!$G$5-'СЕТ СН'!$G$24</f>
        <v>5478.9944439700002</v>
      </c>
      <c r="C67" s="36">
        <f>SUMIFS(СВЦЭМ!$D$39:$D$782,СВЦЭМ!$A$39:$A$782,$A67,СВЦЭМ!$B$39:$B$782,C$47)+'СЕТ СН'!$G$14+СВЦЭМ!$D$10+'СЕТ СН'!$G$5-'СЕТ СН'!$G$24</f>
        <v>5521.7608699399998</v>
      </c>
      <c r="D67" s="36">
        <f>SUMIFS(СВЦЭМ!$D$39:$D$782,СВЦЭМ!$A$39:$A$782,$A67,СВЦЭМ!$B$39:$B$782,D$47)+'СЕТ СН'!$G$14+СВЦЭМ!$D$10+'СЕТ СН'!$G$5-'СЕТ СН'!$G$24</f>
        <v>5581.9078541399995</v>
      </c>
      <c r="E67" s="36">
        <f>SUMIFS(СВЦЭМ!$D$39:$D$782,СВЦЭМ!$A$39:$A$782,$A67,СВЦЭМ!$B$39:$B$782,E$47)+'СЕТ СН'!$G$14+СВЦЭМ!$D$10+'СЕТ СН'!$G$5-'СЕТ СН'!$G$24</f>
        <v>5562.0909770500002</v>
      </c>
      <c r="F67" s="36">
        <f>SUMIFS(СВЦЭМ!$D$39:$D$782,СВЦЭМ!$A$39:$A$782,$A67,СВЦЭМ!$B$39:$B$782,F$47)+'СЕТ СН'!$G$14+СВЦЭМ!$D$10+'СЕТ СН'!$G$5-'СЕТ СН'!$G$24</f>
        <v>5556.1400419000001</v>
      </c>
      <c r="G67" s="36">
        <f>SUMIFS(СВЦЭМ!$D$39:$D$782,СВЦЭМ!$A$39:$A$782,$A67,СВЦЭМ!$B$39:$B$782,G$47)+'СЕТ СН'!$G$14+СВЦЭМ!$D$10+'СЕТ СН'!$G$5-'СЕТ СН'!$G$24</f>
        <v>5562.0890061400005</v>
      </c>
      <c r="H67" s="36">
        <f>SUMIFS(СВЦЭМ!$D$39:$D$782,СВЦЭМ!$A$39:$A$782,$A67,СВЦЭМ!$B$39:$B$782,H$47)+'СЕТ СН'!$G$14+СВЦЭМ!$D$10+'СЕТ СН'!$G$5-'СЕТ СН'!$G$24</f>
        <v>5514.3977547200002</v>
      </c>
      <c r="I67" s="36">
        <f>SUMIFS(СВЦЭМ!$D$39:$D$782,СВЦЭМ!$A$39:$A$782,$A67,СВЦЭМ!$B$39:$B$782,I$47)+'СЕТ СН'!$G$14+СВЦЭМ!$D$10+'СЕТ СН'!$G$5-'СЕТ СН'!$G$24</f>
        <v>5468.6265335400003</v>
      </c>
      <c r="J67" s="36">
        <f>SUMIFS(СВЦЭМ!$D$39:$D$782,СВЦЭМ!$A$39:$A$782,$A67,СВЦЭМ!$B$39:$B$782,J$47)+'СЕТ СН'!$G$14+СВЦЭМ!$D$10+'СЕТ СН'!$G$5-'СЕТ СН'!$G$24</f>
        <v>5447.5213290299998</v>
      </c>
      <c r="K67" s="36">
        <f>SUMIFS(СВЦЭМ!$D$39:$D$782,СВЦЭМ!$A$39:$A$782,$A67,СВЦЭМ!$B$39:$B$782,K$47)+'СЕТ СН'!$G$14+СВЦЭМ!$D$10+'СЕТ СН'!$G$5-'СЕТ СН'!$G$24</f>
        <v>5396.0747550800006</v>
      </c>
      <c r="L67" s="36">
        <f>SUMIFS(СВЦЭМ!$D$39:$D$782,СВЦЭМ!$A$39:$A$782,$A67,СВЦЭМ!$B$39:$B$782,L$47)+'СЕТ СН'!$G$14+СВЦЭМ!$D$10+'СЕТ СН'!$G$5-'СЕТ СН'!$G$24</f>
        <v>5425.2563299900003</v>
      </c>
      <c r="M67" s="36">
        <f>SUMIFS(СВЦЭМ!$D$39:$D$782,СВЦЭМ!$A$39:$A$782,$A67,СВЦЭМ!$B$39:$B$782,M$47)+'СЕТ СН'!$G$14+СВЦЭМ!$D$10+'СЕТ СН'!$G$5-'СЕТ СН'!$G$24</f>
        <v>5446.3534944000003</v>
      </c>
      <c r="N67" s="36">
        <f>SUMIFS(СВЦЭМ!$D$39:$D$782,СВЦЭМ!$A$39:$A$782,$A67,СВЦЭМ!$B$39:$B$782,N$47)+'СЕТ СН'!$G$14+СВЦЭМ!$D$10+'СЕТ СН'!$G$5-'СЕТ СН'!$G$24</f>
        <v>5456.0031641100004</v>
      </c>
      <c r="O67" s="36">
        <f>SUMIFS(СВЦЭМ!$D$39:$D$782,СВЦЭМ!$A$39:$A$782,$A67,СВЦЭМ!$B$39:$B$782,O$47)+'СЕТ СН'!$G$14+СВЦЭМ!$D$10+'СЕТ СН'!$G$5-'СЕТ СН'!$G$24</f>
        <v>5480.9227987000004</v>
      </c>
      <c r="P67" s="36">
        <f>SUMIFS(СВЦЭМ!$D$39:$D$782,СВЦЭМ!$A$39:$A$782,$A67,СВЦЭМ!$B$39:$B$782,P$47)+'СЕТ СН'!$G$14+СВЦЭМ!$D$10+'СЕТ СН'!$G$5-'СЕТ СН'!$G$24</f>
        <v>5493.8184094200005</v>
      </c>
      <c r="Q67" s="36">
        <f>SUMIFS(СВЦЭМ!$D$39:$D$782,СВЦЭМ!$A$39:$A$782,$A67,СВЦЭМ!$B$39:$B$782,Q$47)+'СЕТ СН'!$G$14+СВЦЭМ!$D$10+'СЕТ СН'!$G$5-'СЕТ СН'!$G$24</f>
        <v>5495.5015740899998</v>
      </c>
      <c r="R67" s="36">
        <f>SUMIFS(СВЦЭМ!$D$39:$D$782,СВЦЭМ!$A$39:$A$782,$A67,СВЦЭМ!$B$39:$B$782,R$47)+'СЕТ СН'!$G$14+СВЦЭМ!$D$10+'СЕТ СН'!$G$5-'СЕТ СН'!$G$24</f>
        <v>5488.1034478800002</v>
      </c>
      <c r="S67" s="36">
        <f>SUMIFS(СВЦЭМ!$D$39:$D$782,СВЦЭМ!$A$39:$A$782,$A67,СВЦЭМ!$B$39:$B$782,S$47)+'СЕТ СН'!$G$14+СВЦЭМ!$D$10+'СЕТ СН'!$G$5-'СЕТ СН'!$G$24</f>
        <v>5448.37340984</v>
      </c>
      <c r="T67" s="36">
        <f>SUMIFS(СВЦЭМ!$D$39:$D$782,СВЦЭМ!$A$39:$A$782,$A67,СВЦЭМ!$B$39:$B$782,T$47)+'СЕТ СН'!$G$14+СВЦЭМ!$D$10+'СЕТ СН'!$G$5-'СЕТ СН'!$G$24</f>
        <v>5368.2877361700002</v>
      </c>
      <c r="U67" s="36">
        <f>SUMIFS(СВЦЭМ!$D$39:$D$782,СВЦЭМ!$A$39:$A$782,$A67,СВЦЭМ!$B$39:$B$782,U$47)+'СЕТ СН'!$G$14+СВЦЭМ!$D$10+'СЕТ СН'!$G$5-'СЕТ СН'!$G$24</f>
        <v>5373.7439705500001</v>
      </c>
      <c r="V67" s="36">
        <f>SUMIFS(СВЦЭМ!$D$39:$D$782,СВЦЭМ!$A$39:$A$782,$A67,СВЦЭМ!$B$39:$B$782,V$47)+'СЕТ СН'!$G$14+СВЦЭМ!$D$10+'СЕТ СН'!$G$5-'СЕТ СН'!$G$24</f>
        <v>5402.0340060800008</v>
      </c>
      <c r="W67" s="36">
        <f>SUMIFS(СВЦЭМ!$D$39:$D$782,СВЦЭМ!$A$39:$A$782,$A67,СВЦЭМ!$B$39:$B$782,W$47)+'СЕТ СН'!$G$14+СВЦЭМ!$D$10+'СЕТ СН'!$G$5-'СЕТ СН'!$G$24</f>
        <v>5415.0686785300004</v>
      </c>
      <c r="X67" s="36">
        <f>SUMIFS(СВЦЭМ!$D$39:$D$782,СВЦЭМ!$A$39:$A$782,$A67,СВЦЭМ!$B$39:$B$782,X$47)+'СЕТ СН'!$G$14+СВЦЭМ!$D$10+'СЕТ СН'!$G$5-'СЕТ СН'!$G$24</f>
        <v>5444.1306266400006</v>
      </c>
      <c r="Y67" s="36">
        <f>SUMIFS(СВЦЭМ!$D$39:$D$782,СВЦЭМ!$A$39:$A$782,$A67,СВЦЭМ!$B$39:$B$782,Y$47)+'СЕТ СН'!$G$14+СВЦЭМ!$D$10+'СЕТ СН'!$G$5-'СЕТ СН'!$G$24</f>
        <v>5489.4970773000005</v>
      </c>
    </row>
    <row r="68" spans="1:26" ht="15.75" x14ac:dyDescent="0.2">
      <c r="A68" s="35">
        <f t="shared" si="1"/>
        <v>45251</v>
      </c>
      <c r="B68" s="36">
        <f>SUMIFS(СВЦЭМ!$D$39:$D$782,СВЦЭМ!$A$39:$A$782,$A68,СВЦЭМ!$B$39:$B$782,B$47)+'СЕТ СН'!$G$14+СВЦЭМ!$D$10+'СЕТ СН'!$G$5-'СЕТ СН'!$G$24</f>
        <v>5450.4632201300001</v>
      </c>
      <c r="C68" s="36">
        <f>SUMIFS(СВЦЭМ!$D$39:$D$782,СВЦЭМ!$A$39:$A$782,$A68,СВЦЭМ!$B$39:$B$782,C$47)+'СЕТ СН'!$G$14+СВЦЭМ!$D$10+'СЕТ СН'!$G$5-'СЕТ СН'!$G$24</f>
        <v>5489.2888235700002</v>
      </c>
      <c r="D68" s="36">
        <f>SUMIFS(СВЦЭМ!$D$39:$D$782,СВЦЭМ!$A$39:$A$782,$A68,СВЦЭМ!$B$39:$B$782,D$47)+'СЕТ СН'!$G$14+СВЦЭМ!$D$10+'СЕТ СН'!$G$5-'СЕТ СН'!$G$24</f>
        <v>5521.1158157999998</v>
      </c>
      <c r="E68" s="36">
        <f>SUMIFS(СВЦЭМ!$D$39:$D$782,СВЦЭМ!$A$39:$A$782,$A68,СВЦЭМ!$B$39:$B$782,E$47)+'СЕТ СН'!$G$14+СВЦЭМ!$D$10+'СЕТ СН'!$G$5-'СЕТ СН'!$G$24</f>
        <v>5503.1151756400004</v>
      </c>
      <c r="F68" s="36">
        <f>SUMIFS(СВЦЭМ!$D$39:$D$782,СВЦЭМ!$A$39:$A$782,$A68,СВЦЭМ!$B$39:$B$782,F$47)+'СЕТ СН'!$G$14+СВЦЭМ!$D$10+'СЕТ СН'!$G$5-'СЕТ СН'!$G$24</f>
        <v>5481.6166761300001</v>
      </c>
      <c r="G68" s="36">
        <f>SUMIFS(СВЦЭМ!$D$39:$D$782,СВЦЭМ!$A$39:$A$782,$A68,СВЦЭМ!$B$39:$B$782,G$47)+'СЕТ СН'!$G$14+СВЦЭМ!$D$10+'СЕТ СН'!$G$5-'СЕТ СН'!$G$24</f>
        <v>5474.8759141800001</v>
      </c>
      <c r="H68" s="36">
        <f>SUMIFS(СВЦЭМ!$D$39:$D$782,СВЦЭМ!$A$39:$A$782,$A68,СВЦЭМ!$B$39:$B$782,H$47)+'СЕТ СН'!$G$14+СВЦЭМ!$D$10+'СЕТ СН'!$G$5-'СЕТ СН'!$G$24</f>
        <v>5467.5685350600006</v>
      </c>
      <c r="I68" s="36">
        <f>SUMIFS(СВЦЭМ!$D$39:$D$782,СВЦЭМ!$A$39:$A$782,$A68,СВЦЭМ!$B$39:$B$782,I$47)+'СЕТ СН'!$G$14+СВЦЭМ!$D$10+'СЕТ СН'!$G$5-'СЕТ СН'!$G$24</f>
        <v>5457.4990578699999</v>
      </c>
      <c r="J68" s="36">
        <f>SUMIFS(СВЦЭМ!$D$39:$D$782,СВЦЭМ!$A$39:$A$782,$A68,СВЦЭМ!$B$39:$B$782,J$47)+'СЕТ СН'!$G$14+СВЦЭМ!$D$10+'СЕТ СН'!$G$5-'СЕТ СН'!$G$24</f>
        <v>5409.6461319600003</v>
      </c>
      <c r="K68" s="36">
        <f>SUMIFS(СВЦЭМ!$D$39:$D$782,СВЦЭМ!$A$39:$A$782,$A68,СВЦЭМ!$B$39:$B$782,K$47)+'СЕТ СН'!$G$14+СВЦЭМ!$D$10+'СЕТ СН'!$G$5-'СЕТ СН'!$G$24</f>
        <v>5410.5509634300006</v>
      </c>
      <c r="L68" s="36">
        <f>SUMIFS(СВЦЭМ!$D$39:$D$782,СВЦЭМ!$A$39:$A$782,$A68,СВЦЭМ!$B$39:$B$782,L$47)+'СЕТ СН'!$G$14+СВЦЭМ!$D$10+'СЕТ СН'!$G$5-'СЕТ СН'!$G$24</f>
        <v>5457.0872863100003</v>
      </c>
      <c r="M68" s="36">
        <f>SUMIFS(СВЦЭМ!$D$39:$D$782,СВЦЭМ!$A$39:$A$782,$A68,СВЦЭМ!$B$39:$B$782,M$47)+'СЕТ СН'!$G$14+СВЦЭМ!$D$10+'СЕТ СН'!$G$5-'СЕТ СН'!$G$24</f>
        <v>5485.7404074900005</v>
      </c>
      <c r="N68" s="36">
        <f>SUMIFS(СВЦЭМ!$D$39:$D$782,СВЦЭМ!$A$39:$A$782,$A68,СВЦЭМ!$B$39:$B$782,N$47)+'СЕТ СН'!$G$14+СВЦЭМ!$D$10+'СЕТ СН'!$G$5-'СЕТ СН'!$G$24</f>
        <v>5466.0211087100006</v>
      </c>
      <c r="O68" s="36">
        <f>SUMIFS(СВЦЭМ!$D$39:$D$782,СВЦЭМ!$A$39:$A$782,$A68,СВЦЭМ!$B$39:$B$782,O$47)+'СЕТ СН'!$G$14+СВЦЭМ!$D$10+'СЕТ СН'!$G$5-'СЕТ СН'!$G$24</f>
        <v>5452.2829471700006</v>
      </c>
      <c r="P68" s="36">
        <f>SUMIFS(СВЦЭМ!$D$39:$D$782,СВЦЭМ!$A$39:$A$782,$A68,СВЦЭМ!$B$39:$B$782,P$47)+'СЕТ СН'!$G$14+СВЦЭМ!$D$10+'СЕТ СН'!$G$5-'СЕТ СН'!$G$24</f>
        <v>5453.37854874</v>
      </c>
      <c r="Q68" s="36">
        <f>SUMIFS(СВЦЭМ!$D$39:$D$782,СВЦЭМ!$A$39:$A$782,$A68,СВЦЭМ!$B$39:$B$782,Q$47)+'СЕТ СН'!$G$14+СВЦЭМ!$D$10+'СЕТ СН'!$G$5-'СЕТ СН'!$G$24</f>
        <v>5456.8577261999999</v>
      </c>
      <c r="R68" s="36">
        <f>SUMIFS(СВЦЭМ!$D$39:$D$782,СВЦЭМ!$A$39:$A$782,$A68,СВЦЭМ!$B$39:$B$782,R$47)+'СЕТ СН'!$G$14+СВЦЭМ!$D$10+'СЕТ СН'!$G$5-'СЕТ СН'!$G$24</f>
        <v>5449.3194825299997</v>
      </c>
      <c r="S68" s="36">
        <f>SUMIFS(СВЦЭМ!$D$39:$D$782,СВЦЭМ!$A$39:$A$782,$A68,СВЦЭМ!$B$39:$B$782,S$47)+'СЕТ СН'!$G$14+СВЦЭМ!$D$10+'СЕТ СН'!$G$5-'СЕТ СН'!$G$24</f>
        <v>5431.90851802</v>
      </c>
      <c r="T68" s="36">
        <f>SUMIFS(СВЦЭМ!$D$39:$D$782,СВЦЭМ!$A$39:$A$782,$A68,СВЦЭМ!$B$39:$B$782,T$47)+'СЕТ СН'!$G$14+СВЦЭМ!$D$10+'СЕТ СН'!$G$5-'СЕТ СН'!$G$24</f>
        <v>5377.37609152</v>
      </c>
      <c r="U68" s="36">
        <f>SUMIFS(СВЦЭМ!$D$39:$D$782,СВЦЭМ!$A$39:$A$782,$A68,СВЦЭМ!$B$39:$B$782,U$47)+'СЕТ СН'!$G$14+СВЦЭМ!$D$10+'СЕТ СН'!$G$5-'СЕТ СН'!$G$24</f>
        <v>5354.6767835400005</v>
      </c>
      <c r="V68" s="36">
        <f>SUMIFS(СВЦЭМ!$D$39:$D$782,СВЦЭМ!$A$39:$A$782,$A68,СВЦЭМ!$B$39:$B$782,V$47)+'СЕТ СН'!$G$14+СВЦЭМ!$D$10+'СЕТ СН'!$G$5-'СЕТ СН'!$G$24</f>
        <v>5361.9715247100003</v>
      </c>
      <c r="W68" s="36">
        <f>SUMIFS(СВЦЭМ!$D$39:$D$782,СВЦЭМ!$A$39:$A$782,$A68,СВЦЭМ!$B$39:$B$782,W$47)+'СЕТ СН'!$G$14+СВЦЭМ!$D$10+'СЕТ СН'!$G$5-'СЕТ СН'!$G$24</f>
        <v>5373.81852359</v>
      </c>
      <c r="X68" s="36">
        <f>SUMIFS(СВЦЭМ!$D$39:$D$782,СВЦЭМ!$A$39:$A$782,$A68,СВЦЭМ!$B$39:$B$782,X$47)+'СЕТ СН'!$G$14+СВЦЭМ!$D$10+'СЕТ СН'!$G$5-'СЕТ СН'!$G$24</f>
        <v>5404.0615178799999</v>
      </c>
      <c r="Y68" s="36">
        <f>SUMIFS(СВЦЭМ!$D$39:$D$782,СВЦЭМ!$A$39:$A$782,$A68,СВЦЭМ!$B$39:$B$782,Y$47)+'СЕТ СН'!$G$14+СВЦЭМ!$D$10+'СЕТ СН'!$G$5-'СЕТ СН'!$G$24</f>
        <v>5430.2373447300006</v>
      </c>
    </row>
    <row r="69" spans="1:26" ht="15.75" x14ac:dyDescent="0.2">
      <c r="A69" s="35">
        <f t="shared" si="1"/>
        <v>45252</v>
      </c>
      <c r="B69" s="36">
        <f>SUMIFS(СВЦЭМ!$D$39:$D$782,СВЦЭМ!$A$39:$A$782,$A69,СВЦЭМ!$B$39:$B$782,B$47)+'СЕТ СН'!$G$14+СВЦЭМ!$D$10+'СЕТ СН'!$G$5-'СЕТ СН'!$G$24</f>
        <v>5342.2355202600002</v>
      </c>
      <c r="C69" s="36">
        <f>SUMIFS(СВЦЭМ!$D$39:$D$782,СВЦЭМ!$A$39:$A$782,$A69,СВЦЭМ!$B$39:$B$782,C$47)+'СЕТ СН'!$G$14+СВЦЭМ!$D$10+'СЕТ СН'!$G$5-'СЕТ СН'!$G$24</f>
        <v>5389.0478254400005</v>
      </c>
      <c r="D69" s="36">
        <f>SUMIFS(СВЦЭМ!$D$39:$D$782,СВЦЭМ!$A$39:$A$782,$A69,СВЦЭМ!$B$39:$B$782,D$47)+'СЕТ СН'!$G$14+СВЦЭМ!$D$10+'СЕТ СН'!$G$5-'СЕТ СН'!$G$24</f>
        <v>5445.6885193800008</v>
      </c>
      <c r="E69" s="36">
        <f>SUMIFS(СВЦЭМ!$D$39:$D$782,СВЦЭМ!$A$39:$A$782,$A69,СВЦЭМ!$B$39:$B$782,E$47)+'СЕТ СН'!$G$14+СВЦЭМ!$D$10+'СЕТ СН'!$G$5-'СЕТ СН'!$G$24</f>
        <v>5448.6426672300004</v>
      </c>
      <c r="F69" s="36">
        <f>SUMIFS(СВЦЭМ!$D$39:$D$782,СВЦЭМ!$A$39:$A$782,$A69,СВЦЭМ!$B$39:$B$782,F$47)+'СЕТ СН'!$G$14+СВЦЭМ!$D$10+'СЕТ СН'!$G$5-'СЕТ СН'!$G$24</f>
        <v>5441.0477235300004</v>
      </c>
      <c r="G69" s="36">
        <f>SUMIFS(СВЦЭМ!$D$39:$D$782,СВЦЭМ!$A$39:$A$782,$A69,СВЦЭМ!$B$39:$B$782,G$47)+'СЕТ СН'!$G$14+СВЦЭМ!$D$10+'СЕТ СН'!$G$5-'СЕТ СН'!$G$24</f>
        <v>5431.6289850600006</v>
      </c>
      <c r="H69" s="36">
        <f>SUMIFS(СВЦЭМ!$D$39:$D$782,СВЦЭМ!$A$39:$A$782,$A69,СВЦЭМ!$B$39:$B$782,H$47)+'СЕТ СН'!$G$14+СВЦЭМ!$D$10+'СЕТ СН'!$G$5-'СЕТ СН'!$G$24</f>
        <v>5391.8758338100006</v>
      </c>
      <c r="I69" s="36">
        <f>SUMIFS(СВЦЭМ!$D$39:$D$782,СВЦЭМ!$A$39:$A$782,$A69,СВЦЭМ!$B$39:$B$782,I$47)+'СЕТ СН'!$G$14+СВЦЭМ!$D$10+'СЕТ СН'!$G$5-'СЕТ СН'!$G$24</f>
        <v>5322.3251768500004</v>
      </c>
      <c r="J69" s="36">
        <f>SUMIFS(СВЦЭМ!$D$39:$D$782,СВЦЭМ!$A$39:$A$782,$A69,СВЦЭМ!$B$39:$B$782,J$47)+'СЕТ СН'!$G$14+СВЦЭМ!$D$10+'СЕТ СН'!$G$5-'СЕТ СН'!$G$24</f>
        <v>5287.6832144500004</v>
      </c>
      <c r="K69" s="36">
        <f>SUMIFS(СВЦЭМ!$D$39:$D$782,СВЦЭМ!$A$39:$A$782,$A69,СВЦЭМ!$B$39:$B$782,K$47)+'СЕТ СН'!$G$14+СВЦЭМ!$D$10+'СЕТ СН'!$G$5-'СЕТ СН'!$G$24</f>
        <v>5301.0951369000004</v>
      </c>
      <c r="L69" s="36">
        <f>SUMIFS(СВЦЭМ!$D$39:$D$782,СВЦЭМ!$A$39:$A$782,$A69,СВЦЭМ!$B$39:$B$782,L$47)+'СЕТ СН'!$G$14+СВЦЭМ!$D$10+'СЕТ СН'!$G$5-'СЕТ СН'!$G$24</f>
        <v>5319.1863365200006</v>
      </c>
      <c r="M69" s="36">
        <f>SUMIFS(СВЦЭМ!$D$39:$D$782,СВЦЭМ!$A$39:$A$782,$A69,СВЦЭМ!$B$39:$B$782,M$47)+'СЕТ СН'!$G$14+СВЦЭМ!$D$10+'СЕТ СН'!$G$5-'СЕТ СН'!$G$24</f>
        <v>5400.3839675400004</v>
      </c>
      <c r="N69" s="36">
        <f>SUMIFS(СВЦЭМ!$D$39:$D$782,СВЦЭМ!$A$39:$A$782,$A69,СВЦЭМ!$B$39:$B$782,N$47)+'СЕТ СН'!$G$14+СВЦЭМ!$D$10+'СЕТ СН'!$G$5-'СЕТ СН'!$G$24</f>
        <v>5411.4745863400003</v>
      </c>
      <c r="O69" s="36">
        <f>SUMIFS(СВЦЭМ!$D$39:$D$782,СВЦЭМ!$A$39:$A$782,$A69,СВЦЭМ!$B$39:$B$782,O$47)+'СЕТ СН'!$G$14+СВЦЭМ!$D$10+'СЕТ СН'!$G$5-'СЕТ СН'!$G$24</f>
        <v>5424.4330976500005</v>
      </c>
      <c r="P69" s="36">
        <f>SUMIFS(СВЦЭМ!$D$39:$D$782,СВЦЭМ!$A$39:$A$782,$A69,СВЦЭМ!$B$39:$B$782,P$47)+'СЕТ СН'!$G$14+СВЦЭМ!$D$10+'СЕТ СН'!$G$5-'СЕТ СН'!$G$24</f>
        <v>5440.9785703699999</v>
      </c>
      <c r="Q69" s="36">
        <f>SUMIFS(СВЦЭМ!$D$39:$D$782,СВЦЭМ!$A$39:$A$782,$A69,СВЦЭМ!$B$39:$B$782,Q$47)+'СЕТ СН'!$G$14+СВЦЭМ!$D$10+'СЕТ СН'!$G$5-'СЕТ СН'!$G$24</f>
        <v>5453.3574032500001</v>
      </c>
      <c r="R69" s="36">
        <f>SUMIFS(СВЦЭМ!$D$39:$D$782,СВЦЭМ!$A$39:$A$782,$A69,СВЦЭМ!$B$39:$B$782,R$47)+'СЕТ СН'!$G$14+СВЦЭМ!$D$10+'СЕТ СН'!$G$5-'СЕТ СН'!$G$24</f>
        <v>5446.3821304100002</v>
      </c>
      <c r="S69" s="36">
        <f>SUMIFS(СВЦЭМ!$D$39:$D$782,СВЦЭМ!$A$39:$A$782,$A69,СВЦЭМ!$B$39:$B$782,S$47)+'СЕТ СН'!$G$14+СВЦЭМ!$D$10+'СЕТ СН'!$G$5-'СЕТ СН'!$G$24</f>
        <v>5409.2726341200005</v>
      </c>
      <c r="T69" s="36">
        <f>SUMIFS(СВЦЭМ!$D$39:$D$782,СВЦЭМ!$A$39:$A$782,$A69,СВЦЭМ!$B$39:$B$782,T$47)+'СЕТ СН'!$G$14+СВЦЭМ!$D$10+'СЕТ СН'!$G$5-'СЕТ СН'!$G$24</f>
        <v>5334.7930442200004</v>
      </c>
      <c r="U69" s="36">
        <f>SUMIFS(СВЦЭМ!$D$39:$D$782,СВЦЭМ!$A$39:$A$782,$A69,СВЦЭМ!$B$39:$B$782,U$47)+'СЕТ СН'!$G$14+СВЦЭМ!$D$10+'СЕТ СН'!$G$5-'СЕТ СН'!$G$24</f>
        <v>5302.4759253100001</v>
      </c>
      <c r="V69" s="36">
        <f>SUMIFS(СВЦЭМ!$D$39:$D$782,СВЦЭМ!$A$39:$A$782,$A69,СВЦЭМ!$B$39:$B$782,V$47)+'СЕТ СН'!$G$14+СВЦЭМ!$D$10+'СЕТ СН'!$G$5-'СЕТ СН'!$G$24</f>
        <v>5281.4658580600008</v>
      </c>
      <c r="W69" s="36">
        <f>SUMIFS(СВЦЭМ!$D$39:$D$782,СВЦЭМ!$A$39:$A$782,$A69,СВЦЭМ!$B$39:$B$782,W$47)+'СЕТ СН'!$G$14+СВЦЭМ!$D$10+'СЕТ СН'!$G$5-'СЕТ СН'!$G$24</f>
        <v>5251.0838410300003</v>
      </c>
      <c r="X69" s="36">
        <f>SUMIFS(СВЦЭМ!$D$39:$D$782,СВЦЭМ!$A$39:$A$782,$A69,СВЦЭМ!$B$39:$B$782,X$47)+'СЕТ СН'!$G$14+СВЦЭМ!$D$10+'СЕТ СН'!$G$5-'СЕТ СН'!$G$24</f>
        <v>5278.8611567000007</v>
      </c>
      <c r="Y69" s="36">
        <f>SUMIFS(СВЦЭМ!$D$39:$D$782,СВЦЭМ!$A$39:$A$782,$A69,СВЦЭМ!$B$39:$B$782,Y$47)+'СЕТ СН'!$G$14+СВЦЭМ!$D$10+'СЕТ СН'!$G$5-'СЕТ СН'!$G$24</f>
        <v>5339.0654303400006</v>
      </c>
    </row>
    <row r="70" spans="1:26" ht="15.75" x14ac:dyDescent="0.2">
      <c r="A70" s="35">
        <f t="shared" si="1"/>
        <v>45253</v>
      </c>
      <c r="B70" s="36">
        <f>SUMIFS(СВЦЭМ!$D$39:$D$782,СВЦЭМ!$A$39:$A$782,$A70,СВЦЭМ!$B$39:$B$782,B$47)+'СЕТ СН'!$G$14+СВЦЭМ!$D$10+'СЕТ СН'!$G$5-'СЕТ СН'!$G$24</f>
        <v>5386.89820255</v>
      </c>
      <c r="C70" s="36">
        <f>SUMIFS(СВЦЭМ!$D$39:$D$782,СВЦЭМ!$A$39:$A$782,$A70,СВЦЭМ!$B$39:$B$782,C$47)+'СЕТ СН'!$G$14+СВЦЭМ!$D$10+'СЕТ СН'!$G$5-'СЕТ СН'!$G$24</f>
        <v>5449.7267214500007</v>
      </c>
      <c r="D70" s="36">
        <f>SUMIFS(СВЦЭМ!$D$39:$D$782,СВЦЭМ!$A$39:$A$782,$A70,СВЦЭМ!$B$39:$B$782,D$47)+'СЕТ СН'!$G$14+СВЦЭМ!$D$10+'СЕТ СН'!$G$5-'СЕТ СН'!$G$24</f>
        <v>5500.7269417900006</v>
      </c>
      <c r="E70" s="36">
        <f>SUMIFS(СВЦЭМ!$D$39:$D$782,СВЦЭМ!$A$39:$A$782,$A70,СВЦЭМ!$B$39:$B$782,E$47)+'СЕТ СН'!$G$14+СВЦЭМ!$D$10+'СЕТ СН'!$G$5-'СЕТ СН'!$G$24</f>
        <v>5479.8104857600001</v>
      </c>
      <c r="F70" s="36">
        <f>SUMIFS(СВЦЭМ!$D$39:$D$782,СВЦЭМ!$A$39:$A$782,$A70,СВЦЭМ!$B$39:$B$782,F$47)+'СЕТ СН'!$G$14+СВЦЭМ!$D$10+'СЕТ СН'!$G$5-'СЕТ СН'!$G$24</f>
        <v>5487.1318199400002</v>
      </c>
      <c r="G70" s="36">
        <f>SUMIFS(СВЦЭМ!$D$39:$D$782,СВЦЭМ!$A$39:$A$782,$A70,СВЦЭМ!$B$39:$B$782,G$47)+'СЕТ СН'!$G$14+СВЦЭМ!$D$10+'СЕТ СН'!$G$5-'СЕТ СН'!$G$24</f>
        <v>5457.0732505400001</v>
      </c>
      <c r="H70" s="36">
        <f>SUMIFS(СВЦЭМ!$D$39:$D$782,СВЦЭМ!$A$39:$A$782,$A70,СВЦЭМ!$B$39:$B$782,H$47)+'СЕТ СН'!$G$14+СВЦЭМ!$D$10+'СЕТ СН'!$G$5-'СЕТ СН'!$G$24</f>
        <v>5408.8977405400001</v>
      </c>
      <c r="I70" s="36">
        <f>SUMIFS(СВЦЭМ!$D$39:$D$782,СВЦЭМ!$A$39:$A$782,$A70,СВЦЭМ!$B$39:$B$782,I$47)+'СЕТ СН'!$G$14+СВЦЭМ!$D$10+'СЕТ СН'!$G$5-'СЕТ СН'!$G$24</f>
        <v>5365.5791313300006</v>
      </c>
      <c r="J70" s="36">
        <f>SUMIFS(СВЦЭМ!$D$39:$D$782,СВЦЭМ!$A$39:$A$782,$A70,СВЦЭМ!$B$39:$B$782,J$47)+'СЕТ СН'!$G$14+СВЦЭМ!$D$10+'СЕТ СН'!$G$5-'СЕТ СН'!$G$24</f>
        <v>5352.76072277</v>
      </c>
      <c r="K70" s="36">
        <f>SUMIFS(СВЦЭМ!$D$39:$D$782,СВЦЭМ!$A$39:$A$782,$A70,СВЦЭМ!$B$39:$B$782,K$47)+'СЕТ СН'!$G$14+СВЦЭМ!$D$10+'СЕТ СН'!$G$5-'СЕТ СН'!$G$24</f>
        <v>5375.5117955100004</v>
      </c>
      <c r="L70" s="36">
        <f>SUMIFS(СВЦЭМ!$D$39:$D$782,СВЦЭМ!$A$39:$A$782,$A70,СВЦЭМ!$B$39:$B$782,L$47)+'СЕТ СН'!$G$14+СВЦЭМ!$D$10+'СЕТ СН'!$G$5-'СЕТ СН'!$G$24</f>
        <v>5408.0189467500004</v>
      </c>
      <c r="M70" s="36">
        <f>SUMIFS(СВЦЭМ!$D$39:$D$782,СВЦЭМ!$A$39:$A$782,$A70,СВЦЭМ!$B$39:$B$782,M$47)+'СЕТ СН'!$G$14+СВЦЭМ!$D$10+'СЕТ СН'!$G$5-'СЕТ СН'!$G$24</f>
        <v>5484.8263329800002</v>
      </c>
      <c r="N70" s="36">
        <f>SUMIFS(СВЦЭМ!$D$39:$D$782,СВЦЭМ!$A$39:$A$782,$A70,СВЦЭМ!$B$39:$B$782,N$47)+'СЕТ СН'!$G$14+СВЦЭМ!$D$10+'СЕТ СН'!$G$5-'СЕТ СН'!$G$24</f>
        <v>5529.1145286999999</v>
      </c>
      <c r="O70" s="36">
        <f>SUMIFS(СВЦЭМ!$D$39:$D$782,СВЦЭМ!$A$39:$A$782,$A70,СВЦЭМ!$B$39:$B$782,O$47)+'СЕТ СН'!$G$14+СВЦЭМ!$D$10+'СЕТ СН'!$G$5-'СЕТ СН'!$G$24</f>
        <v>5529.6975831</v>
      </c>
      <c r="P70" s="36">
        <f>SUMIFS(СВЦЭМ!$D$39:$D$782,СВЦЭМ!$A$39:$A$782,$A70,СВЦЭМ!$B$39:$B$782,P$47)+'СЕТ СН'!$G$14+СВЦЭМ!$D$10+'СЕТ СН'!$G$5-'СЕТ СН'!$G$24</f>
        <v>5528.7385478899996</v>
      </c>
      <c r="Q70" s="36">
        <f>SUMIFS(СВЦЭМ!$D$39:$D$782,СВЦЭМ!$A$39:$A$782,$A70,СВЦЭМ!$B$39:$B$782,Q$47)+'СЕТ СН'!$G$14+СВЦЭМ!$D$10+'СЕТ СН'!$G$5-'СЕТ СН'!$G$24</f>
        <v>5535.1318334799998</v>
      </c>
      <c r="R70" s="36">
        <f>SUMIFS(СВЦЭМ!$D$39:$D$782,СВЦЭМ!$A$39:$A$782,$A70,СВЦЭМ!$B$39:$B$782,R$47)+'СЕТ СН'!$G$14+СВЦЭМ!$D$10+'СЕТ СН'!$G$5-'СЕТ СН'!$G$24</f>
        <v>5519.5904343500006</v>
      </c>
      <c r="S70" s="36">
        <f>SUMIFS(СВЦЭМ!$D$39:$D$782,СВЦЭМ!$A$39:$A$782,$A70,СВЦЭМ!$B$39:$B$782,S$47)+'СЕТ СН'!$G$14+СВЦЭМ!$D$10+'СЕТ СН'!$G$5-'СЕТ СН'!$G$24</f>
        <v>5491.0749853400002</v>
      </c>
      <c r="T70" s="36">
        <f>SUMIFS(СВЦЭМ!$D$39:$D$782,СВЦЭМ!$A$39:$A$782,$A70,СВЦЭМ!$B$39:$B$782,T$47)+'СЕТ СН'!$G$14+СВЦЭМ!$D$10+'СЕТ СН'!$G$5-'СЕТ СН'!$G$24</f>
        <v>5418.5835674200007</v>
      </c>
      <c r="U70" s="36">
        <f>SUMIFS(СВЦЭМ!$D$39:$D$782,СВЦЭМ!$A$39:$A$782,$A70,СВЦЭМ!$B$39:$B$782,U$47)+'СЕТ СН'!$G$14+СВЦЭМ!$D$10+'СЕТ СН'!$G$5-'СЕТ СН'!$G$24</f>
        <v>5418.8761163700001</v>
      </c>
      <c r="V70" s="36">
        <f>SUMIFS(СВЦЭМ!$D$39:$D$782,СВЦЭМ!$A$39:$A$782,$A70,СВЦЭМ!$B$39:$B$782,V$47)+'СЕТ СН'!$G$14+СВЦЭМ!$D$10+'СЕТ СН'!$G$5-'СЕТ СН'!$G$24</f>
        <v>5393.74904264</v>
      </c>
      <c r="W70" s="36">
        <f>SUMIFS(СВЦЭМ!$D$39:$D$782,СВЦЭМ!$A$39:$A$782,$A70,СВЦЭМ!$B$39:$B$782,W$47)+'СЕТ СН'!$G$14+СВЦЭМ!$D$10+'СЕТ СН'!$G$5-'СЕТ СН'!$G$24</f>
        <v>5384.11321529</v>
      </c>
      <c r="X70" s="36">
        <f>SUMIFS(СВЦЭМ!$D$39:$D$782,СВЦЭМ!$A$39:$A$782,$A70,СВЦЭМ!$B$39:$B$782,X$47)+'СЕТ СН'!$G$14+СВЦЭМ!$D$10+'СЕТ СН'!$G$5-'СЕТ СН'!$G$24</f>
        <v>5390.7123251900002</v>
      </c>
      <c r="Y70" s="36">
        <f>SUMIFS(СВЦЭМ!$D$39:$D$782,СВЦЭМ!$A$39:$A$782,$A70,СВЦЭМ!$B$39:$B$782,Y$47)+'СЕТ СН'!$G$14+СВЦЭМ!$D$10+'СЕТ СН'!$G$5-'СЕТ СН'!$G$24</f>
        <v>5454.9575067400001</v>
      </c>
    </row>
    <row r="71" spans="1:26" ht="15.75" x14ac:dyDescent="0.2">
      <c r="A71" s="35">
        <f t="shared" si="1"/>
        <v>45254</v>
      </c>
      <c r="B71" s="36">
        <f>SUMIFS(СВЦЭМ!$D$39:$D$782,СВЦЭМ!$A$39:$A$782,$A71,СВЦЭМ!$B$39:$B$782,B$47)+'СЕТ СН'!$G$14+СВЦЭМ!$D$10+'СЕТ СН'!$G$5-'СЕТ СН'!$G$24</f>
        <v>5364.3567181400003</v>
      </c>
      <c r="C71" s="36">
        <f>SUMIFS(СВЦЭМ!$D$39:$D$782,СВЦЭМ!$A$39:$A$782,$A71,СВЦЭМ!$B$39:$B$782,C$47)+'СЕТ СН'!$G$14+СВЦЭМ!$D$10+'СЕТ СН'!$G$5-'СЕТ СН'!$G$24</f>
        <v>5402.5656116300006</v>
      </c>
      <c r="D71" s="36">
        <f>SUMIFS(СВЦЭМ!$D$39:$D$782,СВЦЭМ!$A$39:$A$782,$A71,СВЦЭМ!$B$39:$B$782,D$47)+'СЕТ СН'!$G$14+СВЦЭМ!$D$10+'СЕТ СН'!$G$5-'СЕТ СН'!$G$24</f>
        <v>5439.7361707199998</v>
      </c>
      <c r="E71" s="36">
        <f>SUMIFS(СВЦЭМ!$D$39:$D$782,СВЦЭМ!$A$39:$A$782,$A71,СВЦЭМ!$B$39:$B$782,E$47)+'СЕТ СН'!$G$14+СВЦЭМ!$D$10+'СЕТ СН'!$G$5-'СЕТ СН'!$G$24</f>
        <v>5426.0764139600005</v>
      </c>
      <c r="F71" s="36">
        <f>SUMIFS(СВЦЭМ!$D$39:$D$782,СВЦЭМ!$A$39:$A$782,$A71,СВЦЭМ!$B$39:$B$782,F$47)+'СЕТ СН'!$G$14+СВЦЭМ!$D$10+'СЕТ СН'!$G$5-'СЕТ СН'!$G$24</f>
        <v>5431.5187016600003</v>
      </c>
      <c r="G71" s="36">
        <f>SUMIFS(СВЦЭМ!$D$39:$D$782,СВЦЭМ!$A$39:$A$782,$A71,СВЦЭМ!$B$39:$B$782,G$47)+'СЕТ СН'!$G$14+СВЦЭМ!$D$10+'СЕТ СН'!$G$5-'СЕТ СН'!$G$24</f>
        <v>5423.3072344299999</v>
      </c>
      <c r="H71" s="36">
        <f>SUMIFS(СВЦЭМ!$D$39:$D$782,СВЦЭМ!$A$39:$A$782,$A71,СВЦЭМ!$B$39:$B$782,H$47)+'СЕТ СН'!$G$14+СВЦЭМ!$D$10+'СЕТ СН'!$G$5-'СЕТ СН'!$G$24</f>
        <v>5394.5488015000001</v>
      </c>
      <c r="I71" s="36">
        <f>SUMIFS(СВЦЭМ!$D$39:$D$782,СВЦЭМ!$A$39:$A$782,$A71,СВЦЭМ!$B$39:$B$782,I$47)+'СЕТ СН'!$G$14+СВЦЭМ!$D$10+'СЕТ СН'!$G$5-'СЕТ СН'!$G$24</f>
        <v>5336.2214370399997</v>
      </c>
      <c r="J71" s="36">
        <f>SUMIFS(СВЦЭМ!$D$39:$D$782,СВЦЭМ!$A$39:$A$782,$A71,СВЦЭМ!$B$39:$B$782,J$47)+'СЕТ СН'!$G$14+СВЦЭМ!$D$10+'СЕТ СН'!$G$5-'СЕТ СН'!$G$24</f>
        <v>5282.4480871600008</v>
      </c>
      <c r="K71" s="36">
        <f>SUMIFS(СВЦЭМ!$D$39:$D$782,СВЦЭМ!$A$39:$A$782,$A71,СВЦЭМ!$B$39:$B$782,K$47)+'СЕТ СН'!$G$14+СВЦЭМ!$D$10+'СЕТ СН'!$G$5-'СЕТ СН'!$G$24</f>
        <v>5246.4163991300002</v>
      </c>
      <c r="L71" s="36">
        <f>SUMIFS(СВЦЭМ!$D$39:$D$782,СВЦЭМ!$A$39:$A$782,$A71,СВЦЭМ!$B$39:$B$782,L$47)+'СЕТ СН'!$G$14+СВЦЭМ!$D$10+'СЕТ СН'!$G$5-'СЕТ СН'!$G$24</f>
        <v>5233.9717451699998</v>
      </c>
      <c r="M71" s="36">
        <f>SUMIFS(СВЦЭМ!$D$39:$D$782,СВЦЭМ!$A$39:$A$782,$A71,СВЦЭМ!$B$39:$B$782,M$47)+'СЕТ СН'!$G$14+СВЦЭМ!$D$10+'СЕТ СН'!$G$5-'СЕТ СН'!$G$24</f>
        <v>5250.7176563000003</v>
      </c>
      <c r="N71" s="36">
        <f>SUMIFS(СВЦЭМ!$D$39:$D$782,СВЦЭМ!$A$39:$A$782,$A71,СВЦЭМ!$B$39:$B$782,N$47)+'СЕТ СН'!$G$14+СВЦЭМ!$D$10+'СЕТ СН'!$G$5-'СЕТ СН'!$G$24</f>
        <v>5263.8068115700007</v>
      </c>
      <c r="O71" s="36">
        <f>SUMIFS(СВЦЭМ!$D$39:$D$782,СВЦЭМ!$A$39:$A$782,$A71,СВЦЭМ!$B$39:$B$782,O$47)+'СЕТ СН'!$G$14+СВЦЭМ!$D$10+'СЕТ СН'!$G$5-'СЕТ СН'!$G$24</f>
        <v>5271.6055252700007</v>
      </c>
      <c r="P71" s="36">
        <f>SUMIFS(СВЦЭМ!$D$39:$D$782,СВЦЭМ!$A$39:$A$782,$A71,СВЦЭМ!$B$39:$B$782,P$47)+'СЕТ СН'!$G$14+СВЦЭМ!$D$10+'СЕТ СН'!$G$5-'СЕТ СН'!$G$24</f>
        <v>5276.4174131100008</v>
      </c>
      <c r="Q71" s="36">
        <f>SUMIFS(СВЦЭМ!$D$39:$D$782,СВЦЭМ!$A$39:$A$782,$A71,СВЦЭМ!$B$39:$B$782,Q$47)+'СЕТ СН'!$G$14+СВЦЭМ!$D$10+'СЕТ СН'!$G$5-'СЕТ СН'!$G$24</f>
        <v>5281.5897597600006</v>
      </c>
      <c r="R71" s="36">
        <f>SUMIFS(СВЦЭМ!$D$39:$D$782,СВЦЭМ!$A$39:$A$782,$A71,СВЦЭМ!$B$39:$B$782,R$47)+'СЕТ СН'!$G$14+СВЦЭМ!$D$10+'СЕТ СН'!$G$5-'СЕТ СН'!$G$24</f>
        <v>5278.4513295300003</v>
      </c>
      <c r="S71" s="36">
        <f>SUMIFS(СВЦЭМ!$D$39:$D$782,СВЦЭМ!$A$39:$A$782,$A71,СВЦЭМ!$B$39:$B$782,S$47)+'СЕТ СН'!$G$14+СВЦЭМ!$D$10+'СЕТ СН'!$G$5-'СЕТ СН'!$G$24</f>
        <v>5227.0732417199997</v>
      </c>
      <c r="T71" s="36">
        <f>SUMIFS(СВЦЭМ!$D$39:$D$782,СВЦЭМ!$A$39:$A$782,$A71,СВЦЭМ!$B$39:$B$782,T$47)+'СЕТ СН'!$G$14+СВЦЭМ!$D$10+'СЕТ СН'!$G$5-'СЕТ СН'!$G$24</f>
        <v>5191.5527218700008</v>
      </c>
      <c r="U71" s="36">
        <f>SUMIFS(СВЦЭМ!$D$39:$D$782,СВЦЭМ!$A$39:$A$782,$A71,СВЦЭМ!$B$39:$B$782,U$47)+'СЕТ СН'!$G$14+СВЦЭМ!$D$10+'СЕТ СН'!$G$5-'СЕТ СН'!$G$24</f>
        <v>5203.6411385600004</v>
      </c>
      <c r="V71" s="36">
        <f>SUMIFS(СВЦЭМ!$D$39:$D$782,СВЦЭМ!$A$39:$A$782,$A71,СВЦЭМ!$B$39:$B$782,V$47)+'СЕТ СН'!$G$14+СВЦЭМ!$D$10+'СЕТ СН'!$G$5-'СЕТ СН'!$G$24</f>
        <v>5238.7368692500004</v>
      </c>
      <c r="W71" s="36">
        <f>SUMIFS(СВЦЭМ!$D$39:$D$782,СВЦЭМ!$A$39:$A$782,$A71,СВЦЭМ!$B$39:$B$782,W$47)+'СЕТ СН'!$G$14+СВЦЭМ!$D$10+'СЕТ СН'!$G$5-'СЕТ СН'!$G$24</f>
        <v>5254.9001801499999</v>
      </c>
      <c r="X71" s="36">
        <f>SUMIFS(СВЦЭМ!$D$39:$D$782,СВЦЭМ!$A$39:$A$782,$A71,СВЦЭМ!$B$39:$B$782,X$47)+'СЕТ СН'!$G$14+СВЦЭМ!$D$10+'СЕТ СН'!$G$5-'СЕТ СН'!$G$24</f>
        <v>5263.9949415500005</v>
      </c>
      <c r="Y71" s="36">
        <f>SUMIFS(СВЦЭМ!$D$39:$D$782,СВЦЭМ!$A$39:$A$782,$A71,СВЦЭМ!$B$39:$B$782,Y$47)+'СЕТ СН'!$G$14+СВЦЭМ!$D$10+'СЕТ СН'!$G$5-'СЕТ СН'!$G$24</f>
        <v>5381.7288075100005</v>
      </c>
    </row>
    <row r="72" spans="1:26" ht="15.75" x14ac:dyDescent="0.2">
      <c r="A72" s="35">
        <f t="shared" si="1"/>
        <v>45255</v>
      </c>
      <c r="B72" s="36">
        <f>SUMIFS(СВЦЭМ!$D$39:$D$782,СВЦЭМ!$A$39:$A$782,$A72,СВЦЭМ!$B$39:$B$782,B$47)+'СЕТ СН'!$G$14+СВЦЭМ!$D$10+'СЕТ СН'!$G$5-'СЕТ СН'!$G$24</f>
        <v>5472.8010374300002</v>
      </c>
      <c r="C72" s="36">
        <f>SUMIFS(СВЦЭМ!$D$39:$D$782,СВЦЭМ!$A$39:$A$782,$A72,СВЦЭМ!$B$39:$B$782,C$47)+'СЕТ СН'!$G$14+СВЦЭМ!$D$10+'СЕТ СН'!$G$5-'СЕТ СН'!$G$24</f>
        <v>5440.3414317000006</v>
      </c>
      <c r="D72" s="36">
        <f>SUMIFS(СВЦЭМ!$D$39:$D$782,СВЦЭМ!$A$39:$A$782,$A72,СВЦЭМ!$B$39:$B$782,D$47)+'СЕТ СН'!$G$14+СВЦЭМ!$D$10+'СЕТ СН'!$G$5-'СЕТ СН'!$G$24</f>
        <v>5508.7420131500003</v>
      </c>
      <c r="E72" s="36">
        <f>SUMIFS(СВЦЭМ!$D$39:$D$782,СВЦЭМ!$A$39:$A$782,$A72,СВЦЭМ!$B$39:$B$782,E$47)+'СЕТ СН'!$G$14+СВЦЭМ!$D$10+'СЕТ СН'!$G$5-'СЕТ СН'!$G$24</f>
        <v>5499.8862836500002</v>
      </c>
      <c r="F72" s="36">
        <f>SUMIFS(СВЦЭМ!$D$39:$D$782,СВЦЭМ!$A$39:$A$782,$A72,СВЦЭМ!$B$39:$B$782,F$47)+'СЕТ СН'!$G$14+СВЦЭМ!$D$10+'СЕТ СН'!$G$5-'СЕТ СН'!$G$24</f>
        <v>5499.7746265400001</v>
      </c>
      <c r="G72" s="36">
        <f>SUMIFS(СВЦЭМ!$D$39:$D$782,СВЦЭМ!$A$39:$A$782,$A72,СВЦЭМ!$B$39:$B$782,G$47)+'СЕТ СН'!$G$14+СВЦЭМ!$D$10+'СЕТ СН'!$G$5-'СЕТ СН'!$G$24</f>
        <v>5516.7176976499995</v>
      </c>
      <c r="H72" s="36">
        <f>SUMIFS(СВЦЭМ!$D$39:$D$782,СВЦЭМ!$A$39:$A$782,$A72,СВЦЭМ!$B$39:$B$782,H$47)+'СЕТ СН'!$G$14+СВЦЭМ!$D$10+'СЕТ СН'!$G$5-'СЕТ СН'!$G$24</f>
        <v>5486.86328331</v>
      </c>
      <c r="I72" s="36">
        <f>SUMIFS(СВЦЭМ!$D$39:$D$782,СВЦЭМ!$A$39:$A$782,$A72,СВЦЭМ!$B$39:$B$782,I$47)+'СЕТ СН'!$G$14+СВЦЭМ!$D$10+'СЕТ СН'!$G$5-'СЕТ СН'!$G$24</f>
        <v>5480.0023058700008</v>
      </c>
      <c r="J72" s="36">
        <f>SUMIFS(СВЦЭМ!$D$39:$D$782,СВЦЭМ!$A$39:$A$782,$A72,СВЦЭМ!$B$39:$B$782,J$47)+'СЕТ СН'!$G$14+СВЦЭМ!$D$10+'СЕТ СН'!$G$5-'СЕТ СН'!$G$24</f>
        <v>5438.7723309400008</v>
      </c>
      <c r="K72" s="36">
        <f>SUMIFS(СВЦЭМ!$D$39:$D$782,СВЦЭМ!$A$39:$A$782,$A72,СВЦЭМ!$B$39:$B$782,K$47)+'СЕТ СН'!$G$14+СВЦЭМ!$D$10+'СЕТ СН'!$G$5-'СЕТ СН'!$G$24</f>
        <v>5407.3056069000004</v>
      </c>
      <c r="L72" s="36">
        <f>SUMIFS(СВЦЭМ!$D$39:$D$782,СВЦЭМ!$A$39:$A$782,$A72,СВЦЭМ!$B$39:$B$782,L$47)+'СЕТ СН'!$G$14+СВЦЭМ!$D$10+'СЕТ СН'!$G$5-'СЕТ СН'!$G$24</f>
        <v>5366.5677150200008</v>
      </c>
      <c r="M72" s="36">
        <f>SUMIFS(СВЦЭМ!$D$39:$D$782,СВЦЭМ!$A$39:$A$782,$A72,СВЦЭМ!$B$39:$B$782,M$47)+'СЕТ СН'!$G$14+СВЦЭМ!$D$10+'СЕТ СН'!$G$5-'СЕТ СН'!$G$24</f>
        <v>5357.8029110300004</v>
      </c>
      <c r="N72" s="36">
        <f>SUMIFS(СВЦЭМ!$D$39:$D$782,СВЦЭМ!$A$39:$A$782,$A72,СВЦЭМ!$B$39:$B$782,N$47)+'СЕТ СН'!$G$14+СВЦЭМ!$D$10+'СЕТ СН'!$G$5-'СЕТ СН'!$G$24</f>
        <v>5377.3968513199998</v>
      </c>
      <c r="O72" s="36">
        <f>SUMIFS(СВЦЭМ!$D$39:$D$782,СВЦЭМ!$A$39:$A$782,$A72,СВЦЭМ!$B$39:$B$782,O$47)+'СЕТ СН'!$G$14+СВЦЭМ!$D$10+'СЕТ СН'!$G$5-'СЕТ СН'!$G$24</f>
        <v>5396.8722531000003</v>
      </c>
      <c r="P72" s="36">
        <f>SUMIFS(СВЦЭМ!$D$39:$D$782,СВЦЭМ!$A$39:$A$782,$A72,СВЦЭМ!$B$39:$B$782,P$47)+'СЕТ СН'!$G$14+СВЦЭМ!$D$10+'СЕТ СН'!$G$5-'СЕТ СН'!$G$24</f>
        <v>5401.2144016000002</v>
      </c>
      <c r="Q72" s="36">
        <f>SUMIFS(СВЦЭМ!$D$39:$D$782,СВЦЭМ!$A$39:$A$782,$A72,СВЦЭМ!$B$39:$B$782,Q$47)+'СЕТ СН'!$G$14+СВЦЭМ!$D$10+'СЕТ СН'!$G$5-'СЕТ СН'!$G$24</f>
        <v>5406.5976004700005</v>
      </c>
      <c r="R72" s="36">
        <f>SUMIFS(СВЦЭМ!$D$39:$D$782,СВЦЭМ!$A$39:$A$782,$A72,СВЦЭМ!$B$39:$B$782,R$47)+'СЕТ СН'!$G$14+СВЦЭМ!$D$10+'СЕТ СН'!$G$5-'СЕТ СН'!$G$24</f>
        <v>5397.6534062000001</v>
      </c>
      <c r="S72" s="36">
        <f>SUMIFS(СВЦЭМ!$D$39:$D$782,СВЦЭМ!$A$39:$A$782,$A72,СВЦЭМ!$B$39:$B$782,S$47)+'СЕТ СН'!$G$14+СВЦЭМ!$D$10+'СЕТ СН'!$G$5-'СЕТ СН'!$G$24</f>
        <v>5365.4559523900007</v>
      </c>
      <c r="T72" s="36">
        <f>SUMIFS(СВЦЭМ!$D$39:$D$782,СВЦЭМ!$A$39:$A$782,$A72,СВЦЭМ!$B$39:$B$782,T$47)+'СЕТ СН'!$G$14+СВЦЭМ!$D$10+'СЕТ СН'!$G$5-'СЕТ СН'!$G$24</f>
        <v>5304.3472336900004</v>
      </c>
      <c r="U72" s="36">
        <f>SUMIFS(СВЦЭМ!$D$39:$D$782,СВЦЭМ!$A$39:$A$782,$A72,СВЦЭМ!$B$39:$B$782,U$47)+'СЕТ СН'!$G$14+СВЦЭМ!$D$10+'СЕТ СН'!$G$5-'СЕТ СН'!$G$24</f>
        <v>5322.7209773600007</v>
      </c>
      <c r="V72" s="36">
        <f>SUMIFS(СВЦЭМ!$D$39:$D$782,СВЦЭМ!$A$39:$A$782,$A72,СВЦЭМ!$B$39:$B$782,V$47)+'СЕТ СН'!$G$14+СВЦЭМ!$D$10+'СЕТ СН'!$G$5-'СЕТ СН'!$G$24</f>
        <v>5353.7711565200007</v>
      </c>
      <c r="W72" s="36">
        <f>SUMIFS(СВЦЭМ!$D$39:$D$782,СВЦЭМ!$A$39:$A$782,$A72,СВЦЭМ!$B$39:$B$782,W$47)+'СЕТ СН'!$G$14+СВЦЭМ!$D$10+'СЕТ СН'!$G$5-'СЕТ СН'!$G$24</f>
        <v>5369.3048226800001</v>
      </c>
      <c r="X72" s="36">
        <f>SUMIFS(СВЦЭМ!$D$39:$D$782,СВЦЭМ!$A$39:$A$782,$A72,СВЦЭМ!$B$39:$B$782,X$47)+'СЕТ СН'!$G$14+СВЦЭМ!$D$10+'СЕТ СН'!$G$5-'СЕТ СН'!$G$24</f>
        <v>5386.4004838700002</v>
      </c>
      <c r="Y72" s="36">
        <f>SUMIFS(СВЦЭМ!$D$39:$D$782,СВЦЭМ!$A$39:$A$782,$A72,СВЦЭМ!$B$39:$B$782,Y$47)+'СЕТ СН'!$G$14+СВЦЭМ!$D$10+'СЕТ СН'!$G$5-'СЕТ СН'!$G$24</f>
        <v>5411.95893789</v>
      </c>
    </row>
    <row r="73" spans="1:26" ht="15.75" x14ac:dyDescent="0.2">
      <c r="A73" s="35">
        <f t="shared" si="1"/>
        <v>45256</v>
      </c>
      <c r="B73" s="36">
        <f>SUMIFS(СВЦЭМ!$D$39:$D$782,СВЦЭМ!$A$39:$A$782,$A73,СВЦЭМ!$B$39:$B$782,B$47)+'СЕТ СН'!$G$14+СВЦЭМ!$D$10+'СЕТ СН'!$G$5-'СЕТ СН'!$G$24</f>
        <v>5484.9613470700006</v>
      </c>
      <c r="C73" s="36">
        <f>SUMIFS(СВЦЭМ!$D$39:$D$782,СВЦЭМ!$A$39:$A$782,$A73,СВЦЭМ!$B$39:$B$782,C$47)+'СЕТ СН'!$G$14+СВЦЭМ!$D$10+'СЕТ СН'!$G$5-'СЕТ СН'!$G$24</f>
        <v>5466.1699430500003</v>
      </c>
      <c r="D73" s="36">
        <f>SUMIFS(СВЦЭМ!$D$39:$D$782,СВЦЭМ!$A$39:$A$782,$A73,СВЦЭМ!$B$39:$B$782,D$47)+'СЕТ СН'!$G$14+СВЦЭМ!$D$10+'СЕТ СН'!$G$5-'СЕТ СН'!$G$24</f>
        <v>5471.8708170300006</v>
      </c>
      <c r="E73" s="36">
        <f>SUMIFS(СВЦЭМ!$D$39:$D$782,СВЦЭМ!$A$39:$A$782,$A73,СВЦЭМ!$B$39:$B$782,E$47)+'СЕТ СН'!$G$14+СВЦЭМ!$D$10+'СЕТ СН'!$G$5-'СЕТ СН'!$G$24</f>
        <v>5488.48195846</v>
      </c>
      <c r="F73" s="36">
        <f>SUMIFS(СВЦЭМ!$D$39:$D$782,СВЦЭМ!$A$39:$A$782,$A73,СВЦЭМ!$B$39:$B$782,F$47)+'СЕТ СН'!$G$14+СВЦЭМ!$D$10+'СЕТ СН'!$G$5-'СЕТ СН'!$G$24</f>
        <v>5485.7182815900005</v>
      </c>
      <c r="G73" s="36">
        <f>SUMIFS(СВЦЭМ!$D$39:$D$782,СВЦЭМ!$A$39:$A$782,$A73,СВЦЭМ!$B$39:$B$782,G$47)+'СЕТ СН'!$G$14+СВЦЭМ!$D$10+'СЕТ СН'!$G$5-'СЕТ СН'!$G$24</f>
        <v>5471.2239551700004</v>
      </c>
      <c r="H73" s="36">
        <f>SUMIFS(СВЦЭМ!$D$39:$D$782,СВЦЭМ!$A$39:$A$782,$A73,СВЦЭМ!$B$39:$B$782,H$47)+'СЕТ СН'!$G$14+СВЦЭМ!$D$10+'СЕТ СН'!$G$5-'СЕТ СН'!$G$24</f>
        <v>5452.1357198000005</v>
      </c>
      <c r="I73" s="36">
        <f>SUMIFS(СВЦЭМ!$D$39:$D$782,СВЦЭМ!$A$39:$A$782,$A73,СВЦЭМ!$B$39:$B$782,I$47)+'СЕТ СН'!$G$14+СВЦЭМ!$D$10+'СЕТ СН'!$G$5-'СЕТ СН'!$G$24</f>
        <v>5437.1706437400007</v>
      </c>
      <c r="J73" s="36">
        <f>SUMIFS(СВЦЭМ!$D$39:$D$782,СВЦЭМ!$A$39:$A$782,$A73,СВЦЭМ!$B$39:$B$782,J$47)+'СЕТ СН'!$G$14+СВЦЭМ!$D$10+'СЕТ СН'!$G$5-'СЕТ СН'!$G$24</f>
        <v>5420.2253915300007</v>
      </c>
      <c r="K73" s="36">
        <f>SUMIFS(СВЦЭМ!$D$39:$D$782,СВЦЭМ!$A$39:$A$782,$A73,СВЦЭМ!$B$39:$B$782,K$47)+'СЕТ СН'!$G$14+СВЦЭМ!$D$10+'СЕТ СН'!$G$5-'СЕТ СН'!$G$24</f>
        <v>5351.8624298600007</v>
      </c>
      <c r="L73" s="36">
        <f>SUMIFS(СВЦЭМ!$D$39:$D$782,СВЦЭМ!$A$39:$A$782,$A73,СВЦЭМ!$B$39:$B$782,L$47)+'СЕТ СН'!$G$14+СВЦЭМ!$D$10+'СЕТ СН'!$G$5-'СЕТ СН'!$G$24</f>
        <v>5322.2561694800006</v>
      </c>
      <c r="M73" s="36">
        <f>SUMIFS(СВЦЭМ!$D$39:$D$782,СВЦЭМ!$A$39:$A$782,$A73,СВЦЭМ!$B$39:$B$782,M$47)+'СЕТ СН'!$G$14+СВЦЭМ!$D$10+'СЕТ СН'!$G$5-'СЕТ СН'!$G$24</f>
        <v>5317.0798701600006</v>
      </c>
      <c r="N73" s="36">
        <f>SUMIFS(СВЦЭМ!$D$39:$D$782,СВЦЭМ!$A$39:$A$782,$A73,СВЦЭМ!$B$39:$B$782,N$47)+'СЕТ СН'!$G$14+СВЦЭМ!$D$10+'СЕТ СН'!$G$5-'СЕТ СН'!$G$24</f>
        <v>5320.7844393200003</v>
      </c>
      <c r="O73" s="36">
        <f>SUMIFS(СВЦЭМ!$D$39:$D$782,СВЦЭМ!$A$39:$A$782,$A73,СВЦЭМ!$B$39:$B$782,O$47)+'СЕТ СН'!$G$14+СВЦЭМ!$D$10+'СЕТ СН'!$G$5-'СЕТ СН'!$G$24</f>
        <v>5354.5116065300008</v>
      </c>
      <c r="P73" s="36">
        <f>SUMIFS(СВЦЭМ!$D$39:$D$782,СВЦЭМ!$A$39:$A$782,$A73,СВЦЭМ!$B$39:$B$782,P$47)+'СЕТ СН'!$G$14+СВЦЭМ!$D$10+'СЕТ СН'!$G$5-'СЕТ СН'!$G$24</f>
        <v>5363.0952635499998</v>
      </c>
      <c r="Q73" s="36">
        <f>SUMIFS(СВЦЭМ!$D$39:$D$782,СВЦЭМ!$A$39:$A$782,$A73,СВЦЭМ!$B$39:$B$782,Q$47)+'СЕТ СН'!$G$14+СВЦЭМ!$D$10+'СЕТ СН'!$G$5-'СЕТ СН'!$G$24</f>
        <v>5364.1897999499997</v>
      </c>
      <c r="R73" s="36">
        <f>SUMIFS(СВЦЭМ!$D$39:$D$782,СВЦЭМ!$A$39:$A$782,$A73,СВЦЭМ!$B$39:$B$782,R$47)+'СЕТ СН'!$G$14+СВЦЭМ!$D$10+'СЕТ СН'!$G$5-'СЕТ СН'!$G$24</f>
        <v>5364.4991612499998</v>
      </c>
      <c r="S73" s="36">
        <f>SUMIFS(СВЦЭМ!$D$39:$D$782,СВЦЭМ!$A$39:$A$782,$A73,СВЦЭМ!$B$39:$B$782,S$47)+'СЕТ СН'!$G$14+СВЦЭМ!$D$10+'СЕТ СН'!$G$5-'СЕТ СН'!$G$24</f>
        <v>5294.6396979199999</v>
      </c>
      <c r="T73" s="36">
        <f>SUMIFS(СВЦЭМ!$D$39:$D$782,СВЦЭМ!$A$39:$A$782,$A73,СВЦЭМ!$B$39:$B$782,T$47)+'СЕТ СН'!$G$14+СВЦЭМ!$D$10+'СЕТ СН'!$G$5-'СЕТ СН'!$G$24</f>
        <v>5238.0733407400003</v>
      </c>
      <c r="U73" s="36">
        <f>SUMIFS(СВЦЭМ!$D$39:$D$782,СВЦЭМ!$A$39:$A$782,$A73,СВЦЭМ!$B$39:$B$782,U$47)+'СЕТ СН'!$G$14+СВЦЭМ!$D$10+'СЕТ СН'!$G$5-'СЕТ СН'!$G$24</f>
        <v>5263.52977457</v>
      </c>
      <c r="V73" s="36">
        <f>SUMIFS(СВЦЭМ!$D$39:$D$782,СВЦЭМ!$A$39:$A$782,$A73,СВЦЭМ!$B$39:$B$782,V$47)+'СЕТ СН'!$G$14+СВЦЭМ!$D$10+'СЕТ СН'!$G$5-'СЕТ СН'!$G$24</f>
        <v>5293.1920241400003</v>
      </c>
      <c r="W73" s="36">
        <f>SUMIFS(СВЦЭМ!$D$39:$D$782,СВЦЭМ!$A$39:$A$782,$A73,СВЦЭМ!$B$39:$B$782,W$47)+'СЕТ СН'!$G$14+СВЦЭМ!$D$10+'СЕТ СН'!$G$5-'СЕТ СН'!$G$24</f>
        <v>5310.2008689800005</v>
      </c>
      <c r="X73" s="36">
        <f>SUMIFS(СВЦЭМ!$D$39:$D$782,СВЦЭМ!$A$39:$A$782,$A73,СВЦЭМ!$B$39:$B$782,X$47)+'СЕТ СН'!$G$14+СВЦЭМ!$D$10+'СЕТ СН'!$G$5-'СЕТ СН'!$G$24</f>
        <v>5325.2600320800002</v>
      </c>
      <c r="Y73" s="36">
        <f>SUMIFS(СВЦЭМ!$D$39:$D$782,СВЦЭМ!$A$39:$A$782,$A73,СВЦЭМ!$B$39:$B$782,Y$47)+'СЕТ СН'!$G$14+СВЦЭМ!$D$10+'СЕТ СН'!$G$5-'СЕТ СН'!$G$24</f>
        <v>5362.13353981</v>
      </c>
    </row>
    <row r="74" spans="1:26" ht="15.75" x14ac:dyDescent="0.2">
      <c r="A74" s="35">
        <f t="shared" si="1"/>
        <v>45257</v>
      </c>
      <c r="B74" s="36">
        <f>SUMIFS(СВЦЭМ!$D$39:$D$782,СВЦЭМ!$A$39:$A$782,$A74,СВЦЭМ!$B$39:$B$782,B$47)+'СЕТ СН'!$G$14+СВЦЭМ!$D$10+'СЕТ СН'!$G$5-'СЕТ СН'!$G$24</f>
        <v>5455.6205514400008</v>
      </c>
      <c r="C74" s="36">
        <f>SUMIFS(СВЦЭМ!$D$39:$D$782,СВЦЭМ!$A$39:$A$782,$A74,СВЦЭМ!$B$39:$B$782,C$47)+'СЕТ СН'!$G$14+СВЦЭМ!$D$10+'СЕТ СН'!$G$5-'СЕТ СН'!$G$24</f>
        <v>5506.1786166399997</v>
      </c>
      <c r="D74" s="36">
        <f>SUMIFS(СВЦЭМ!$D$39:$D$782,СВЦЭМ!$A$39:$A$782,$A74,СВЦЭМ!$B$39:$B$782,D$47)+'СЕТ СН'!$G$14+СВЦЭМ!$D$10+'СЕТ СН'!$G$5-'СЕТ СН'!$G$24</f>
        <v>5508.7717635600002</v>
      </c>
      <c r="E74" s="36">
        <f>SUMIFS(СВЦЭМ!$D$39:$D$782,СВЦЭМ!$A$39:$A$782,$A74,СВЦЭМ!$B$39:$B$782,E$47)+'СЕТ СН'!$G$14+СВЦЭМ!$D$10+'СЕТ СН'!$G$5-'СЕТ СН'!$G$24</f>
        <v>5512.0284250599998</v>
      </c>
      <c r="F74" s="36">
        <f>SUMIFS(СВЦЭМ!$D$39:$D$782,СВЦЭМ!$A$39:$A$782,$A74,СВЦЭМ!$B$39:$B$782,F$47)+'СЕТ СН'!$G$14+СВЦЭМ!$D$10+'СЕТ СН'!$G$5-'СЕТ СН'!$G$24</f>
        <v>5523.4916605400003</v>
      </c>
      <c r="G74" s="36">
        <f>SUMIFS(СВЦЭМ!$D$39:$D$782,СВЦЭМ!$A$39:$A$782,$A74,СВЦЭМ!$B$39:$B$782,G$47)+'СЕТ СН'!$G$14+СВЦЭМ!$D$10+'СЕТ СН'!$G$5-'СЕТ СН'!$G$24</f>
        <v>5516.7217583199999</v>
      </c>
      <c r="H74" s="36">
        <f>SUMIFS(СВЦЭМ!$D$39:$D$782,СВЦЭМ!$A$39:$A$782,$A74,СВЦЭМ!$B$39:$B$782,H$47)+'СЕТ СН'!$G$14+СВЦЭМ!$D$10+'СЕТ СН'!$G$5-'СЕТ СН'!$G$24</f>
        <v>5466.1467003500002</v>
      </c>
      <c r="I74" s="36">
        <f>SUMIFS(СВЦЭМ!$D$39:$D$782,СВЦЭМ!$A$39:$A$782,$A74,СВЦЭМ!$B$39:$B$782,I$47)+'СЕТ СН'!$G$14+СВЦЭМ!$D$10+'СЕТ СН'!$G$5-'СЕТ СН'!$G$24</f>
        <v>5390.9166199900001</v>
      </c>
      <c r="J74" s="36">
        <f>SUMIFS(СВЦЭМ!$D$39:$D$782,СВЦЭМ!$A$39:$A$782,$A74,СВЦЭМ!$B$39:$B$782,J$47)+'СЕТ СН'!$G$14+СВЦЭМ!$D$10+'СЕТ СН'!$G$5-'СЕТ СН'!$G$24</f>
        <v>5348.8064536300008</v>
      </c>
      <c r="K74" s="36">
        <f>SUMIFS(СВЦЭМ!$D$39:$D$782,СВЦЭМ!$A$39:$A$782,$A74,СВЦЭМ!$B$39:$B$782,K$47)+'СЕТ СН'!$G$14+СВЦЭМ!$D$10+'СЕТ СН'!$G$5-'СЕТ СН'!$G$24</f>
        <v>5335.8719857800006</v>
      </c>
      <c r="L74" s="36">
        <f>SUMIFS(СВЦЭМ!$D$39:$D$782,СВЦЭМ!$A$39:$A$782,$A74,СВЦЭМ!$B$39:$B$782,L$47)+'СЕТ СН'!$G$14+СВЦЭМ!$D$10+'СЕТ СН'!$G$5-'СЕТ СН'!$G$24</f>
        <v>5313.6179109200002</v>
      </c>
      <c r="M74" s="36">
        <f>SUMIFS(СВЦЭМ!$D$39:$D$782,СВЦЭМ!$A$39:$A$782,$A74,СВЦЭМ!$B$39:$B$782,M$47)+'СЕТ СН'!$G$14+СВЦЭМ!$D$10+'СЕТ СН'!$G$5-'СЕТ СН'!$G$24</f>
        <v>5327.5842242300005</v>
      </c>
      <c r="N74" s="36">
        <f>SUMIFS(СВЦЭМ!$D$39:$D$782,СВЦЭМ!$A$39:$A$782,$A74,СВЦЭМ!$B$39:$B$782,N$47)+'СЕТ СН'!$G$14+СВЦЭМ!$D$10+'СЕТ СН'!$G$5-'СЕТ СН'!$G$24</f>
        <v>5334.0204469400005</v>
      </c>
      <c r="O74" s="36">
        <f>SUMIFS(СВЦЭМ!$D$39:$D$782,СВЦЭМ!$A$39:$A$782,$A74,СВЦЭМ!$B$39:$B$782,O$47)+'СЕТ СН'!$G$14+СВЦЭМ!$D$10+'СЕТ СН'!$G$5-'СЕТ СН'!$G$24</f>
        <v>5341.2853907799999</v>
      </c>
      <c r="P74" s="36">
        <f>SUMIFS(СВЦЭМ!$D$39:$D$782,СВЦЭМ!$A$39:$A$782,$A74,СВЦЭМ!$B$39:$B$782,P$47)+'СЕТ СН'!$G$14+СВЦЭМ!$D$10+'СЕТ СН'!$G$5-'СЕТ СН'!$G$24</f>
        <v>5348.0801431</v>
      </c>
      <c r="Q74" s="36">
        <f>SUMIFS(СВЦЭМ!$D$39:$D$782,СВЦЭМ!$A$39:$A$782,$A74,СВЦЭМ!$B$39:$B$782,Q$47)+'СЕТ СН'!$G$14+СВЦЭМ!$D$10+'СЕТ СН'!$G$5-'СЕТ СН'!$G$24</f>
        <v>5357.4689398299997</v>
      </c>
      <c r="R74" s="36">
        <f>SUMIFS(СВЦЭМ!$D$39:$D$782,СВЦЭМ!$A$39:$A$782,$A74,СВЦЭМ!$B$39:$B$782,R$47)+'СЕТ СН'!$G$14+СВЦЭМ!$D$10+'СЕТ СН'!$G$5-'СЕТ СН'!$G$24</f>
        <v>5344.1748283200004</v>
      </c>
      <c r="S74" s="36">
        <f>SUMIFS(СВЦЭМ!$D$39:$D$782,СВЦЭМ!$A$39:$A$782,$A74,СВЦЭМ!$B$39:$B$782,S$47)+'СЕТ СН'!$G$14+СВЦЭМ!$D$10+'СЕТ СН'!$G$5-'СЕТ СН'!$G$24</f>
        <v>5312.8192297300002</v>
      </c>
      <c r="T74" s="36">
        <f>SUMIFS(СВЦЭМ!$D$39:$D$782,СВЦЭМ!$A$39:$A$782,$A74,СВЦЭМ!$B$39:$B$782,T$47)+'СЕТ СН'!$G$14+СВЦЭМ!$D$10+'СЕТ СН'!$G$5-'СЕТ СН'!$G$24</f>
        <v>5255.5461472300003</v>
      </c>
      <c r="U74" s="36">
        <f>SUMIFS(СВЦЭМ!$D$39:$D$782,СВЦЭМ!$A$39:$A$782,$A74,СВЦЭМ!$B$39:$B$782,U$47)+'СЕТ СН'!$G$14+СВЦЭМ!$D$10+'СЕТ СН'!$G$5-'СЕТ СН'!$G$24</f>
        <v>5264.6537760900001</v>
      </c>
      <c r="V74" s="36">
        <f>SUMIFS(СВЦЭМ!$D$39:$D$782,СВЦЭМ!$A$39:$A$782,$A74,СВЦЭМ!$B$39:$B$782,V$47)+'СЕТ СН'!$G$14+СВЦЭМ!$D$10+'СЕТ СН'!$G$5-'СЕТ СН'!$G$24</f>
        <v>5274.1262250899999</v>
      </c>
      <c r="W74" s="36">
        <f>SUMIFS(СВЦЭМ!$D$39:$D$782,СВЦЭМ!$A$39:$A$782,$A74,СВЦЭМ!$B$39:$B$782,W$47)+'СЕТ СН'!$G$14+СВЦЭМ!$D$10+'СЕТ СН'!$G$5-'СЕТ СН'!$G$24</f>
        <v>5291.1214619700004</v>
      </c>
      <c r="X74" s="36">
        <f>SUMIFS(СВЦЭМ!$D$39:$D$782,СВЦЭМ!$A$39:$A$782,$A74,СВЦЭМ!$B$39:$B$782,X$47)+'СЕТ СН'!$G$14+СВЦЭМ!$D$10+'СЕТ СН'!$G$5-'СЕТ СН'!$G$24</f>
        <v>5328.0907091700001</v>
      </c>
      <c r="Y74" s="36">
        <f>SUMIFS(СВЦЭМ!$D$39:$D$782,СВЦЭМ!$A$39:$A$782,$A74,СВЦЭМ!$B$39:$B$782,Y$47)+'СЕТ СН'!$G$14+СВЦЭМ!$D$10+'СЕТ СН'!$G$5-'СЕТ СН'!$G$24</f>
        <v>5347.7451963900003</v>
      </c>
    </row>
    <row r="75" spans="1:26" ht="15.75" x14ac:dyDescent="0.2">
      <c r="A75" s="35">
        <f t="shared" si="1"/>
        <v>45258</v>
      </c>
      <c r="B75" s="36">
        <f>SUMIFS(СВЦЭМ!$D$39:$D$782,СВЦЭМ!$A$39:$A$782,$A75,СВЦЭМ!$B$39:$B$782,B$47)+'СЕТ СН'!$G$14+СВЦЭМ!$D$10+'СЕТ СН'!$G$5-'СЕТ СН'!$G$24</f>
        <v>5279.3650469599997</v>
      </c>
      <c r="C75" s="36">
        <f>SUMIFS(СВЦЭМ!$D$39:$D$782,СВЦЭМ!$A$39:$A$782,$A75,СВЦЭМ!$B$39:$B$782,C$47)+'СЕТ СН'!$G$14+СВЦЭМ!$D$10+'СЕТ СН'!$G$5-'СЕТ СН'!$G$24</f>
        <v>5331.1630153200003</v>
      </c>
      <c r="D75" s="36">
        <f>SUMIFS(СВЦЭМ!$D$39:$D$782,СВЦЭМ!$A$39:$A$782,$A75,СВЦЭМ!$B$39:$B$782,D$47)+'СЕТ СН'!$G$14+СВЦЭМ!$D$10+'СЕТ СН'!$G$5-'СЕТ СН'!$G$24</f>
        <v>5381.9813778600001</v>
      </c>
      <c r="E75" s="36">
        <f>SUMIFS(СВЦЭМ!$D$39:$D$782,СВЦЭМ!$A$39:$A$782,$A75,СВЦЭМ!$B$39:$B$782,E$47)+'СЕТ СН'!$G$14+СВЦЭМ!$D$10+'СЕТ СН'!$G$5-'СЕТ СН'!$G$24</f>
        <v>5370.2291680300004</v>
      </c>
      <c r="F75" s="36">
        <f>SUMIFS(СВЦЭМ!$D$39:$D$782,СВЦЭМ!$A$39:$A$782,$A75,СВЦЭМ!$B$39:$B$782,F$47)+'СЕТ СН'!$G$14+СВЦЭМ!$D$10+'СЕТ СН'!$G$5-'СЕТ СН'!$G$24</f>
        <v>5376.2959118600002</v>
      </c>
      <c r="G75" s="36">
        <f>SUMIFS(СВЦЭМ!$D$39:$D$782,СВЦЭМ!$A$39:$A$782,$A75,СВЦЭМ!$B$39:$B$782,G$47)+'СЕТ СН'!$G$14+СВЦЭМ!$D$10+'СЕТ СН'!$G$5-'СЕТ СН'!$G$24</f>
        <v>5377.8817421100002</v>
      </c>
      <c r="H75" s="36">
        <f>SUMIFS(СВЦЭМ!$D$39:$D$782,СВЦЭМ!$A$39:$A$782,$A75,СВЦЭМ!$B$39:$B$782,H$47)+'СЕТ СН'!$G$14+СВЦЭМ!$D$10+'СЕТ СН'!$G$5-'СЕТ СН'!$G$24</f>
        <v>5310.48697773</v>
      </c>
      <c r="I75" s="36">
        <f>SUMIFS(СВЦЭМ!$D$39:$D$782,СВЦЭМ!$A$39:$A$782,$A75,СВЦЭМ!$B$39:$B$782,I$47)+'СЕТ СН'!$G$14+СВЦЭМ!$D$10+'СЕТ СН'!$G$5-'СЕТ СН'!$G$24</f>
        <v>5264.2343334400002</v>
      </c>
      <c r="J75" s="36">
        <f>SUMIFS(СВЦЭМ!$D$39:$D$782,СВЦЭМ!$A$39:$A$782,$A75,СВЦЭМ!$B$39:$B$782,J$47)+'СЕТ СН'!$G$14+СВЦЭМ!$D$10+'СЕТ СН'!$G$5-'СЕТ СН'!$G$24</f>
        <v>5219.9009341500005</v>
      </c>
      <c r="K75" s="36">
        <f>SUMIFS(СВЦЭМ!$D$39:$D$782,СВЦЭМ!$A$39:$A$782,$A75,СВЦЭМ!$B$39:$B$782,K$47)+'СЕТ СН'!$G$14+СВЦЭМ!$D$10+'СЕТ СН'!$G$5-'СЕТ СН'!$G$24</f>
        <v>5206.4452550100004</v>
      </c>
      <c r="L75" s="36">
        <f>SUMIFS(СВЦЭМ!$D$39:$D$782,СВЦЭМ!$A$39:$A$782,$A75,СВЦЭМ!$B$39:$B$782,L$47)+'СЕТ СН'!$G$14+СВЦЭМ!$D$10+'СЕТ СН'!$G$5-'СЕТ СН'!$G$24</f>
        <v>5191.0941815300002</v>
      </c>
      <c r="M75" s="36">
        <f>SUMIFS(СВЦЭМ!$D$39:$D$782,СВЦЭМ!$A$39:$A$782,$A75,СВЦЭМ!$B$39:$B$782,M$47)+'СЕТ СН'!$G$14+СВЦЭМ!$D$10+'СЕТ СН'!$G$5-'СЕТ СН'!$G$24</f>
        <v>5204.9805837200001</v>
      </c>
      <c r="N75" s="36">
        <f>SUMIFS(СВЦЭМ!$D$39:$D$782,СВЦЭМ!$A$39:$A$782,$A75,СВЦЭМ!$B$39:$B$782,N$47)+'СЕТ СН'!$G$14+СВЦЭМ!$D$10+'СЕТ СН'!$G$5-'СЕТ СН'!$G$24</f>
        <v>5201.0557257199998</v>
      </c>
      <c r="O75" s="36">
        <f>SUMIFS(СВЦЭМ!$D$39:$D$782,СВЦЭМ!$A$39:$A$782,$A75,СВЦЭМ!$B$39:$B$782,O$47)+'СЕТ СН'!$G$14+СВЦЭМ!$D$10+'СЕТ СН'!$G$5-'СЕТ СН'!$G$24</f>
        <v>5215.4801972599998</v>
      </c>
      <c r="P75" s="36">
        <f>SUMIFS(СВЦЭМ!$D$39:$D$782,СВЦЭМ!$A$39:$A$782,$A75,СВЦЭМ!$B$39:$B$782,P$47)+'СЕТ СН'!$G$14+СВЦЭМ!$D$10+'СЕТ СН'!$G$5-'СЕТ СН'!$G$24</f>
        <v>5225.1009839100007</v>
      </c>
      <c r="Q75" s="36">
        <f>SUMIFS(СВЦЭМ!$D$39:$D$782,СВЦЭМ!$A$39:$A$782,$A75,СВЦЭМ!$B$39:$B$782,Q$47)+'СЕТ СН'!$G$14+СВЦЭМ!$D$10+'СЕТ СН'!$G$5-'СЕТ СН'!$G$24</f>
        <v>5231.54610185</v>
      </c>
      <c r="R75" s="36">
        <f>SUMIFS(СВЦЭМ!$D$39:$D$782,СВЦЭМ!$A$39:$A$782,$A75,СВЦЭМ!$B$39:$B$782,R$47)+'СЕТ СН'!$G$14+СВЦЭМ!$D$10+'СЕТ СН'!$G$5-'СЕТ СН'!$G$24</f>
        <v>5226.5385334900002</v>
      </c>
      <c r="S75" s="36">
        <f>SUMIFS(СВЦЭМ!$D$39:$D$782,СВЦЭМ!$A$39:$A$782,$A75,СВЦЭМ!$B$39:$B$782,S$47)+'СЕТ СН'!$G$14+СВЦЭМ!$D$10+'СЕТ СН'!$G$5-'СЕТ СН'!$G$24</f>
        <v>5188.8438876600003</v>
      </c>
      <c r="T75" s="36">
        <f>SUMIFS(СВЦЭМ!$D$39:$D$782,СВЦЭМ!$A$39:$A$782,$A75,СВЦЭМ!$B$39:$B$782,T$47)+'СЕТ СН'!$G$14+СВЦЭМ!$D$10+'СЕТ СН'!$G$5-'СЕТ СН'!$G$24</f>
        <v>5149.3193662600006</v>
      </c>
      <c r="U75" s="36">
        <f>SUMIFS(СВЦЭМ!$D$39:$D$782,СВЦЭМ!$A$39:$A$782,$A75,СВЦЭМ!$B$39:$B$782,U$47)+'СЕТ СН'!$G$14+СВЦЭМ!$D$10+'СЕТ СН'!$G$5-'СЕТ СН'!$G$24</f>
        <v>5169.9058177100005</v>
      </c>
      <c r="V75" s="36">
        <f>SUMIFS(СВЦЭМ!$D$39:$D$782,СВЦЭМ!$A$39:$A$782,$A75,СВЦЭМ!$B$39:$B$782,V$47)+'СЕТ СН'!$G$14+СВЦЭМ!$D$10+'СЕТ СН'!$G$5-'СЕТ СН'!$G$24</f>
        <v>5192.4999549800004</v>
      </c>
      <c r="W75" s="36">
        <f>SUMIFS(СВЦЭМ!$D$39:$D$782,СВЦЭМ!$A$39:$A$782,$A75,СВЦЭМ!$B$39:$B$782,W$47)+'СЕТ СН'!$G$14+СВЦЭМ!$D$10+'СЕТ СН'!$G$5-'СЕТ СН'!$G$24</f>
        <v>5212.0473309099998</v>
      </c>
      <c r="X75" s="36">
        <f>SUMIFS(СВЦЭМ!$D$39:$D$782,СВЦЭМ!$A$39:$A$782,$A75,СВЦЭМ!$B$39:$B$782,X$47)+'СЕТ СН'!$G$14+СВЦЭМ!$D$10+'СЕТ СН'!$G$5-'СЕТ СН'!$G$24</f>
        <v>5222.7975512400008</v>
      </c>
      <c r="Y75" s="36">
        <f>SUMIFS(СВЦЭМ!$D$39:$D$782,СВЦЭМ!$A$39:$A$782,$A75,СВЦЭМ!$B$39:$B$782,Y$47)+'СЕТ СН'!$G$14+СВЦЭМ!$D$10+'СЕТ СН'!$G$5-'СЕТ СН'!$G$24</f>
        <v>5235.6015719000006</v>
      </c>
    </row>
    <row r="76" spans="1:26" ht="15.75" x14ac:dyDescent="0.2">
      <c r="A76" s="35">
        <f t="shared" si="1"/>
        <v>45259</v>
      </c>
      <c r="B76" s="36">
        <f>SUMIFS(СВЦЭМ!$D$39:$D$782,СВЦЭМ!$A$39:$A$782,$A76,СВЦЭМ!$B$39:$B$782,B$47)+'СЕТ СН'!$G$14+СВЦЭМ!$D$10+'СЕТ СН'!$G$5-'СЕТ СН'!$G$24</f>
        <v>5215.98058821</v>
      </c>
      <c r="C76" s="36">
        <f>SUMIFS(СВЦЭМ!$D$39:$D$782,СВЦЭМ!$A$39:$A$782,$A76,СВЦЭМ!$B$39:$B$782,C$47)+'СЕТ СН'!$G$14+СВЦЭМ!$D$10+'СЕТ СН'!$G$5-'СЕТ СН'!$G$24</f>
        <v>5295.1427977000003</v>
      </c>
      <c r="D76" s="36">
        <f>SUMIFS(СВЦЭМ!$D$39:$D$782,СВЦЭМ!$A$39:$A$782,$A76,СВЦЭМ!$B$39:$B$782,D$47)+'СЕТ СН'!$G$14+СВЦЭМ!$D$10+'СЕТ СН'!$G$5-'СЕТ СН'!$G$24</f>
        <v>5351.9253291200002</v>
      </c>
      <c r="E76" s="36">
        <f>SUMIFS(СВЦЭМ!$D$39:$D$782,СВЦЭМ!$A$39:$A$782,$A76,СВЦЭМ!$B$39:$B$782,E$47)+'СЕТ СН'!$G$14+СВЦЭМ!$D$10+'СЕТ СН'!$G$5-'СЕТ СН'!$G$24</f>
        <v>5359.31464297</v>
      </c>
      <c r="F76" s="36">
        <f>SUMIFS(СВЦЭМ!$D$39:$D$782,СВЦЭМ!$A$39:$A$782,$A76,СВЦЭМ!$B$39:$B$782,F$47)+'СЕТ СН'!$G$14+СВЦЭМ!$D$10+'СЕТ СН'!$G$5-'СЕТ СН'!$G$24</f>
        <v>5357.1258973399999</v>
      </c>
      <c r="G76" s="36">
        <f>SUMIFS(СВЦЭМ!$D$39:$D$782,СВЦЭМ!$A$39:$A$782,$A76,СВЦЭМ!$B$39:$B$782,G$47)+'СЕТ СН'!$G$14+СВЦЭМ!$D$10+'СЕТ СН'!$G$5-'СЕТ СН'!$G$24</f>
        <v>5340.8363007200005</v>
      </c>
      <c r="H76" s="36">
        <f>SUMIFS(СВЦЭМ!$D$39:$D$782,СВЦЭМ!$A$39:$A$782,$A76,СВЦЭМ!$B$39:$B$782,H$47)+'СЕТ СН'!$G$14+СВЦЭМ!$D$10+'СЕТ СН'!$G$5-'СЕТ СН'!$G$24</f>
        <v>5310.2955233800003</v>
      </c>
      <c r="I76" s="36">
        <f>SUMIFS(СВЦЭМ!$D$39:$D$782,СВЦЭМ!$A$39:$A$782,$A76,СВЦЭМ!$B$39:$B$782,I$47)+'СЕТ СН'!$G$14+СВЦЭМ!$D$10+'СЕТ СН'!$G$5-'СЕТ СН'!$G$24</f>
        <v>5257.7199424200007</v>
      </c>
      <c r="J76" s="36">
        <f>SUMIFS(СВЦЭМ!$D$39:$D$782,СВЦЭМ!$A$39:$A$782,$A76,СВЦЭМ!$B$39:$B$782,J$47)+'СЕТ СН'!$G$14+СВЦЭМ!$D$10+'СЕТ СН'!$G$5-'СЕТ СН'!$G$24</f>
        <v>5227.7016668400001</v>
      </c>
      <c r="K76" s="36">
        <f>SUMIFS(СВЦЭМ!$D$39:$D$782,СВЦЭМ!$A$39:$A$782,$A76,СВЦЭМ!$B$39:$B$782,K$47)+'СЕТ СН'!$G$14+СВЦЭМ!$D$10+'СЕТ СН'!$G$5-'СЕТ СН'!$G$24</f>
        <v>5201.0104118100007</v>
      </c>
      <c r="L76" s="36">
        <f>SUMIFS(СВЦЭМ!$D$39:$D$782,СВЦЭМ!$A$39:$A$782,$A76,СВЦЭМ!$B$39:$B$782,L$47)+'СЕТ СН'!$G$14+СВЦЭМ!$D$10+'СЕТ СН'!$G$5-'СЕТ СН'!$G$24</f>
        <v>5194.87769286</v>
      </c>
      <c r="M76" s="36">
        <f>SUMIFS(СВЦЭМ!$D$39:$D$782,СВЦЭМ!$A$39:$A$782,$A76,СВЦЭМ!$B$39:$B$782,M$47)+'СЕТ СН'!$G$14+СВЦЭМ!$D$10+'СЕТ СН'!$G$5-'СЕТ СН'!$G$24</f>
        <v>5197.2530948000003</v>
      </c>
      <c r="N76" s="36">
        <f>SUMIFS(СВЦЭМ!$D$39:$D$782,СВЦЭМ!$A$39:$A$782,$A76,СВЦЭМ!$B$39:$B$782,N$47)+'СЕТ СН'!$G$14+СВЦЭМ!$D$10+'СЕТ СН'!$G$5-'СЕТ СН'!$G$24</f>
        <v>5213.4993139200005</v>
      </c>
      <c r="O76" s="36">
        <f>SUMIFS(СВЦЭМ!$D$39:$D$782,СВЦЭМ!$A$39:$A$782,$A76,СВЦЭМ!$B$39:$B$782,O$47)+'СЕТ СН'!$G$14+СВЦЭМ!$D$10+'СЕТ СН'!$G$5-'СЕТ СН'!$G$24</f>
        <v>5233.6884457400001</v>
      </c>
      <c r="P76" s="36">
        <f>SUMIFS(СВЦЭМ!$D$39:$D$782,СВЦЭМ!$A$39:$A$782,$A76,СВЦЭМ!$B$39:$B$782,P$47)+'СЕТ СН'!$G$14+СВЦЭМ!$D$10+'СЕТ СН'!$G$5-'СЕТ СН'!$G$24</f>
        <v>5234.0946364700003</v>
      </c>
      <c r="Q76" s="36">
        <f>SUMIFS(СВЦЭМ!$D$39:$D$782,СВЦЭМ!$A$39:$A$782,$A76,СВЦЭМ!$B$39:$B$782,Q$47)+'СЕТ СН'!$G$14+СВЦЭМ!$D$10+'СЕТ СН'!$G$5-'СЕТ СН'!$G$24</f>
        <v>5241.74525292</v>
      </c>
      <c r="R76" s="36">
        <f>SUMIFS(СВЦЭМ!$D$39:$D$782,СВЦЭМ!$A$39:$A$782,$A76,СВЦЭМ!$B$39:$B$782,R$47)+'СЕТ СН'!$G$14+СВЦЭМ!$D$10+'СЕТ СН'!$G$5-'СЕТ СН'!$G$24</f>
        <v>5239.3737546600005</v>
      </c>
      <c r="S76" s="36">
        <f>SUMIFS(СВЦЭМ!$D$39:$D$782,СВЦЭМ!$A$39:$A$782,$A76,СВЦЭМ!$B$39:$B$782,S$47)+'СЕТ СН'!$G$14+СВЦЭМ!$D$10+'СЕТ СН'!$G$5-'СЕТ СН'!$G$24</f>
        <v>5197.6722541100007</v>
      </c>
      <c r="T76" s="36">
        <f>SUMIFS(СВЦЭМ!$D$39:$D$782,СВЦЭМ!$A$39:$A$782,$A76,СВЦЭМ!$B$39:$B$782,T$47)+'СЕТ СН'!$G$14+СВЦЭМ!$D$10+'СЕТ СН'!$G$5-'СЕТ СН'!$G$24</f>
        <v>5143.55360372</v>
      </c>
      <c r="U76" s="36">
        <f>SUMIFS(СВЦЭМ!$D$39:$D$782,СВЦЭМ!$A$39:$A$782,$A76,СВЦЭМ!$B$39:$B$782,U$47)+'СЕТ СН'!$G$14+СВЦЭМ!$D$10+'СЕТ СН'!$G$5-'СЕТ СН'!$G$24</f>
        <v>5165.6779393100005</v>
      </c>
      <c r="V76" s="36">
        <f>SUMIFS(СВЦЭМ!$D$39:$D$782,СВЦЭМ!$A$39:$A$782,$A76,СВЦЭМ!$B$39:$B$782,V$47)+'СЕТ СН'!$G$14+СВЦЭМ!$D$10+'СЕТ СН'!$G$5-'СЕТ СН'!$G$24</f>
        <v>5189.7932060600006</v>
      </c>
      <c r="W76" s="36">
        <f>SUMIFS(СВЦЭМ!$D$39:$D$782,СВЦЭМ!$A$39:$A$782,$A76,СВЦЭМ!$B$39:$B$782,W$47)+'СЕТ СН'!$G$14+СВЦЭМ!$D$10+'СЕТ СН'!$G$5-'СЕТ СН'!$G$24</f>
        <v>5200.5039536900003</v>
      </c>
      <c r="X76" s="36">
        <f>SUMIFS(СВЦЭМ!$D$39:$D$782,СВЦЭМ!$A$39:$A$782,$A76,СВЦЭМ!$B$39:$B$782,X$47)+'СЕТ СН'!$G$14+СВЦЭМ!$D$10+'СЕТ СН'!$G$5-'СЕТ СН'!$G$24</f>
        <v>5236.6752412400001</v>
      </c>
      <c r="Y76" s="36">
        <f>SUMIFS(СВЦЭМ!$D$39:$D$782,СВЦЭМ!$A$39:$A$782,$A76,СВЦЭМ!$B$39:$B$782,Y$47)+'СЕТ СН'!$G$14+СВЦЭМ!$D$10+'СЕТ СН'!$G$5-'СЕТ СН'!$G$24</f>
        <v>5264.7907924299998</v>
      </c>
    </row>
    <row r="77" spans="1:26" ht="15.75" x14ac:dyDescent="0.2">
      <c r="A77" s="35">
        <f t="shared" si="1"/>
        <v>45260</v>
      </c>
      <c r="B77" s="36">
        <f>SUMIFS(СВЦЭМ!$D$39:$D$782,СВЦЭМ!$A$39:$A$782,$A77,СВЦЭМ!$B$39:$B$782,B$47)+'СЕТ СН'!$G$14+СВЦЭМ!$D$10+'СЕТ СН'!$G$5-'СЕТ СН'!$G$24</f>
        <v>5305.7301851800003</v>
      </c>
      <c r="C77" s="36">
        <f>SUMIFS(СВЦЭМ!$D$39:$D$782,СВЦЭМ!$A$39:$A$782,$A77,СВЦЭМ!$B$39:$B$782,C$47)+'СЕТ СН'!$G$14+СВЦЭМ!$D$10+'СЕТ СН'!$G$5-'СЕТ СН'!$G$24</f>
        <v>5340.1413694000003</v>
      </c>
      <c r="D77" s="36">
        <f>SUMIFS(СВЦЭМ!$D$39:$D$782,СВЦЭМ!$A$39:$A$782,$A77,СВЦЭМ!$B$39:$B$782,D$47)+'СЕТ СН'!$G$14+СВЦЭМ!$D$10+'СЕТ СН'!$G$5-'СЕТ СН'!$G$24</f>
        <v>5376.5146262800008</v>
      </c>
      <c r="E77" s="36">
        <f>SUMIFS(СВЦЭМ!$D$39:$D$782,СВЦЭМ!$A$39:$A$782,$A77,СВЦЭМ!$B$39:$B$782,E$47)+'СЕТ СН'!$G$14+СВЦЭМ!$D$10+'СЕТ СН'!$G$5-'СЕТ СН'!$G$24</f>
        <v>5370.56426646</v>
      </c>
      <c r="F77" s="36">
        <f>SUMIFS(СВЦЭМ!$D$39:$D$782,СВЦЭМ!$A$39:$A$782,$A77,СВЦЭМ!$B$39:$B$782,F$47)+'СЕТ СН'!$G$14+СВЦЭМ!$D$10+'СЕТ СН'!$G$5-'СЕТ СН'!$G$24</f>
        <v>5374.7045864199999</v>
      </c>
      <c r="G77" s="36">
        <f>SUMIFS(СВЦЭМ!$D$39:$D$782,СВЦЭМ!$A$39:$A$782,$A77,СВЦЭМ!$B$39:$B$782,G$47)+'СЕТ СН'!$G$14+СВЦЭМ!$D$10+'СЕТ СН'!$G$5-'СЕТ СН'!$G$24</f>
        <v>5374.60213269</v>
      </c>
      <c r="H77" s="36">
        <f>SUMIFS(СВЦЭМ!$D$39:$D$782,СВЦЭМ!$A$39:$A$782,$A77,СВЦЭМ!$B$39:$B$782,H$47)+'СЕТ СН'!$G$14+СВЦЭМ!$D$10+'СЕТ СН'!$G$5-'СЕТ СН'!$G$24</f>
        <v>5316.5498255500006</v>
      </c>
      <c r="I77" s="36">
        <f>SUMIFS(СВЦЭМ!$D$39:$D$782,СВЦЭМ!$A$39:$A$782,$A77,СВЦЭМ!$B$39:$B$782,I$47)+'СЕТ СН'!$G$14+СВЦЭМ!$D$10+'СЕТ СН'!$G$5-'СЕТ СН'!$G$24</f>
        <v>5275.9028628600008</v>
      </c>
      <c r="J77" s="36">
        <f>SUMIFS(СВЦЭМ!$D$39:$D$782,СВЦЭМ!$A$39:$A$782,$A77,СВЦЭМ!$B$39:$B$782,J$47)+'СЕТ СН'!$G$14+СВЦЭМ!$D$10+'СЕТ СН'!$G$5-'СЕТ СН'!$G$24</f>
        <v>5223.58067226</v>
      </c>
      <c r="K77" s="36">
        <f>SUMIFS(СВЦЭМ!$D$39:$D$782,СВЦЭМ!$A$39:$A$782,$A77,СВЦЭМ!$B$39:$B$782,K$47)+'СЕТ СН'!$G$14+СВЦЭМ!$D$10+'СЕТ СН'!$G$5-'СЕТ СН'!$G$24</f>
        <v>5199.6302907700001</v>
      </c>
      <c r="L77" s="36">
        <f>SUMIFS(СВЦЭМ!$D$39:$D$782,СВЦЭМ!$A$39:$A$782,$A77,СВЦЭМ!$B$39:$B$782,L$47)+'СЕТ СН'!$G$14+СВЦЭМ!$D$10+'СЕТ СН'!$G$5-'СЕТ СН'!$G$24</f>
        <v>5184.3195712100005</v>
      </c>
      <c r="M77" s="36">
        <f>SUMIFS(СВЦЭМ!$D$39:$D$782,СВЦЭМ!$A$39:$A$782,$A77,СВЦЭМ!$B$39:$B$782,M$47)+'СЕТ СН'!$G$14+СВЦЭМ!$D$10+'СЕТ СН'!$G$5-'СЕТ СН'!$G$24</f>
        <v>5196.4464663400004</v>
      </c>
      <c r="N77" s="36">
        <f>SUMIFS(СВЦЭМ!$D$39:$D$782,СВЦЭМ!$A$39:$A$782,$A77,СВЦЭМ!$B$39:$B$782,N$47)+'СЕТ СН'!$G$14+СВЦЭМ!$D$10+'СЕТ СН'!$G$5-'СЕТ СН'!$G$24</f>
        <v>5213.8003984300003</v>
      </c>
      <c r="O77" s="36">
        <f>SUMIFS(СВЦЭМ!$D$39:$D$782,СВЦЭМ!$A$39:$A$782,$A77,СВЦЭМ!$B$39:$B$782,O$47)+'СЕТ СН'!$G$14+СВЦЭМ!$D$10+'СЕТ СН'!$G$5-'СЕТ СН'!$G$24</f>
        <v>5209.3944436000002</v>
      </c>
      <c r="P77" s="36">
        <f>SUMIFS(СВЦЭМ!$D$39:$D$782,СВЦЭМ!$A$39:$A$782,$A77,СВЦЭМ!$B$39:$B$782,P$47)+'СЕТ СН'!$G$14+СВЦЭМ!$D$10+'СЕТ СН'!$G$5-'СЕТ СН'!$G$24</f>
        <v>5216.6206501300003</v>
      </c>
      <c r="Q77" s="36">
        <f>SUMIFS(СВЦЭМ!$D$39:$D$782,СВЦЭМ!$A$39:$A$782,$A77,СВЦЭМ!$B$39:$B$782,Q$47)+'СЕТ СН'!$G$14+СВЦЭМ!$D$10+'СЕТ СН'!$G$5-'СЕТ СН'!$G$24</f>
        <v>5243.03331927</v>
      </c>
      <c r="R77" s="36">
        <f>SUMIFS(СВЦЭМ!$D$39:$D$782,СВЦЭМ!$A$39:$A$782,$A77,СВЦЭМ!$B$39:$B$782,R$47)+'СЕТ СН'!$G$14+СВЦЭМ!$D$10+'СЕТ СН'!$G$5-'СЕТ СН'!$G$24</f>
        <v>5230.1968336</v>
      </c>
      <c r="S77" s="36">
        <f>SUMIFS(СВЦЭМ!$D$39:$D$782,СВЦЭМ!$A$39:$A$782,$A77,СВЦЭМ!$B$39:$B$782,S$47)+'СЕТ СН'!$G$14+СВЦЭМ!$D$10+'СЕТ СН'!$G$5-'СЕТ СН'!$G$24</f>
        <v>5186.0986977500006</v>
      </c>
      <c r="T77" s="36">
        <f>SUMIFS(СВЦЭМ!$D$39:$D$782,СВЦЭМ!$A$39:$A$782,$A77,СВЦЭМ!$B$39:$B$782,T$47)+'СЕТ СН'!$G$14+СВЦЭМ!$D$10+'СЕТ СН'!$G$5-'СЕТ СН'!$G$24</f>
        <v>5142.78086687</v>
      </c>
      <c r="U77" s="36">
        <f>SUMIFS(СВЦЭМ!$D$39:$D$782,СВЦЭМ!$A$39:$A$782,$A77,СВЦЭМ!$B$39:$B$782,U$47)+'СЕТ СН'!$G$14+СВЦЭМ!$D$10+'СЕТ СН'!$G$5-'СЕТ СН'!$G$24</f>
        <v>5169.0006654600002</v>
      </c>
      <c r="V77" s="36">
        <f>SUMIFS(СВЦЭМ!$D$39:$D$782,СВЦЭМ!$A$39:$A$782,$A77,СВЦЭМ!$B$39:$B$782,V$47)+'СЕТ СН'!$G$14+СВЦЭМ!$D$10+'СЕТ СН'!$G$5-'СЕТ СН'!$G$24</f>
        <v>5197.3132810900006</v>
      </c>
      <c r="W77" s="36">
        <f>SUMIFS(СВЦЭМ!$D$39:$D$782,СВЦЭМ!$A$39:$A$782,$A77,СВЦЭМ!$B$39:$B$782,W$47)+'СЕТ СН'!$G$14+СВЦЭМ!$D$10+'СЕТ СН'!$G$5-'СЕТ СН'!$G$24</f>
        <v>5218.6045497300001</v>
      </c>
      <c r="X77" s="36">
        <f>SUMIFS(СВЦЭМ!$D$39:$D$782,СВЦЭМ!$A$39:$A$782,$A77,СВЦЭМ!$B$39:$B$782,X$47)+'СЕТ СН'!$G$14+СВЦЭМ!$D$10+'СЕТ СН'!$G$5-'СЕТ СН'!$G$24</f>
        <v>5251.3907661499998</v>
      </c>
      <c r="Y77" s="36">
        <f>SUMIFS(СВЦЭМ!$D$39:$D$782,СВЦЭМ!$A$39:$A$782,$A77,СВЦЭМ!$B$39:$B$782,Y$47)+'СЕТ СН'!$G$14+СВЦЭМ!$D$10+'СЕТ СН'!$G$5-'СЕТ СН'!$G$24</f>
        <v>5291.6267370599999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01.11.2023</v>
      </c>
      <c r="B84" s="36">
        <f>SUMIFS(СВЦЭМ!$D$39:$D$782,СВЦЭМ!$A$39:$A$782,$A84,СВЦЭМ!$B$39:$B$782,B$83)+'СЕТ СН'!$H$14+СВЦЭМ!$D$10+'СЕТ СН'!$H$5-'СЕТ СН'!$H$24</f>
        <v>5707.1654402099994</v>
      </c>
      <c r="C84" s="36">
        <f>SUMIFS(СВЦЭМ!$D$39:$D$782,СВЦЭМ!$A$39:$A$782,$A84,СВЦЭМ!$B$39:$B$782,C$83)+'СЕТ СН'!$H$14+СВЦЭМ!$D$10+'СЕТ СН'!$H$5-'СЕТ СН'!$H$24</f>
        <v>5634.8426266100005</v>
      </c>
      <c r="D84" s="36">
        <f>SUMIFS(СВЦЭМ!$D$39:$D$782,СВЦЭМ!$A$39:$A$782,$A84,СВЦЭМ!$B$39:$B$782,D$83)+'СЕТ СН'!$H$14+СВЦЭМ!$D$10+'СЕТ СН'!$H$5-'СЕТ СН'!$H$24</f>
        <v>5717.3837376800002</v>
      </c>
      <c r="E84" s="36">
        <f>SUMIFS(СВЦЭМ!$D$39:$D$782,СВЦЭМ!$A$39:$A$782,$A84,СВЦЭМ!$B$39:$B$782,E$83)+'СЕТ СН'!$H$14+СВЦЭМ!$D$10+'СЕТ СН'!$H$5-'СЕТ СН'!$H$24</f>
        <v>5703.2280138000006</v>
      </c>
      <c r="F84" s="36">
        <f>SUMIFS(СВЦЭМ!$D$39:$D$782,СВЦЭМ!$A$39:$A$782,$A84,СВЦЭМ!$B$39:$B$782,F$83)+'СЕТ СН'!$H$14+СВЦЭМ!$D$10+'СЕТ СН'!$H$5-'СЕТ СН'!$H$24</f>
        <v>5714.2102937300006</v>
      </c>
      <c r="G84" s="36">
        <f>SUMIFS(СВЦЭМ!$D$39:$D$782,СВЦЭМ!$A$39:$A$782,$A84,СВЦЭМ!$B$39:$B$782,G$83)+'СЕТ СН'!$H$14+СВЦЭМ!$D$10+'СЕТ СН'!$H$5-'СЕТ СН'!$H$24</f>
        <v>5712.7184873099995</v>
      </c>
      <c r="H84" s="36">
        <f>SUMIFS(СВЦЭМ!$D$39:$D$782,СВЦЭМ!$A$39:$A$782,$A84,СВЦЭМ!$B$39:$B$782,H$83)+'СЕТ СН'!$H$14+СВЦЭМ!$D$10+'СЕТ СН'!$H$5-'СЕТ СН'!$H$24</f>
        <v>5638.0551988700008</v>
      </c>
      <c r="I84" s="36">
        <f>SUMIFS(СВЦЭМ!$D$39:$D$782,СВЦЭМ!$A$39:$A$782,$A84,СВЦЭМ!$B$39:$B$782,I$83)+'СЕТ СН'!$H$14+СВЦЭМ!$D$10+'СЕТ СН'!$H$5-'СЕТ СН'!$H$24</f>
        <v>5564.9722733799999</v>
      </c>
      <c r="J84" s="36">
        <f>SUMIFS(СВЦЭМ!$D$39:$D$782,СВЦЭМ!$A$39:$A$782,$A84,СВЦЭМ!$B$39:$B$782,J$83)+'СЕТ СН'!$H$14+СВЦЭМ!$D$10+'СЕТ СН'!$H$5-'СЕТ СН'!$H$24</f>
        <v>5527.2683168900003</v>
      </c>
      <c r="K84" s="36">
        <f>SUMIFS(СВЦЭМ!$D$39:$D$782,СВЦЭМ!$A$39:$A$782,$A84,СВЦЭМ!$B$39:$B$782,K$83)+'СЕТ СН'!$H$14+СВЦЭМ!$D$10+'СЕТ СН'!$H$5-'СЕТ СН'!$H$24</f>
        <v>5486.1269288200001</v>
      </c>
      <c r="L84" s="36">
        <f>SUMIFS(СВЦЭМ!$D$39:$D$782,СВЦЭМ!$A$39:$A$782,$A84,СВЦЭМ!$B$39:$B$782,L$83)+'СЕТ СН'!$H$14+СВЦЭМ!$D$10+'СЕТ СН'!$H$5-'СЕТ СН'!$H$24</f>
        <v>5501.8414724300001</v>
      </c>
      <c r="M84" s="36">
        <f>SUMIFS(СВЦЭМ!$D$39:$D$782,СВЦЭМ!$A$39:$A$782,$A84,СВЦЭМ!$B$39:$B$782,M$83)+'СЕТ СН'!$H$14+СВЦЭМ!$D$10+'СЕТ СН'!$H$5-'СЕТ СН'!$H$24</f>
        <v>5494.3063367300001</v>
      </c>
      <c r="N84" s="36">
        <f>SUMIFS(СВЦЭМ!$D$39:$D$782,СВЦЭМ!$A$39:$A$782,$A84,СВЦЭМ!$B$39:$B$782,N$83)+'СЕТ СН'!$H$14+СВЦЭМ!$D$10+'СЕТ СН'!$H$5-'СЕТ СН'!$H$24</f>
        <v>5514.6562444900001</v>
      </c>
      <c r="O84" s="36">
        <f>SUMIFS(СВЦЭМ!$D$39:$D$782,СВЦЭМ!$A$39:$A$782,$A84,СВЦЭМ!$B$39:$B$782,O$83)+'СЕТ СН'!$H$14+СВЦЭМ!$D$10+'СЕТ СН'!$H$5-'СЕТ СН'!$H$24</f>
        <v>5516.4140407100003</v>
      </c>
      <c r="P84" s="36">
        <f>SUMIFS(СВЦЭМ!$D$39:$D$782,СВЦЭМ!$A$39:$A$782,$A84,СВЦЭМ!$B$39:$B$782,P$83)+'СЕТ СН'!$H$14+СВЦЭМ!$D$10+'СЕТ СН'!$H$5-'СЕТ СН'!$H$24</f>
        <v>5524.0959896700006</v>
      </c>
      <c r="Q84" s="36">
        <f>SUMIFS(СВЦЭМ!$D$39:$D$782,СВЦЭМ!$A$39:$A$782,$A84,СВЦЭМ!$B$39:$B$782,Q$83)+'СЕТ СН'!$H$14+СВЦЭМ!$D$10+'СЕТ СН'!$H$5-'СЕТ СН'!$H$24</f>
        <v>5533.9903950799999</v>
      </c>
      <c r="R84" s="36">
        <f>SUMIFS(СВЦЭМ!$D$39:$D$782,СВЦЭМ!$A$39:$A$782,$A84,СВЦЭМ!$B$39:$B$782,R$83)+'СЕТ СН'!$H$14+СВЦЭМ!$D$10+'СЕТ СН'!$H$5-'СЕТ СН'!$H$24</f>
        <v>5537.2578772400002</v>
      </c>
      <c r="S84" s="36">
        <f>SUMIFS(СВЦЭМ!$D$39:$D$782,СВЦЭМ!$A$39:$A$782,$A84,СВЦЭМ!$B$39:$B$782,S$83)+'СЕТ СН'!$H$14+СВЦЭМ!$D$10+'СЕТ СН'!$H$5-'СЕТ СН'!$H$24</f>
        <v>5509.4361834500005</v>
      </c>
      <c r="T84" s="36">
        <f>SUMIFS(СВЦЭМ!$D$39:$D$782,СВЦЭМ!$A$39:$A$782,$A84,СВЦЭМ!$B$39:$B$782,T$83)+'СЕТ СН'!$H$14+СВЦЭМ!$D$10+'СЕТ СН'!$H$5-'СЕТ СН'!$H$24</f>
        <v>5446.2568877200001</v>
      </c>
      <c r="U84" s="36">
        <f>SUMIFS(СВЦЭМ!$D$39:$D$782,СВЦЭМ!$A$39:$A$782,$A84,СВЦЭМ!$B$39:$B$782,U$83)+'СЕТ СН'!$H$14+СВЦЭМ!$D$10+'СЕТ СН'!$H$5-'СЕТ СН'!$H$24</f>
        <v>5424.91957121</v>
      </c>
      <c r="V84" s="36">
        <f>SUMIFS(СВЦЭМ!$D$39:$D$782,СВЦЭМ!$A$39:$A$782,$A84,СВЦЭМ!$B$39:$B$782,V$83)+'СЕТ СН'!$H$14+СВЦЭМ!$D$10+'СЕТ СН'!$H$5-'СЕТ СН'!$H$24</f>
        <v>5449.5335131500005</v>
      </c>
      <c r="W84" s="36">
        <f>SUMIFS(СВЦЭМ!$D$39:$D$782,СВЦЭМ!$A$39:$A$782,$A84,СВЦЭМ!$B$39:$B$782,W$83)+'СЕТ СН'!$H$14+СВЦЭМ!$D$10+'СЕТ СН'!$H$5-'СЕТ СН'!$H$24</f>
        <v>5461.0961969500004</v>
      </c>
      <c r="X84" s="36">
        <f>SUMIFS(СВЦЭМ!$D$39:$D$782,СВЦЭМ!$A$39:$A$782,$A84,СВЦЭМ!$B$39:$B$782,X$83)+'СЕТ СН'!$H$14+СВЦЭМ!$D$10+'СЕТ СН'!$H$5-'СЕТ СН'!$H$24</f>
        <v>5500.4781833699999</v>
      </c>
      <c r="Y84" s="36">
        <f>SUMIFS(СВЦЭМ!$D$39:$D$782,СВЦЭМ!$A$39:$A$782,$A84,СВЦЭМ!$B$39:$B$782,Y$83)+'СЕТ СН'!$H$14+СВЦЭМ!$D$10+'СЕТ СН'!$H$5-'СЕТ СН'!$H$24</f>
        <v>5553.4637074300008</v>
      </c>
      <c r="AA84" s="45"/>
    </row>
    <row r="85" spans="1:27" ht="15.75" x14ac:dyDescent="0.2">
      <c r="A85" s="35">
        <f>A84+1</f>
        <v>45232</v>
      </c>
      <c r="B85" s="36">
        <f>SUMIFS(СВЦЭМ!$D$39:$D$782,СВЦЭМ!$A$39:$A$782,$A85,СВЦЭМ!$B$39:$B$782,B$83)+'СЕТ СН'!$H$14+СВЦЭМ!$D$10+'СЕТ СН'!$H$5-'СЕТ СН'!$H$24</f>
        <v>5553.7076367300006</v>
      </c>
      <c r="C85" s="36">
        <f>SUMIFS(СВЦЭМ!$D$39:$D$782,СВЦЭМ!$A$39:$A$782,$A85,СВЦЭМ!$B$39:$B$782,C$83)+'СЕТ СН'!$H$14+СВЦЭМ!$D$10+'СЕТ СН'!$H$5-'СЕТ СН'!$H$24</f>
        <v>5610.4512152000007</v>
      </c>
      <c r="D85" s="36">
        <f>SUMIFS(СВЦЭМ!$D$39:$D$782,СВЦЭМ!$A$39:$A$782,$A85,СВЦЭМ!$B$39:$B$782,D$83)+'СЕТ СН'!$H$14+СВЦЭМ!$D$10+'СЕТ СН'!$H$5-'СЕТ СН'!$H$24</f>
        <v>5673.9408841900004</v>
      </c>
      <c r="E85" s="36">
        <f>SUMIFS(СВЦЭМ!$D$39:$D$782,СВЦЭМ!$A$39:$A$782,$A85,СВЦЭМ!$B$39:$B$782,E$83)+'СЕТ СН'!$H$14+СВЦЭМ!$D$10+'СЕТ СН'!$H$5-'СЕТ СН'!$H$24</f>
        <v>5667.10879449</v>
      </c>
      <c r="F85" s="36">
        <f>SUMIFS(СВЦЭМ!$D$39:$D$782,СВЦЭМ!$A$39:$A$782,$A85,СВЦЭМ!$B$39:$B$782,F$83)+'СЕТ СН'!$H$14+СВЦЭМ!$D$10+'СЕТ СН'!$H$5-'СЕТ СН'!$H$24</f>
        <v>5660.8304319500003</v>
      </c>
      <c r="G85" s="36">
        <f>SUMIFS(СВЦЭМ!$D$39:$D$782,СВЦЭМ!$A$39:$A$782,$A85,СВЦЭМ!$B$39:$B$782,G$83)+'СЕТ СН'!$H$14+СВЦЭМ!$D$10+'СЕТ СН'!$H$5-'СЕТ СН'!$H$24</f>
        <v>5650.6780347200001</v>
      </c>
      <c r="H85" s="36">
        <f>SUMIFS(СВЦЭМ!$D$39:$D$782,СВЦЭМ!$A$39:$A$782,$A85,СВЦЭМ!$B$39:$B$782,H$83)+'СЕТ СН'!$H$14+СВЦЭМ!$D$10+'СЕТ СН'!$H$5-'СЕТ СН'!$H$24</f>
        <v>5579.9775639600002</v>
      </c>
      <c r="I85" s="36">
        <f>SUMIFS(СВЦЭМ!$D$39:$D$782,СВЦЭМ!$A$39:$A$782,$A85,СВЦЭМ!$B$39:$B$782,I$83)+'СЕТ СН'!$H$14+СВЦЭМ!$D$10+'СЕТ СН'!$H$5-'СЕТ СН'!$H$24</f>
        <v>5490.64652252</v>
      </c>
      <c r="J85" s="36">
        <f>SUMIFS(СВЦЭМ!$D$39:$D$782,СВЦЭМ!$A$39:$A$782,$A85,СВЦЭМ!$B$39:$B$782,J$83)+'СЕТ СН'!$H$14+СВЦЭМ!$D$10+'СЕТ СН'!$H$5-'СЕТ СН'!$H$24</f>
        <v>5438.5761683199999</v>
      </c>
      <c r="K85" s="36">
        <f>SUMIFS(СВЦЭМ!$D$39:$D$782,СВЦЭМ!$A$39:$A$782,$A85,СВЦЭМ!$B$39:$B$782,K$83)+'СЕТ СН'!$H$14+СВЦЭМ!$D$10+'СЕТ СН'!$H$5-'СЕТ СН'!$H$24</f>
        <v>5390.5001939800004</v>
      </c>
      <c r="L85" s="36">
        <f>SUMIFS(СВЦЭМ!$D$39:$D$782,СВЦЭМ!$A$39:$A$782,$A85,СВЦЭМ!$B$39:$B$782,L$83)+'СЕТ СН'!$H$14+СВЦЭМ!$D$10+'СЕТ СН'!$H$5-'СЕТ СН'!$H$24</f>
        <v>5394.3575711499998</v>
      </c>
      <c r="M85" s="36">
        <f>SUMIFS(СВЦЭМ!$D$39:$D$782,СВЦЭМ!$A$39:$A$782,$A85,СВЦЭМ!$B$39:$B$782,M$83)+'СЕТ СН'!$H$14+СВЦЭМ!$D$10+'СЕТ СН'!$H$5-'СЕТ СН'!$H$24</f>
        <v>5406.1171492400008</v>
      </c>
      <c r="N85" s="36">
        <f>SUMIFS(СВЦЭМ!$D$39:$D$782,СВЦЭМ!$A$39:$A$782,$A85,СВЦЭМ!$B$39:$B$782,N$83)+'СЕТ СН'!$H$14+СВЦЭМ!$D$10+'СЕТ СН'!$H$5-'СЕТ СН'!$H$24</f>
        <v>5442.5712916100001</v>
      </c>
      <c r="O85" s="36">
        <f>SUMIFS(СВЦЭМ!$D$39:$D$782,СВЦЭМ!$A$39:$A$782,$A85,СВЦЭМ!$B$39:$B$782,O$83)+'СЕТ СН'!$H$14+СВЦЭМ!$D$10+'СЕТ СН'!$H$5-'СЕТ СН'!$H$24</f>
        <v>5438.9354596400008</v>
      </c>
      <c r="P85" s="36">
        <f>SUMIFS(СВЦЭМ!$D$39:$D$782,СВЦЭМ!$A$39:$A$782,$A85,СВЦЭМ!$B$39:$B$782,P$83)+'СЕТ СН'!$H$14+СВЦЭМ!$D$10+'СЕТ СН'!$H$5-'СЕТ СН'!$H$24</f>
        <v>5442.79733218</v>
      </c>
      <c r="Q85" s="36">
        <f>SUMIFS(СВЦЭМ!$D$39:$D$782,СВЦЭМ!$A$39:$A$782,$A85,СВЦЭМ!$B$39:$B$782,Q$83)+'СЕТ СН'!$H$14+СВЦЭМ!$D$10+'СЕТ СН'!$H$5-'СЕТ СН'!$H$24</f>
        <v>5454.0486056200007</v>
      </c>
      <c r="R85" s="36">
        <f>SUMIFS(СВЦЭМ!$D$39:$D$782,СВЦЭМ!$A$39:$A$782,$A85,СВЦЭМ!$B$39:$B$782,R$83)+'СЕТ СН'!$H$14+СВЦЭМ!$D$10+'СЕТ СН'!$H$5-'СЕТ СН'!$H$24</f>
        <v>5451.1768007700002</v>
      </c>
      <c r="S85" s="36">
        <f>SUMIFS(СВЦЭМ!$D$39:$D$782,СВЦЭМ!$A$39:$A$782,$A85,СВЦЭМ!$B$39:$B$782,S$83)+'СЕТ СН'!$H$14+СВЦЭМ!$D$10+'СЕТ СН'!$H$5-'СЕТ СН'!$H$24</f>
        <v>5428.7217837200005</v>
      </c>
      <c r="T85" s="36">
        <f>SUMIFS(СВЦЭМ!$D$39:$D$782,СВЦЭМ!$A$39:$A$782,$A85,СВЦЭМ!$B$39:$B$782,T$83)+'СЕТ СН'!$H$14+СВЦЭМ!$D$10+'СЕТ СН'!$H$5-'СЕТ СН'!$H$24</f>
        <v>5365.6718572899999</v>
      </c>
      <c r="U85" s="36">
        <f>SUMIFS(СВЦЭМ!$D$39:$D$782,СВЦЭМ!$A$39:$A$782,$A85,СВЦЭМ!$B$39:$B$782,U$83)+'СЕТ СН'!$H$14+СВЦЭМ!$D$10+'СЕТ СН'!$H$5-'СЕТ СН'!$H$24</f>
        <v>5344.3015588800008</v>
      </c>
      <c r="V85" s="36">
        <f>SUMIFS(СВЦЭМ!$D$39:$D$782,СВЦЭМ!$A$39:$A$782,$A85,СВЦЭМ!$B$39:$B$782,V$83)+'СЕТ СН'!$H$14+СВЦЭМ!$D$10+'СЕТ СН'!$H$5-'СЕТ СН'!$H$24</f>
        <v>5366.7699007200008</v>
      </c>
      <c r="W85" s="36">
        <f>SUMIFS(СВЦЭМ!$D$39:$D$782,СВЦЭМ!$A$39:$A$782,$A85,СВЦЭМ!$B$39:$B$782,W$83)+'СЕТ СН'!$H$14+СВЦЭМ!$D$10+'СЕТ СН'!$H$5-'СЕТ СН'!$H$24</f>
        <v>5392.6601515399998</v>
      </c>
      <c r="X85" s="36">
        <f>SUMIFS(СВЦЭМ!$D$39:$D$782,СВЦЭМ!$A$39:$A$782,$A85,СВЦЭМ!$B$39:$B$782,X$83)+'СЕТ СН'!$H$14+СВЦЭМ!$D$10+'СЕТ СН'!$H$5-'СЕТ СН'!$H$24</f>
        <v>5440.75808074</v>
      </c>
      <c r="Y85" s="36">
        <f>SUMIFS(СВЦЭМ!$D$39:$D$782,СВЦЭМ!$A$39:$A$782,$A85,СВЦЭМ!$B$39:$B$782,Y$83)+'СЕТ СН'!$H$14+СВЦЭМ!$D$10+'СЕТ СН'!$H$5-'СЕТ СН'!$H$24</f>
        <v>5500.3687141800001</v>
      </c>
    </row>
    <row r="86" spans="1:27" ht="15.75" x14ac:dyDescent="0.2">
      <c r="A86" s="35">
        <f t="shared" ref="A86:A113" si="2">A85+1</f>
        <v>45233</v>
      </c>
      <c r="B86" s="36">
        <f>SUMIFS(СВЦЭМ!$D$39:$D$782,СВЦЭМ!$A$39:$A$782,$A86,СВЦЭМ!$B$39:$B$782,B$83)+'СЕТ СН'!$H$14+СВЦЭМ!$D$10+'СЕТ СН'!$H$5-'СЕТ СН'!$H$24</f>
        <v>5536.0491548500004</v>
      </c>
      <c r="C86" s="36">
        <f>SUMIFS(СВЦЭМ!$D$39:$D$782,СВЦЭМ!$A$39:$A$782,$A86,СВЦЭМ!$B$39:$B$782,C$83)+'СЕТ СН'!$H$14+СВЦЭМ!$D$10+'СЕТ СН'!$H$5-'СЕТ СН'!$H$24</f>
        <v>5593.60202028</v>
      </c>
      <c r="D86" s="36">
        <f>SUMIFS(СВЦЭМ!$D$39:$D$782,СВЦЭМ!$A$39:$A$782,$A86,СВЦЭМ!$B$39:$B$782,D$83)+'СЕТ СН'!$H$14+СВЦЭМ!$D$10+'СЕТ СН'!$H$5-'СЕТ СН'!$H$24</f>
        <v>5628.1003119699999</v>
      </c>
      <c r="E86" s="36">
        <f>SUMIFS(СВЦЭМ!$D$39:$D$782,СВЦЭМ!$A$39:$A$782,$A86,СВЦЭМ!$B$39:$B$782,E$83)+'СЕТ СН'!$H$14+СВЦЭМ!$D$10+'СЕТ СН'!$H$5-'СЕТ СН'!$H$24</f>
        <v>5656.5413551500005</v>
      </c>
      <c r="F86" s="36">
        <f>SUMIFS(СВЦЭМ!$D$39:$D$782,СВЦЭМ!$A$39:$A$782,$A86,СВЦЭМ!$B$39:$B$782,F$83)+'СЕТ СН'!$H$14+СВЦЭМ!$D$10+'СЕТ СН'!$H$5-'СЕТ СН'!$H$24</f>
        <v>5673.81740825</v>
      </c>
      <c r="G86" s="36">
        <f>SUMIFS(СВЦЭМ!$D$39:$D$782,СВЦЭМ!$A$39:$A$782,$A86,СВЦЭМ!$B$39:$B$782,G$83)+'СЕТ СН'!$H$14+СВЦЭМ!$D$10+'СЕТ СН'!$H$5-'СЕТ СН'!$H$24</f>
        <v>5663.0311822900003</v>
      </c>
      <c r="H86" s="36">
        <f>SUMIFS(СВЦЭМ!$D$39:$D$782,СВЦЭМ!$A$39:$A$782,$A86,СВЦЭМ!$B$39:$B$782,H$83)+'СЕТ СН'!$H$14+СВЦЭМ!$D$10+'СЕТ СН'!$H$5-'СЕТ СН'!$H$24</f>
        <v>5594.0206856700006</v>
      </c>
      <c r="I86" s="36">
        <f>SUMIFS(СВЦЭМ!$D$39:$D$782,СВЦЭМ!$A$39:$A$782,$A86,СВЦЭМ!$B$39:$B$782,I$83)+'СЕТ СН'!$H$14+СВЦЭМ!$D$10+'СЕТ СН'!$H$5-'СЕТ СН'!$H$24</f>
        <v>5518.4522959300002</v>
      </c>
      <c r="J86" s="36">
        <f>SUMIFS(СВЦЭМ!$D$39:$D$782,СВЦЭМ!$A$39:$A$782,$A86,СВЦЭМ!$B$39:$B$782,J$83)+'СЕТ СН'!$H$14+СВЦЭМ!$D$10+'СЕТ СН'!$H$5-'СЕТ СН'!$H$24</f>
        <v>5479.1618609899997</v>
      </c>
      <c r="K86" s="36">
        <f>SUMIFS(СВЦЭМ!$D$39:$D$782,СВЦЭМ!$A$39:$A$782,$A86,СВЦЭМ!$B$39:$B$782,K$83)+'СЕТ СН'!$H$14+СВЦЭМ!$D$10+'СЕТ СН'!$H$5-'СЕТ СН'!$H$24</f>
        <v>5435.1707615699997</v>
      </c>
      <c r="L86" s="36">
        <f>SUMIFS(СВЦЭМ!$D$39:$D$782,СВЦЭМ!$A$39:$A$782,$A86,СВЦЭМ!$B$39:$B$782,L$83)+'СЕТ СН'!$H$14+СВЦЭМ!$D$10+'СЕТ СН'!$H$5-'СЕТ СН'!$H$24</f>
        <v>5457.4649763200005</v>
      </c>
      <c r="M86" s="36">
        <f>SUMIFS(СВЦЭМ!$D$39:$D$782,СВЦЭМ!$A$39:$A$782,$A86,СВЦЭМ!$B$39:$B$782,M$83)+'СЕТ СН'!$H$14+СВЦЭМ!$D$10+'СЕТ СН'!$H$5-'СЕТ СН'!$H$24</f>
        <v>5466.4772536800001</v>
      </c>
      <c r="N86" s="36">
        <f>SUMIFS(СВЦЭМ!$D$39:$D$782,СВЦЭМ!$A$39:$A$782,$A86,СВЦЭМ!$B$39:$B$782,N$83)+'СЕТ СН'!$H$14+СВЦЭМ!$D$10+'СЕТ СН'!$H$5-'СЕТ СН'!$H$24</f>
        <v>5501.2510821900005</v>
      </c>
      <c r="O86" s="36">
        <f>SUMIFS(СВЦЭМ!$D$39:$D$782,СВЦЭМ!$A$39:$A$782,$A86,СВЦЭМ!$B$39:$B$782,O$83)+'СЕТ СН'!$H$14+СВЦЭМ!$D$10+'СЕТ СН'!$H$5-'СЕТ СН'!$H$24</f>
        <v>5486.5273840300006</v>
      </c>
      <c r="P86" s="36">
        <f>SUMIFS(СВЦЭМ!$D$39:$D$782,СВЦЭМ!$A$39:$A$782,$A86,СВЦЭМ!$B$39:$B$782,P$83)+'СЕТ СН'!$H$14+СВЦЭМ!$D$10+'СЕТ СН'!$H$5-'СЕТ СН'!$H$24</f>
        <v>5485.5963588600007</v>
      </c>
      <c r="Q86" s="36">
        <f>SUMIFS(СВЦЭМ!$D$39:$D$782,СВЦЭМ!$A$39:$A$782,$A86,СВЦЭМ!$B$39:$B$782,Q$83)+'СЕТ СН'!$H$14+СВЦЭМ!$D$10+'СЕТ СН'!$H$5-'СЕТ СН'!$H$24</f>
        <v>5490.2796446800003</v>
      </c>
      <c r="R86" s="36">
        <f>SUMIFS(СВЦЭМ!$D$39:$D$782,СВЦЭМ!$A$39:$A$782,$A86,СВЦЭМ!$B$39:$B$782,R$83)+'СЕТ СН'!$H$14+СВЦЭМ!$D$10+'СЕТ СН'!$H$5-'СЕТ СН'!$H$24</f>
        <v>5489.5341061300005</v>
      </c>
      <c r="S86" s="36">
        <f>SUMIFS(СВЦЭМ!$D$39:$D$782,СВЦЭМ!$A$39:$A$782,$A86,СВЦЭМ!$B$39:$B$782,S$83)+'СЕТ СН'!$H$14+СВЦЭМ!$D$10+'СЕТ СН'!$H$5-'СЕТ СН'!$H$24</f>
        <v>5455.8538681400005</v>
      </c>
      <c r="T86" s="36">
        <f>SUMIFS(СВЦЭМ!$D$39:$D$782,СВЦЭМ!$A$39:$A$782,$A86,СВЦЭМ!$B$39:$B$782,T$83)+'СЕТ СН'!$H$14+СВЦЭМ!$D$10+'СЕТ СН'!$H$5-'СЕТ СН'!$H$24</f>
        <v>5392.3903598300003</v>
      </c>
      <c r="U86" s="36">
        <f>SUMIFS(СВЦЭМ!$D$39:$D$782,СВЦЭМ!$A$39:$A$782,$A86,СВЦЭМ!$B$39:$B$782,U$83)+'СЕТ СН'!$H$14+СВЦЭМ!$D$10+'СЕТ СН'!$H$5-'СЕТ СН'!$H$24</f>
        <v>5364.0211407400002</v>
      </c>
      <c r="V86" s="36">
        <f>SUMIFS(СВЦЭМ!$D$39:$D$782,СВЦЭМ!$A$39:$A$782,$A86,СВЦЭМ!$B$39:$B$782,V$83)+'СЕТ СН'!$H$14+СВЦЭМ!$D$10+'СЕТ СН'!$H$5-'СЕТ СН'!$H$24</f>
        <v>5394.13838416</v>
      </c>
      <c r="W86" s="36">
        <f>SUMIFS(СВЦЭМ!$D$39:$D$782,СВЦЭМ!$A$39:$A$782,$A86,СВЦЭМ!$B$39:$B$782,W$83)+'СЕТ СН'!$H$14+СВЦЭМ!$D$10+'СЕТ СН'!$H$5-'СЕТ СН'!$H$24</f>
        <v>5402.4297499800005</v>
      </c>
      <c r="X86" s="36">
        <f>SUMIFS(СВЦЭМ!$D$39:$D$782,СВЦЭМ!$A$39:$A$782,$A86,СВЦЭМ!$B$39:$B$782,X$83)+'СЕТ СН'!$H$14+СВЦЭМ!$D$10+'СЕТ СН'!$H$5-'СЕТ СН'!$H$24</f>
        <v>5454.47004096</v>
      </c>
      <c r="Y86" s="36">
        <f>SUMIFS(СВЦЭМ!$D$39:$D$782,СВЦЭМ!$A$39:$A$782,$A86,СВЦЭМ!$B$39:$B$782,Y$83)+'СЕТ СН'!$H$14+СВЦЭМ!$D$10+'СЕТ СН'!$H$5-'СЕТ СН'!$H$24</f>
        <v>5581.3474704700002</v>
      </c>
    </row>
    <row r="87" spans="1:27" ht="15.75" x14ac:dyDescent="0.2">
      <c r="A87" s="35">
        <f t="shared" si="2"/>
        <v>45234</v>
      </c>
      <c r="B87" s="36">
        <f>SUMIFS(СВЦЭМ!$D$39:$D$782,СВЦЭМ!$A$39:$A$782,$A87,СВЦЭМ!$B$39:$B$782,B$83)+'СЕТ СН'!$H$14+СВЦЭМ!$D$10+'СЕТ СН'!$H$5-'СЕТ СН'!$H$24</f>
        <v>5381.8280364300008</v>
      </c>
      <c r="C87" s="36">
        <f>SUMIFS(СВЦЭМ!$D$39:$D$782,СВЦЭМ!$A$39:$A$782,$A87,СВЦЭМ!$B$39:$B$782,C$83)+'СЕТ СН'!$H$14+СВЦЭМ!$D$10+'СЕТ СН'!$H$5-'СЕТ СН'!$H$24</f>
        <v>5445.5325993100005</v>
      </c>
      <c r="D87" s="36">
        <f>SUMIFS(СВЦЭМ!$D$39:$D$782,СВЦЭМ!$A$39:$A$782,$A87,СВЦЭМ!$B$39:$B$782,D$83)+'СЕТ СН'!$H$14+СВЦЭМ!$D$10+'СЕТ СН'!$H$5-'СЕТ СН'!$H$24</f>
        <v>5518.6367106899997</v>
      </c>
      <c r="E87" s="36">
        <f>SUMIFS(СВЦЭМ!$D$39:$D$782,СВЦЭМ!$A$39:$A$782,$A87,СВЦЭМ!$B$39:$B$782,E$83)+'СЕТ СН'!$H$14+СВЦЭМ!$D$10+'СЕТ СН'!$H$5-'СЕТ СН'!$H$24</f>
        <v>5537.4584371300007</v>
      </c>
      <c r="F87" s="36">
        <f>SUMIFS(СВЦЭМ!$D$39:$D$782,СВЦЭМ!$A$39:$A$782,$A87,СВЦЭМ!$B$39:$B$782,F$83)+'СЕТ СН'!$H$14+СВЦЭМ!$D$10+'СЕТ СН'!$H$5-'СЕТ СН'!$H$24</f>
        <v>5541.4444346600003</v>
      </c>
      <c r="G87" s="36">
        <f>SUMIFS(СВЦЭМ!$D$39:$D$782,СВЦЭМ!$A$39:$A$782,$A87,СВЦЭМ!$B$39:$B$782,G$83)+'СЕТ СН'!$H$14+СВЦЭМ!$D$10+'СЕТ СН'!$H$5-'СЕТ СН'!$H$24</f>
        <v>5543.6484944100002</v>
      </c>
      <c r="H87" s="36">
        <f>SUMIFS(СВЦЭМ!$D$39:$D$782,СВЦЭМ!$A$39:$A$782,$A87,СВЦЭМ!$B$39:$B$782,H$83)+'СЕТ СН'!$H$14+СВЦЭМ!$D$10+'СЕТ СН'!$H$5-'СЕТ СН'!$H$24</f>
        <v>5530.83912263</v>
      </c>
      <c r="I87" s="36">
        <f>SUMIFS(СВЦЭМ!$D$39:$D$782,СВЦЭМ!$A$39:$A$782,$A87,СВЦЭМ!$B$39:$B$782,I$83)+'СЕТ СН'!$H$14+СВЦЭМ!$D$10+'СЕТ СН'!$H$5-'СЕТ СН'!$H$24</f>
        <v>5420.1094920699998</v>
      </c>
      <c r="J87" s="36">
        <f>SUMIFS(СВЦЭМ!$D$39:$D$782,СВЦЭМ!$A$39:$A$782,$A87,СВЦЭМ!$B$39:$B$782,J$83)+'СЕТ СН'!$H$14+СВЦЭМ!$D$10+'СЕТ СН'!$H$5-'СЕТ СН'!$H$24</f>
        <v>5333.7199897600003</v>
      </c>
      <c r="K87" s="36">
        <f>SUMIFS(СВЦЭМ!$D$39:$D$782,СВЦЭМ!$A$39:$A$782,$A87,СВЦЭМ!$B$39:$B$782,K$83)+'СЕТ СН'!$H$14+СВЦЭМ!$D$10+'СЕТ СН'!$H$5-'СЕТ СН'!$H$24</f>
        <v>5280.1718701099999</v>
      </c>
      <c r="L87" s="36">
        <f>SUMIFS(СВЦЭМ!$D$39:$D$782,СВЦЭМ!$A$39:$A$782,$A87,СВЦЭМ!$B$39:$B$782,L$83)+'СЕТ СН'!$H$14+СВЦЭМ!$D$10+'СЕТ СН'!$H$5-'СЕТ СН'!$H$24</f>
        <v>5252.26967229</v>
      </c>
      <c r="M87" s="36">
        <f>SUMIFS(СВЦЭМ!$D$39:$D$782,СВЦЭМ!$A$39:$A$782,$A87,СВЦЭМ!$B$39:$B$782,M$83)+'СЕТ СН'!$H$14+СВЦЭМ!$D$10+'СЕТ СН'!$H$5-'СЕТ СН'!$H$24</f>
        <v>5246.9029116399997</v>
      </c>
      <c r="N87" s="36">
        <f>SUMIFS(СВЦЭМ!$D$39:$D$782,СВЦЭМ!$A$39:$A$782,$A87,СВЦЭМ!$B$39:$B$782,N$83)+'СЕТ СН'!$H$14+СВЦЭМ!$D$10+'СЕТ СН'!$H$5-'СЕТ СН'!$H$24</f>
        <v>5272.1403222500003</v>
      </c>
      <c r="O87" s="36">
        <f>SUMIFS(СВЦЭМ!$D$39:$D$782,СВЦЭМ!$A$39:$A$782,$A87,СВЦЭМ!$B$39:$B$782,O$83)+'СЕТ СН'!$H$14+СВЦЭМ!$D$10+'СЕТ СН'!$H$5-'СЕТ СН'!$H$24</f>
        <v>5297.7130894100001</v>
      </c>
      <c r="P87" s="36">
        <f>SUMIFS(СВЦЭМ!$D$39:$D$782,СВЦЭМ!$A$39:$A$782,$A87,СВЦЭМ!$B$39:$B$782,P$83)+'СЕТ СН'!$H$14+СВЦЭМ!$D$10+'СЕТ СН'!$H$5-'СЕТ СН'!$H$24</f>
        <v>5320.0897760099997</v>
      </c>
      <c r="Q87" s="36">
        <f>SUMIFS(СВЦЭМ!$D$39:$D$782,СВЦЭМ!$A$39:$A$782,$A87,СВЦЭМ!$B$39:$B$782,Q$83)+'СЕТ СН'!$H$14+СВЦЭМ!$D$10+'СЕТ СН'!$H$5-'СЕТ СН'!$H$24</f>
        <v>5323.0230295300007</v>
      </c>
      <c r="R87" s="36">
        <f>SUMIFS(СВЦЭМ!$D$39:$D$782,СВЦЭМ!$A$39:$A$782,$A87,СВЦЭМ!$B$39:$B$782,R$83)+'СЕТ СН'!$H$14+СВЦЭМ!$D$10+'СЕТ СН'!$H$5-'СЕТ СН'!$H$24</f>
        <v>5316.0568351100001</v>
      </c>
      <c r="S87" s="36">
        <f>SUMIFS(СВЦЭМ!$D$39:$D$782,СВЦЭМ!$A$39:$A$782,$A87,СВЦЭМ!$B$39:$B$782,S$83)+'СЕТ СН'!$H$14+СВЦЭМ!$D$10+'СЕТ СН'!$H$5-'СЕТ СН'!$H$24</f>
        <v>5291.0298553100001</v>
      </c>
      <c r="T87" s="36">
        <f>SUMIFS(СВЦЭМ!$D$39:$D$782,СВЦЭМ!$A$39:$A$782,$A87,СВЦЭМ!$B$39:$B$782,T$83)+'СЕТ СН'!$H$14+СВЦЭМ!$D$10+'СЕТ СН'!$H$5-'СЕТ СН'!$H$24</f>
        <v>5222.2519173800001</v>
      </c>
      <c r="U87" s="36">
        <f>SUMIFS(СВЦЭМ!$D$39:$D$782,СВЦЭМ!$A$39:$A$782,$A87,СВЦЭМ!$B$39:$B$782,U$83)+'СЕТ СН'!$H$14+СВЦЭМ!$D$10+'СЕТ СН'!$H$5-'СЕТ СН'!$H$24</f>
        <v>5208.07591641</v>
      </c>
      <c r="V87" s="36">
        <f>SUMIFS(СВЦЭМ!$D$39:$D$782,СВЦЭМ!$A$39:$A$782,$A87,СВЦЭМ!$B$39:$B$782,V$83)+'СЕТ СН'!$H$14+СВЦЭМ!$D$10+'СЕТ СН'!$H$5-'СЕТ СН'!$H$24</f>
        <v>5230.8211572800001</v>
      </c>
      <c r="W87" s="36">
        <f>SUMIFS(СВЦЭМ!$D$39:$D$782,СВЦЭМ!$A$39:$A$782,$A87,СВЦЭМ!$B$39:$B$782,W$83)+'СЕТ СН'!$H$14+СВЦЭМ!$D$10+'СЕТ СН'!$H$5-'СЕТ СН'!$H$24</f>
        <v>5256.3884573200003</v>
      </c>
      <c r="X87" s="36">
        <f>SUMIFS(СВЦЭМ!$D$39:$D$782,СВЦЭМ!$A$39:$A$782,$A87,СВЦЭМ!$B$39:$B$782,X$83)+'СЕТ СН'!$H$14+СВЦЭМ!$D$10+'СЕТ СН'!$H$5-'СЕТ СН'!$H$24</f>
        <v>5302.0475399500001</v>
      </c>
      <c r="Y87" s="36">
        <f>SUMIFS(СВЦЭМ!$D$39:$D$782,СВЦЭМ!$A$39:$A$782,$A87,СВЦЭМ!$B$39:$B$782,Y$83)+'СЕТ СН'!$H$14+СВЦЭМ!$D$10+'СЕТ СН'!$H$5-'СЕТ СН'!$H$24</f>
        <v>5340.7087247500003</v>
      </c>
    </row>
    <row r="88" spans="1:27" ht="15.75" x14ac:dyDescent="0.2">
      <c r="A88" s="35">
        <f t="shared" si="2"/>
        <v>45235</v>
      </c>
      <c r="B88" s="36">
        <f>SUMIFS(СВЦЭМ!$D$39:$D$782,СВЦЭМ!$A$39:$A$782,$A88,СВЦЭМ!$B$39:$B$782,B$83)+'СЕТ СН'!$H$14+СВЦЭМ!$D$10+'СЕТ СН'!$H$5-'СЕТ СН'!$H$24</f>
        <v>5490.7062727800003</v>
      </c>
      <c r="C88" s="36">
        <f>SUMIFS(СВЦЭМ!$D$39:$D$782,СВЦЭМ!$A$39:$A$782,$A88,СВЦЭМ!$B$39:$B$782,C$83)+'СЕТ СН'!$H$14+СВЦЭМ!$D$10+'СЕТ СН'!$H$5-'СЕТ СН'!$H$24</f>
        <v>5539.2723866900005</v>
      </c>
      <c r="D88" s="36">
        <f>SUMIFS(СВЦЭМ!$D$39:$D$782,СВЦЭМ!$A$39:$A$782,$A88,СВЦЭМ!$B$39:$B$782,D$83)+'СЕТ СН'!$H$14+СВЦЭМ!$D$10+'СЕТ СН'!$H$5-'СЕТ СН'!$H$24</f>
        <v>5601.1082560499999</v>
      </c>
      <c r="E88" s="36">
        <f>SUMIFS(СВЦЭМ!$D$39:$D$782,СВЦЭМ!$A$39:$A$782,$A88,СВЦЭМ!$B$39:$B$782,E$83)+'СЕТ СН'!$H$14+СВЦЭМ!$D$10+'СЕТ СН'!$H$5-'СЕТ СН'!$H$24</f>
        <v>5596.9398457699999</v>
      </c>
      <c r="F88" s="36">
        <f>SUMIFS(СВЦЭМ!$D$39:$D$782,СВЦЭМ!$A$39:$A$782,$A88,СВЦЭМ!$B$39:$B$782,F$83)+'СЕТ СН'!$H$14+СВЦЭМ!$D$10+'СЕТ СН'!$H$5-'СЕТ СН'!$H$24</f>
        <v>5608.1467593899997</v>
      </c>
      <c r="G88" s="36">
        <f>SUMIFS(СВЦЭМ!$D$39:$D$782,СВЦЭМ!$A$39:$A$782,$A88,СВЦЭМ!$B$39:$B$782,G$83)+'СЕТ СН'!$H$14+СВЦЭМ!$D$10+'СЕТ СН'!$H$5-'СЕТ СН'!$H$24</f>
        <v>5604.6467620200001</v>
      </c>
      <c r="H88" s="36">
        <f>SUMIFS(СВЦЭМ!$D$39:$D$782,СВЦЭМ!$A$39:$A$782,$A88,СВЦЭМ!$B$39:$B$782,H$83)+'СЕТ СН'!$H$14+СВЦЭМ!$D$10+'СЕТ СН'!$H$5-'СЕТ СН'!$H$24</f>
        <v>5581.9727212800008</v>
      </c>
      <c r="I88" s="36">
        <f>SUMIFS(СВЦЭМ!$D$39:$D$782,СВЦЭМ!$A$39:$A$782,$A88,СВЦЭМ!$B$39:$B$782,I$83)+'СЕТ СН'!$H$14+СВЦЭМ!$D$10+'СЕТ СН'!$H$5-'СЕТ СН'!$H$24</f>
        <v>5554.1362915999998</v>
      </c>
      <c r="J88" s="36">
        <f>SUMIFS(СВЦЭМ!$D$39:$D$782,СВЦЭМ!$A$39:$A$782,$A88,СВЦЭМ!$B$39:$B$782,J$83)+'СЕТ СН'!$H$14+СВЦЭМ!$D$10+'СЕТ СН'!$H$5-'СЕТ СН'!$H$24</f>
        <v>5497.2243618900002</v>
      </c>
      <c r="K88" s="36">
        <f>SUMIFS(СВЦЭМ!$D$39:$D$782,СВЦЭМ!$A$39:$A$782,$A88,СВЦЭМ!$B$39:$B$782,K$83)+'СЕТ СН'!$H$14+СВЦЭМ!$D$10+'СЕТ СН'!$H$5-'СЕТ СН'!$H$24</f>
        <v>5424.2639072600005</v>
      </c>
      <c r="L88" s="36">
        <f>SUMIFS(СВЦЭМ!$D$39:$D$782,СВЦЭМ!$A$39:$A$782,$A88,СВЦЭМ!$B$39:$B$782,L$83)+'СЕТ СН'!$H$14+СВЦЭМ!$D$10+'СЕТ СН'!$H$5-'СЕТ СН'!$H$24</f>
        <v>5402.7200287400001</v>
      </c>
      <c r="M88" s="36">
        <f>SUMIFS(СВЦЭМ!$D$39:$D$782,СВЦЭМ!$A$39:$A$782,$A88,СВЦЭМ!$B$39:$B$782,M$83)+'СЕТ СН'!$H$14+СВЦЭМ!$D$10+'СЕТ СН'!$H$5-'СЕТ СН'!$H$24</f>
        <v>5405.9868392900007</v>
      </c>
      <c r="N88" s="36">
        <f>SUMIFS(СВЦЭМ!$D$39:$D$782,СВЦЭМ!$A$39:$A$782,$A88,СВЦЭМ!$B$39:$B$782,N$83)+'СЕТ СН'!$H$14+СВЦЭМ!$D$10+'СЕТ СН'!$H$5-'СЕТ СН'!$H$24</f>
        <v>5405.5685696300006</v>
      </c>
      <c r="O88" s="36">
        <f>SUMIFS(СВЦЭМ!$D$39:$D$782,СВЦЭМ!$A$39:$A$782,$A88,СВЦЭМ!$B$39:$B$782,O$83)+'СЕТ СН'!$H$14+СВЦЭМ!$D$10+'СЕТ СН'!$H$5-'СЕТ СН'!$H$24</f>
        <v>5426.5610677500008</v>
      </c>
      <c r="P88" s="36">
        <f>SUMIFS(СВЦЭМ!$D$39:$D$782,СВЦЭМ!$A$39:$A$782,$A88,СВЦЭМ!$B$39:$B$782,P$83)+'СЕТ СН'!$H$14+СВЦЭМ!$D$10+'СЕТ СН'!$H$5-'СЕТ СН'!$H$24</f>
        <v>5449.0401697400002</v>
      </c>
      <c r="Q88" s="36">
        <f>SUMIFS(СВЦЭМ!$D$39:$D$782,СВЦЭМ!$A$39:$A$782,$A88,СВЦЭМ!$B$39:$B$782,Q$83)+'СЕТ СН'!$H$14+СВЦЭМ!$D$10+'СЕТ СН'!$H$5-'СЕТ СН'!$H$24</f>
        <v>5463.7406028599999</v>
      </c>
      <c r="R88" s="36">
        <f>SUMIFS(СВЦЭМ!$D$39:$D$782,СВЦЭМ!$A$39:$A$782,$A88,СВЦЭМ!$B$39:$B$782,R$83)+'СЕТ СН'!$H$14+СВЦЭМ!$D$10+'СЕТ СН'!$H$5-'СЕТ СН'!$H$24</f>
        <v>5454.6674421300004</v>
      </c>
      <c r="S88" s="36">
        <f>SUMIFS(СВЦЭМ!$D$39:$D$782,СВЦЭМ!$A$39:$A$782,$A88,СВЦЭМ!$B$39:$B$782,S$83)+'СЕТ СН'!$H$14+СВЦЭМ!$D$10+'СЕТ СН'!$H$5-'СЕТ СН'!$H$24</f>
        <v>5427.7439742500001</v>
      </c>
      <c r="T88" s="36">
        <f>SUMIFS(СВЦЭМ!$D$39:$D$782,СВЦЭМ!$A$39:$A$782,$A88,СВЦЭМ!$B$39:$B$782,T$83)+'СЕТ СН'!$H$14+СВЦЭМ!$D$10+'СЕТ СН'!$H$5-'СЕТ СН'!$H$24</f>
        <v>5354.8403850800005</v>
      </c>
      <c r="U88" s="36">
        <f>SUMIFS(СВЦЭМ!$D$39:$D$782,СВЦЭМ!$A$39:$A$782,$A88,СВЦЭМ!$B$39:$B$782,U$83)+'СЕТ СН'!$H$14+СВЦЭМ!$D$10+'СЕТ СН'!$H$5-'СЕТ СН'!$H$24</f>
        <v>5344.5543977100006</v>
      </c>
      <c r="V88" s="36">
        <f>SUMIFS(СВЦЭМ!$D$39:$D$782,СВЦЭМ!$A$39:$A$782,$A88,СВЦЭМ!$B$39:$B$782,V$83)+'СЕТ СН'!$H$14+СВЦЭМ!$D$10+'СЕТ СН'!$H$5-'СЕТ СН'!$H$24</f>
        <v>5363.4666245799999</v>
      </c>
      <c r="W88" s="36">
        <f>SUMIFS(СВЦЭМ!$D$39:$D$782,СВЦЭМ!$A$39:$A$782,$A88,СВЦЭМ!$B$39:$B$782,W$83)+'СЕТ СН'!$H$14+СВЦЭМ!$D$10+'СЕТ СН'!$H$5-'СЕТ СН'!$H$24</f>
        <v>5380.87623386</v>
      </c>
      <c r="X88" s="36">
        <f>SUMIFS(СВЦЭМ!$D$39:$D$782,СВЦЭМ!$A$39:$A$782,$A88,СВЦЭМ!$B$39:$B$782,X$83)+'СЕТ СН'!$H$14+СВЦЭМ!$D$10+'СЕТ СН'!$H$5-'СЕТ СН'!$H$24</f>
        <v>5425.3538705200008</v>
      </c>
      <c r="Y88" s="36">
        <f>SUMIFS(СВЦЭМ!$D$39:$D$782,СВЦЭМ!$A$39:$A$782,$A88,СВЦЭМ!$B$39:$B$782,Y$83)+'СЕТ СН'!$H$14+СВЦЭМ!$D$10+'СЕТ СН'!$H$5-'СЕТ СН'!$H$24</f>
        <v>5484.2637329400004</v>
      </c>
    </row>
    <row r="89" spans="1:27" ht="15.75" x14ac:dyDescent="0.2">
      <c r="A89" s="35">
        <f t="shared" si="2"/>
        <v>45236</v>
      </c>
      <c r="B89" s="36">
        <f>SUMIFS(СВЦЭМ!$D$39:$D$782,СВЦЭМ!$A$39:$A$782,$A89,СВЦЭМ!$B$39:$B$782,B$83)+'СЕТ СН'!$H$14+СВЦЭМ!$D$10+'СЕТ СН'!$H$5-'СЕТ СН'!$H$24</f>
        <v>5397.8999050500006</v>
      </c>
      <c r="C89" s="36">
        <f>SUMIFS(СВЦЭМ!$D$39:$D$782,СВЦЭМ!$A$39:$A$782,$A89,СВЦЭМ!$B$39:$B$782,C$83)+'СЕТ СН'!$H$14+СВЦЭМ!$D$10+'СЕТ СН'!$H$5-'СЕТ СН'!$H$24</f>
        <v>5448.68551114</v>
      </c>
      <c r="D89" s="36">
        <f>SUMIFS(СВЦЭМ!$D$39:$D$782,СВЦЭМ!$A$39:$A$782,$A89,СВЦЭМ!$B$39:$B$782,D$83)+'СЕТ СН'!$H$14+СВЦЭМ!$D$10+'СЕТ СН'!$H$5-'СЕТ СН'!$H$24</f>
        <v>5469.5777234500001</v>
      </c>
      <c r="E89" s="36">
        <f>SUMIFS(СВЦЭМ!$D$39:$D$782,СВЦЭМ!$A$39:$A$782,$A89,СВЦЭМ!$B$39:$B$782,E$83)+'СЕТ СН'!$H$14+СВЦЭМ!$D$10+'СЕТ СН'!$H$5-'СЕТ СН'!$H$24</f>
        <v>5486.1657864999997</v>
      </c>
      <c r="F89" s="36">
        <f>SUMIFS(СВЦЭМ!$D$39:$D$782,СВЦЭМ!$A$39:$A$782,$A89,СВЦЭМ!$B$39:$B$782,F$83)+'СЕТ СН'!$H$14+СВЦЭМ!$D$10+'СЕТ СН'!$H$5-'СЕТ СН'!$H$24</f>
        <v>5486.3276013700006</v>
      </c>
      <c r="G89" s="36">
        <f>SUMIFS(СВЦЭМ!$D$39:$D$782,СВЦЭМ!$A$39:$A$782,$A89,СВЦЭМ!$B$39:$B$782,G$83)+'СЕТ СН'!$H$14+СВЦЭМ!$D$10+'СЕТ СН'!$H$5-'СЕТ СН'!$H$24</f>
        <v>5473.1777557000005</v>
      </c>
      <c r="H89" s="36">
        <f>SUMIFS(СВЦЭМ!$D$39:$D$782,СВЦЭМ!$A$39:$A$782,$A89,СВЦЭМ!$B$39:$B$782,H$83)+'СЕТ СН'!$H$14+СВЦЭМ!$D$10+'СЕТ СН'!$H$5-'СЕТ СН'!$H$24</f>
        <v>5469.0368608799999</v>
      </c>
      <c r="I89" s="36">
        <f>SUMIFS(СВЦЭМ!$D$39:$D$782,СВЦЭМ!$A$39:$A$782,$A89,СВЦЭМ!$B$39:$B$782,I$83)+'СЕТ СН'!$H$14+СВЦЭМ!$D$10+'СЕТ СН'!$H$5-'СЕТ СН'!$H$24</f>
        <v>5433.2567433599997</v>
      </c>
      <c r="J89" s="36">
        <f>SUMIFS(СВЦЭМ!$D$39:$D$782,СВЦЭМ!$A$39:$A$782,$A89,СВЦЭМ!$B$39:$B$782,J$83)+'СЕТ СН'!$H$14+СВЦЭМ!$D$10+'СЕТ СН'!$H$5-'СЕТ СН'!$H$24</f>
        <v>5383.5963403400001</v>
      </c>
      <c r="K89" s="36">
        <f>SUMIFS(СВЦЭМ!$D$39:$D$782,СВЦЭМ!$A$39:$A$782,$A89,СВЦЭМ!$B$39:$B$782,K$83)+'СЕТ СН'!$H$14+СВЦЭМ!$D$10+'СЕТ СН'!$H$5-'СЕТ СН'!$H$24</f>
        <v>5305.1973533199998</v>
      </c>
      <c r="L89" s="36">
        <f>SUMIFS(СВЦЭМ!$D$39:$D$782,СВЦЭМ!$A$39:$A$782,$A89,СВЦЭМ!$B$39:$B$782,L$83)+'СЕТ СН'!$H$14+СВЦЭМ!$D$10+'СЕТ СН'!$H$5-'СЕТ СН'!$H$24</f>
        <v>5273.2630164300008</v>
      </c>
      <c r="M89" s="36">
        <f>SUMIFS(СВЦЭМ!$D$39:$D$782,СВЦЭМ!$A$39:$A$782,$A89,СВЦЭМ!$B$39:$B$782,M$83)+'СЕТ СН'!$H$14+СВЦЭМ!$D$10+'СЕТ СН'!$H$5-'СЕТ СН'!$H$24</f>
        <v>5272.4565141100002</v>
      </c>
      <c r="N89" s="36">
        <f>SUMIFS(СВЦЭМ!$D$39:$D$782,СВЦЭМ!$A$39:$A$782,$A89,СВЦЭМ!$B$39:$B$782,N$83)+'СЕТ СН'!$H$14+СВЦЭМ!$D$10+'СЕТ СН'!$H$5-'СЕТ СН'!$H$24</f>
        <v>5277.4494548700004</v>
      </c>
      <c r="O89" s="36">
        <f>SUMIFS(СВЦЭМ!$D$39:$D$782,СВЦЭМ!$A$39:$A$782,$A89,СВЦЭМ!$B$39:$B$782,O$83)+'СЕТ СН'!$H$14+СВЦЭМ!$D$10+'СЕТ СН'!$H$5-'СЕТ СН'!$H$24</f>
        <v>5300.4592754200003</v>
      </c>
      <c r="P89" s="36">
        <f>SUMIFS(СВЦЭМ!$D$39:$D$782,СВЦЭМ!$A$39:$A$782,$A89,СВЦЭМ!$B$39:$B$782,P$83)+'СЕТ СН'!$H$14+СВЦЭМ!$D$10+'СЕТ СН'!$H$5-'СЕТ СН'!$H$24</f>
        <v>5307.9678790600001</v>
      </c>
      <c r="Q89" s="36">
        <f>SUMIFS(СВЦЭМ!$D$39:$D$782,СВЦЭМ!$A$39:$A$782,$A89,СВЦЭМ!$B$39:$B$782,Q$83)+'СЕТ СН'!$H$14+СВЦЭМ!$D$10+'СЕТ СН'!$H$5-'СЕТ СН'!$H$24</f>
        <v>5322.0870600200005</v>
      </c>
      <c r="R89" s="36">
        <f>SUMIFS(СВЦЭМ!$D$39:$D$782,СВЦЭМ!$A$39:$A$782,$A89,СВЦЭМ!$B$39:$B$782,R$83)+'СЕТ СН'!$H$14+СВЦЭМ!$D$10+'СЕТ СН'!$H$5-'СЕТ СН'!$H$24</f>
        <v>5311.0074628500006</v>
      </c>
      <c r="S89" s="36">
        <f>SUMIFS(СВЦЭМ!$D$39:$D$782,СВЦЭМ!$A$39:$A$782,$A89,СВЦЭМ!$B$39:$B$782,S$83)+'СЕТ СН'!$H$14+СВЦЭМ!$D$10+'СЕТ СН'!$H$5-'СЕТ СН'!$H$24</f>
        <v>5279.2306007400002</v>
      </c>
      <c r="T89" s="36">
        <f>SUMIFS(СВЦЭМ!$D$39:$D$782,СВЦЭМ!$A$39:$A$782,$A89,СВЦЭМ!$B$39:$B$782,T$83)+'СЕТ СН'!$H$14+СВЦЭМ!$D$10+'СЕТ СН'!$H$5-'СЕТ СН'!$H$24</f>
        <v>5203.9386682599998</v>
      </c>
      <c r="U89" s="36">
        <f>SUMIFS(СВЦЭМ!$D$39:$D$782,СВЦЭМ!$A$39:$A$782,$A89,СВЦЭМ!$B$39:$B$782,U$83)+'СЕТ СН'!$H$14+СВЦЭМ!$D$10+'СЕТ СН'!$H$5-'СЕТ СН'!$H$24</f>
        <v>5186.8141273199999</v>
      </c>
      <c r="V89" s="36">
        <f>SUMIFS(СВЦЭМ!$D$39:$D$782,СВЦЭМ!$A$39:$A$782,$A89,СВЦЭМ!$B$39:$B$782,V$83)+'СЕТ СН'!$H$14+СВЦЭМ!$D$10+'СЕТ СН'!$H$5-'СЕТ СН'!$H$24</f>
        <v>5220.1482290700005</v>
      </c>
      <c r="W89" s="36">
        <f>SUMIFS(СВЦЭМ!$D$39:$D$782,СВЦЭМ!$A$39:$A$782,$A89,СВЦЭМ!$B$39:$B$782,W$83)+'СЕТ СН'!$H$14+СВЦЭМ!$D$10+'СЕТ СН'!$H$5-'СЕТ СН'!$H$24</f>
        <v>5245.1266537400006</v>
      </c>
      <c r="X89" s="36">
        <f>SUMIFS(СВЦЭМ!$D$39:$D$782,СВЦЭМ!$A$39:$A$782,$A89,СВЦЭМ!$B$39:$B$782,X$83)+'СЕТ СН'!$H$14+СВЦЭМ!$D$10+'СЕТ СН'!$H$5-'СЕТ СН'!$H$24</f>
        <v>5291.26265255</v>
      </c>
      <c r="Y89" s="36">
        <f>SUMIFS(СВЦЭМ!$D$39:$D$782,СВЦЭМ!$A$39:$A$782,$A89,СВЦЭМ!$B$39:$B$782,Y$83)+'СЕТ СН'!$H$14+СВЦЭМ!$D$10+'СЕТ СН'!$H$5-'СЕТ СН'!$H$24</f>
        <v>5335.6518985100001</v>
      </c>
    </row>
    <row r="90" spans="1:27" ht="15.75" x14ac:dyDescent="0.2">
      <c r="A90" s="35">
        <f t="shared" si="2"/>
        <v>45237</v>
      </c>
      <c r="B90" s="36">
        <f>SUMIFS(СВЦЭМ!$D$39:$D$782,СВЦЭМ!$A$39:$A$782,$A90,СВЦЭМ!$B$39:$B$782,B$83)+'СЕТ СН'!$H$14+СВЦЭМ!$D$10+'СЕТ СН'!$H$5-'СЕТ СН'!$H$24</f>
        <v>5346.9770047900001</v>
      </c>
      <c r="C90" s="36">
        <f>SUMIFS(СВЦЭМ!$D$39:$D$782,СВЦЭМ!$A$39:$A$782,$A90,СВЦЭМ!$B$39:$B$782,C$83)+'СЕТ СН'!$H$14+СВЦЭМ!$D$10+'СЕТ СН'!$H$5-'СЕТ СН'!$H$24</f>
        <v>5397.7704532000007</v>
      </c>
      <c r="D90" s="36">
        <f>SUMIFS(СВЦЭМ!$D$39:$D$782,СВЦЭМ!$A$39:$A$782,$A90,СВЦЭМ!$B$39:$B$782,D$83)+'СЕТ СН'!$H$14+СВЦЭМ!$D$10+'СЕТ СН'!$H$5-'СЕТ СН'!$H$24</f>
        <v>5459.0367378000001</v>
      </c>
      <c r="E90" s="36">
        <f>SUMIFS(СВЦЭМ!$D$39:$D$782,СВЦЭМ!$A$39:$A$782,$A90,СВЦЭМ!$B$39:$B$782,E$83)+'СЕТ СН'!$H$14+СВЦЭМ!$D$10+'СЕТ СН'!$H$5-'СЕТ СН'!$H$24</f>
        <v>5447.3978076800004</v>
      </c>
      <c r="F90" s="36">
        <f>SUMIFS(СВЦЭМ!$D$39:$D$782,СВЦЭМ!$A$39:$A$782,$A90,СВЦЭМ!$B$39:$B$782,F$83)+'СЕТ СН'!$H$14+СВЦЭМ!$D$10+'СЕТ СН'!$H$5-'СЕТ СН'!$H$24</f>
        <v>5447.9281259300005</v>
      </c>
      <c r="G90" s="36">
        <f>SUMIFS(СВЦЭМ!$D$39:$D$782,СВЦЭМ!$A$39:$A$782,$A90,СВЦЭМ!$B$39:$B$782,G$83)+'СЕТ СН'!$H$14+СВЦЭМ!$D$10+'СЕТ СН'!$H$5-'СЕТ СН'!$H$24</f>
        <v>5431.1740644199999</v>
      </c>
      <c r="H90" s="36">
        <f>SUMIFS(СВЦЭМ!$D$39:$D$782,СВЦЭМ!$A$39:$A$782,$A90,СВЦЭМ!$B$39:$B$782,H$83)+'СЕТ СН'!$H$14+СВЦЭМ!$D$10+'СЕТ СН'!$H$5-'СЕТ СН'!$H$24</f>
        <v>5423.3061828999998</v>
      </c>
      <c r="I90" s="36">
        <f>SUMIFS(СВЦЭМ!$D$39:$D$782,СВЦЭМ!$A$39:$A$782,$A90,СВЦЭМ!$B$39:$B$782,I$83)+'СЕТ СН'!$H$14+СВЦЭМ!$D$10+'СЕТ СН'!$H$5-'СЕТ СН'!$H$24</f>
        <v>5376.0510673900008</v>
      </c>
      <c r="J90" s="36">
        <f>SUMIFS(СВЦЭМ!$D$39:$D$782,СВЦЭМ!$A$39:$A$782,$A90,СВЦЭМ!$B$39:$B$782,J$83)+'СЕТ СН'!$H$14+СВЦЭМ!$D$10+'СЕТ СН'!$H$5-'СЕТ СН'!$H$24</f>
        <v>5329.6402335500006</v>
      </c>
      <c r="K90" s="36">
        <f>SUMIFS(СВЦЭМ!$D$39:$D$782,СВЦЭМ!$A$39:$A$782,$A90,СВЦЭМ!$B$39:$B$782,K$83)+'СЕТ СН'!$H$14+СВЦЭМ!$D$10+'СЕТ СН'!$H$5-'СЕТ СН'!$H$24</f>
        <v>5311.9619166800003</v>
      </c>
      <c r="L90" s="36">
        <f>SUMIFS(СВЦЭМ!$D$39:$D$782,СВЦЭМ!$A$39:$A$782,$A90,СВЦЭМ!$B$39:$B$782,L$83)+'СЕТ СН'!$H$14+СВЦЭМ!$D$10+'СЕТ СН'!$H$5-'СЕТ СН'!$H$24</f>
        <v>5275.4771432899997</v>
      </c>
      <c r="M90" s="36">
        <f>SUMIFS(СВЦЭМ!$D$39:$D$782,СВЦЭМ!$A$39:$A$782,$A90,СВЦЭМ!$B$39:$B$782,M$83)+'СЕТ СН'!$H$14+СВЦЭМ!$D$10+'СЕТ СН'!$H$5-'СЕТ СН'!$H$24</f>
        <v>5284.7531177700002</v>
      </c>
      <c r="N90" s="36">
        <f>SUMIFS(СВЦЭМ!$D$39:$D$782,СВЦЭМ!$A$39:$A$782,$A90,СВЦЭМ!$B$39:$B$782,N$83)+'СЕТ СН'!$H$14+СВЦЭМ!$D$10+'СЕТ СН'!$H$5-'СЕТ СН'!$H$24</f>
        <v>5302.22410519</v>
      </c>
      <c r="O90" s="36">
        <f>SUMIFS(СВЦЭМ!$D$39:$D$782,СВЦЭМ!$A$39:$A$782,$A90,СВЦЭМ!$B$39:$B$782,O$83)+'СЕТ СН'!$H$14+СВЦЭМ!$D$10+'СЕТ СН'!$H$5-'СЕТ СН'!$H$24</f>
        <v>5322.3415302100002</v>
      </c>
      <c r="P90" s="36">
        <f>SUMIFS(СВЦЭМ!$D$39:$D$782,СВЦЭМ!$A$39:$A$782,$A90,СВЦЭМ!$B$39:$B$782,P$83)+'СЕТ СН'!$H$14+СВЦЭМ!$D$10+'СЕТ СН'!$H$5-'СЕТ СН'!$H$24</f>
        <v>5323.0203967800007</v>
      </c>
      <c r="Q90" s="36">
        <f>SUMIFS(СВЦЭМ!$D$39:$D$782,СВЦЭМ!$A$39:$A$782,$A90,СВЦЭМ!$B$39:$B$782,Q$83)+'СЕТ СН'!$H$14+СВЦЭМ!$D$10+'СЕТ СН'!$H$5-'СЕТ СН'!$H$24</f>
        <v>5341.0794001499999</v>
      </c>
      <c r="R90" s="36">
        <f>SUMIFS(СВЦЭМ!$D$39:$D$782,СВЦЭМ!$A$39:$A$782,$A90,СВЦЭМ!$B$39:$B$782,R$83)+'СЕТ СН'!$H$14+СВЦЭМ!$D$10+'СЕТ СН'!$H$5-'СЕТ СН'!$H$24</f>
        <v>5329.3703749900005</v>
      </c>
      <c r="S90" s="36">
        <f>SUMIFS(СВЦЭМ!$D$39:$D$782,СВЦЭМ!$A$39:$A$782,$A90,СВЦЭМ!$B$39:$B$782,S$83)+'СЕТ СН'!$H$14+СВЦЭМ!$D$10+'СЕТ СН'!$H$5-'СЕТ СН'!$H$24</f>
        <v>5300.7826848700006</v>
      </c>
      <c r="T90" s="36">
        <f>SUMIFS(СВЦЭМ!$D$39:$D$782,СВЦЭМ!$A$39:$A$782,$A90,СВЦЭМ!$B$39:$B$782,T$83)+'СЕТ СН'!$H$14+СВЦЭМ!$D$10+'СЕТ СН'!$H$5-'СЕТ СН'!$H$24</f>
        <v>5243.9066343700006</v>
      </c>
      <c r="U90" s="36">
        <f>SUMIFS(СВЦЭМ!$D$39:$D$782,СВЦЭМ!$A$39:$A$782,$A90,СВЦЭМ!$B$39:$B$782,U$83)+'СЕТ СН'!$H$14+СВЦЭМ!$D$10+'СЕТ СН'!$H$5-'СЕТ СН'!$H$24</f>
        <v>5238.7159078200002</v>
      </c>
      <c r="V90" s="36">
        <f>SUMIFS(СВЦЭМ!$D$39:$D$782,СВЦЭМ!$A$39:$A$782,$A90,СВЦЭМ!$B$39:$B$782,V$83)+'СЕТ СН'!$H$14+СВЦЭМ!$D$10+'СЕТ СН'!$H$5-'СЕТ СН'!$H$24</f>
        <v>5253.0014215900001</v>
      </c>
      <c r="W90" s="36">
        <f>SUMIFS(СВЦЭМ!$D$39:$D$782,СВЦЭМ!$A$39:$A$782,$A90,СВЦЭМ!$B$39:$B$782,W$83)+'СЕТ СН'!$H$14+СВЦЭМ!$D$10+'СЕТ СН'!$H$5-'СЕТ СН'!$H$24</f>
        <v>5270.4867684300007</v>
      </c>
      <c r="X90" s="36">
        <f>SUMIFS(СВЦЭМ!$D$39:$D$782,СВЦЭМ!$A$39:$A$782,$A90,СВЦЭМ!$B$39:$B$782,X$83)+'СЕТ СН'!$H$14+СВЦЭМ!$D$10+'СЕТ СН'!$H$5-'СЕТ СН'!$H$24</f>
        <v>5331.2207881000004</v>
      </c>
      <c r="Y90" s="36">
        <f>SUMIFS(СВЦЭМ!$D$39:$D$782,СВЦЭМ!$A$39:$A$782,$A90,СВЦЭМ!$B$39:$B$782,Y$83)+'СЕТ СН'!$H$14+СВЦЭМ!$D$10+'СЕТ СН'!$H$5-'СЕТ СН'!$H$24</f>
        <v>5373.85960643</v>
      </c>
    </row>
    <row r="91" spans="1:27" ht="15.75" x14ac:dyDescent="0.2">
      <c r="A91" s="35">
        <f t="shared" si="2"/>
        <v>45238</v>
      </c>
      <c r="B91" s="36">
        <f>SUMIFS(СВЦЭМ!$D$39:$D$782,СВЦЭМ!$A$39:$A$782,$A91,СВЦЭМ!$B$39:$B$782,B$83)+'СЕТ СН'!$H$14+СВЦЭМ!$D$10+'СЕТ СН'!$H$5-'СЕТ СН'!$H$24</f>
        <v>5401.2572809200001</v>
      </c>
      <c r="C91" s="36">
        <f>SUMIFS(СВЦЭМ!$D$39:$D$782,СВЦЭМ!$A$39:$A$782,$A91,СВЦЭМ!$B$39:$B$782,C$83)+'СЕТ СН'!$H$14+СВЦЭМ!$D$10+'СЕТ СН'!$H$5-'СЕТ СН'!$H$24</f>
        <v>5490.6877330300003</v>
      </c>
      <c r="D91" s="36">
        <f>SUMIFS(СВЦЭМ!$D$39:$D$782,СВЦЭМ!$A$39:$A$782,$A91,СВЦЭМ!$B$39:$B$782,D$83)+'СЕТ СН'!$H$14+СВЦЭМ!$D$10+'СЕТ СН'!$H$5-'СЕТ СН'!$H$24</f>
        <v>5574.6815239400003</v>
      </c>
      <c r="E91" s="36">
        <f>SUMIFS(СВЦЭМ!$D$39:$D$782,СВЦЭМ!$A$39:$A$782,$A91,СВЦЭМ!$B$39:$B$782,E$83)+'СЕТ СН'!$H$14+СВЦЭМ!$D$10+'СЕТ СН'!$H$5-'СЕТ СН'!$H$24</f>
        <v>5590.9750076199998</v>
      </c>
      <c r="F91" s="36">
        <f>SUMIFS(СВЦЭМ!$D$39:$D$782,СВЦЭМ!$A$39:$A$782,$A91,СВЦЭМ!$B$39:$B$782,F$83)+'СЕТ СН'!$H$14+СВЦЭМ!$D$10+'СЕТ СН'!$H$5-'СЕТ СН'!$H$24</f>
        <v>5598.1134222300007</v>
      </c>
      <c r="G91" s="36">
        <f>SUMIFS(СВЦЭМ!$D$39:$D$782,СВЦЭМ!$A$39:$A$782,$A91,СВЦЭМ!$B$39:$B$782,G$83)+'СЕТ СН'!$H$14+СВЦЭМ!$D$10+'СЕТ СН'!$H$5-'СЕТ СН'!$H$24</f>
        <v>5582.7211346000004</v>
      </c>
      <c r="H91" s="36">
        <f>SUMIFS(СВЦЭМ!$D$39:$D$782,СВЦЭМ!$A$39:$A$782,$A91,СВЦЭМ!$B$39:$B$782,H$83)+'СЕТ СН'!$H$14+СВЦЭМ!$D$10+'СЕТ СН'!$H$5-'СЕТ СН'!$H$24</f>
        <v>5524.6586181700004</v>
      </c>
      <c r="I91" s="36">
        <f>SUMIFS(СВЦЭМ!$D$39:$D$782,СВЦЭМ!$A$39:$A$782,$A91,СВЦЭМ!$B$39:$B$782,I$83)+'СЕТ СН'!$H$14+СВЦЭМ!$D$10+'СЕТ СН'!$H$5-'СЕТ СН'!$H$24</f>
        <v>5559.5305474900006</v>
      </c>
      <c r="J91" s="36">
        <f>SUMIFS(СВЦЭМ!$D$39:$D$782,СВЦЭМ!$A$39:$A$782,$A91,СВЦЭМ!$B$39:$B$782,J$83)+'СЕТ СН'!$H$14+СВЦЭМ!$D$10+'СЕТ СН'!$H$5-'СЕТ СН'!$H$24</f>
        <v>5526.5098149800006</v>
      </c>
      <c r="K91" s="36">
        <f>SUMIFS(СВЦЭМ!$D$39:$D$782,СВЦЭМ!$A$39:$A$782,$A91,СВЦЭМ!$B$39:$B$782,K$83)+'СЕТ СН'!$H$14+СВЦЭМ!$D$10+'СЕТ СН'!$H$5-'СЕТ СН'!$H$24</f>
        <v>5479.3077958499998</v>
      </c>
      <c r="L91" s="36">
        <f>SUMIFS(СВЦЭМ!$D$39:$D$782,СВЦЭМ!$A$39:$A$782,$A91,СВЦЭМ!$B$39:$B$782,L$83)+'СЕТ СН'!$H$14+СВЦЭМ!$D$10+'СЕТ СН'!$H$5-'СЕТ СН'!$H$24</f>
        <v>5457.24585183</v>
      </c>
      <c r="M91" s="36">
        <f>SUMIFS(СВЦЭМ!$D$39:$D$782,СВЦЭМ!$A$39:$A$782,$A91,СВЦЭМ!$B$39:$B$782,M$83)+'СЕТ СН'!$H$14+СВЦЭМ!$D$10+'СЕТ СН'!$H$5-'СЕТ СН'!$H$24</f>
        <v>5454.4129220699997</v>
      </c>
      <c r="N91" s="36">
        <f>SUMIFS(СВЦЭМ!$D$39:$D$782,СВЦЭМ!$A$39:$A$782,$A91,СВЦЭМ!$B$39:$B$782,N$83)+'СЕТ СН'!$H$14+СВЦЭМ!$D$10+'СЕТ СН'!$H$5-'СЕТ СН'!$H$24</f>
        <v>5428.7092403700008</v>
      </c>
      <c r="O91" s="36">
        <f>SUMIFS(СВЦЭМ!$D$39:$D$782,СВЦЭМ!$A$39:$A$782,$A91,СВЦЭМ!$B$39:$B$782,O$83)+'СЕТ СН'!$H$14+СВЦЭМ!$D$10+'СЕТ СН'!$H$5-'СЕТ СН'!$H$24</f>
        <v>5447.77288838</v>
      </c>
      <c r="P91" s="36">
        <f>SUMIFS(СВЦЭМ!$D$39:$D$782,СВЦЭМ!$A$39:$A$782,$A91,СВЦЭМ!$B$39:$B$782,P$83)+'СЕТ СН'!$H$14+СВЦЭМ!$D$10+'СЕТ СН'!$H$5-'СЕТ СН'!$H$24</f>
        <v>5500.2311336399998</v>
      </c>
      <c r="Q91" s="36">
        <f>SUMIFS(СВЦЭМ!$D$39:$D$782,СВЦЭМ!$A$39:$A$782,$A91,СВЦЭМ!$B$39:$B$782,Q$83)+'СЕТ СН'!$H$14+СВЦЭМ!$D$10+'СЕТ СН'!$H$5-'СЕТ СН'!$H$24</f>
        <v>5487.2791160900006</v>
      </c>
      <c r="R91" s="36">
        <f>SUMIFS(СВЦЭМ!$D$39:$D$782,СВЦЭМ!$A$39:$A$782,$A91,СВЦЭМ!$B$39:$B$782,R$83)+'СЕТ СН'!$H$14+СВЦЭМ!$D$10+'СЕТ СН'!$H$5-'СЕТ СН'!$H$24</f>
        <v>5485.6026225700007</v>
      </c>
      <c r="S91" s="36">
        <f>SUMIFS(СВЦЭМ!$D$39:$D$782,СВЦЭМ!$A$39:$A$782,$A91,СВЦЭМ!$B$39:$B$782,S$83)+'СЕТ СН'!$H$14+СВЦЭМ!$D$10+'СЕТ СН'!$H$5-'СЕТ СН'!$H$24</f>
        <v>5470.8248666300005</v>
      </c>
      <c r="T91" s="36">
        <f>SUMIFS(СВЦЭМ!$D$39:$D$782,СВЦЭМ!$A$39:$A$782,$A91,СВЦЭМ!$B$39:$B$782,T$83)+'СЕТ СН'!$H$14+СВЦЭМ!$D$10+'СЕТ СН'!$H$5-'СЕТ СН'!$H$24</f>
        <v>5409.8673736400006</v>
      </c>
      <c r="U91" s="36">
        <f>SUMIFS(СВЦЭМ!$D$39:$D$782,СВЦЭМ!$A$39:$A$782,$A91,СВЦЭМ!$B$39:$B$782,U$83)+'СЕТ СН'!$H$14+СВЦЭМ!$D$10+'СЕТ СН'!$H$5-'СЕТ СН'!$H$24</f>
        <v>5408.7911368599998</v>
      </c>
      <c r="V91" s="36">
        <f>SUMIFS(СВЦЭМ!$D$39:$D$782,СВЦЭМ!$A$39:$A$782,$A91,СВЦЭМ!$B$39:$B$782,V$83)+'СЕТ СН'!$H$14+СВЦЭМ!$D$10+'СЕТ СН'!$H$5-'СЕТ СН'!$H$24</f>
        <v>5436.88392828</v>
      </c>
      <c r="W91" s="36">
        <f>SUMIFS(СВЦЭМ!$D$39:$D$782,СВЦЭМ!$A$39:$A$782,$A91,СВЦЭМ!$B$39:$B$782,W$83)+'СЕТ СН'!$H$14+СВЦЭМ!$D$10+'СЕТ СН'!$H$5-'СЕТ СН'!$H$24</f>
        <v>5438.4436478500002</v>
      </c>
      <c r="X91" s="36">
        <f>SUMIFS(СВЦЭМ!$D$39:$D$782,СВЦЭМ!$A$39:$A$782,$A91,СВЦЭМ!$B$39:$B$782,X$83)+'СЕТ СН'!$H$14+СВЦЭМ!$D$10+'СЕТ СН'!$H$5-'СЕТ СН'!$H$24</f>
        <v>5483.1774486700006</v>
      </c>
      <c r="Y91" s="36">
        <f>SUMIFS(СВЦЭМ!$D$39:$D$782,СВЦЭМ!$A$39:$A$782,$A91,СВЦЭМ!$B$39:$B$782,Y$83)+'СЕТ СН'!$H$14+СВЦЭМ!$D$10+'СЕТ СН'!$H$5-'СЕТ СН'!$H$24</f>
        <v>5523.2347870900003</v>
      </c>
    </row>
    <row r="92" spans="1:27" ht="15.75" x14ac:dyDescent="0.2">
      <c r="A92" s="35">
        <f t="shared" si="2"/>
        <v>45239</v>
      </c>
      <c r="B92" s="36">
        <f>SUMIFS(СВЦЭМ!$D$39:$D$782,СВЦЭМ!$A$39:$A$782,$A92,СВЦЭМ!$B$39:$B$782,B$83)+'СЕТ СН'!$H$14+СВЦЭМ!$D$10+'СЕТ СН'!$H$5-'СЕТ СН'!$H$24</f>
        <v>5498.6966090300002</v>
      </c>
      <c r="C92" s="36">
        <f>SUMIFS(СВЦЭМ!$D$39:$D$782,СВЦЭМ!$A$39:$A$782,$A92,СВЦЭМ!$B$39:$B$782,C$83)+'СЕТ СН'!$H$14+СВЦЭМ!$D$10+'СЕТ СН'!$H$5-'СЕТ СН'!$H$24</f>
        <v>5520.1587441299998</v>
      </c>
      <c r="D92" s="36">
        <f>SUMIFS(СВЦЭМ!$D$39:$D$782,СВЦЭМ!$A$39:$A$782,$A92,СВЦЭМ!$B$39:$B$782,D$83)+'СЕТ СН'!$H$14+СВЦЭМ!$D$10+'СЕТ СН'!$H$5-'СЕТ СН'!$H$24</f>
        <v>5633.0055402100006</v>
      </c>
      <c r="E92" s="36">
        <f>SUMIFS(СВЦЭМ!$D$39:$D$782,СВЦЭМ!$A$39:$A$782,$A92,СВЦЭМ!$B$39:$B$782,E$83)+'СЕТ СН'!$H$14+СВЦЭМ!$D$10+'СЕТ СН'!$H$5-'СЕТ СН'!$H$24</f>
        <v>5685.7254309700002</v>
      </c>
      <c r="F92" s="36">
        <f>SUMIFS(СВЦЭМ!$D$39:$D$782,СВЦЭМ!$A$39:$A$782,$A92,СВЦЭМ!$B$39:$B$782,F$83)+'СЕТ СН'!$H$14+СВЦЭМ!$D$10+'СЕТ СН'!$H$5-'СЕТ СН'!$H$24</f>
        <v>5701.1260842800002</v>
      </c>
      <c r="G92" s="36">
        <f>SUMIFS(СВЦЭМ!$D$39:$D$782,СВЦЭМ!$A$39:$A$782,$A92,СВЦЭМ!$B$39:$B$782,G$83)+'СЕТ СН'!$H$14+СВЦЭМ!$D$10+'СЕТ СН'!$H$5-'СЕТ СН'!$H$24</f>
        <v>5669.1492906399999</v>
      </c>
      <c r="H92" s="36">
        <f>SUMIFS(СВЦЭМ!$D$39:$D$782,СВЦЭМ!$A$39:$A$782,$A92,СВЦЭМ!$B$39:$B$782,H$83)+'СЕТ СН'!$H$14+СВЦЭМ!$D$10+'СЕТ СН'!$H$5-'СЕТ СН'!$H$24</f>
        <v>5599.8584078900003</v>
      </c>
      <c r="I92" s="36">
        <f>SUMIFS(СВЦЭМ!$D$39:$D$782,СВЦЭМ!$A$39:$A$782,$A92,СВЦЭМ!$B$39:$B$782,I$83)+'СЕТ СН'!$H$14+СВЦЭМ!$D$10+'СЕТ СН'!$H$5-'СЕТ СН'!$H$24</f>
        <v>5556.3870157300007</v>
      </c>
      <c r="J92" s="36">
        <f>SUMIFS(СВЦЭМ!$D$39:$D$782,СВЦЭМ!$A$39:$A$782,$A92,СВЦЭМ!$B$39:$B$782,J$83)+'СЕТ СН'!$H$14+СВЦЭМ!$D$10+'СЕТ СН'!$H$5-'СЕТ СН'!$H$24</f>
        <v>5534.5530212700005</v>
      </c>
      <c r="K92" s="36">
        <f>SUMIFS(СВЦЭМ!$D$39:$D$782,СВЦЭМ!$A$39:$A$782,$A92,СВЦЭМ!$B$39:$B$782,K$83)+'СЕТ СН'!$H$14+СВЦЭМ!$D$10+'СЕТ СН'!$H$5-'СЕТ СН'!$H$24</f>
        <v>5498.95017173</v>
      </c>
      <c r="L92" s="36">
        <f>SUMIFS(СВЦЭМ!$D$39:$D$782,СВЦЭМ!$A$39:$A$782,$A92,СВЦЭМ!$B$39:$B$782,L$83)+'СЕТ СН'!$H$14+СВЦЭМ!$D$10+'СЕТ СН'!$H$5-'СЕТ СН'!$H$24</f>
        <v>5491.0089854800008</v>
      </c>
      <c r="M92" s="36">
        <f>SUMIFS(СВЦЭМ!$D$39:$D$782,СВЦЭМ!$A$39:$A$782,$A92,СВЦЭМ!$B$39:$B$782,M$83)+'СЕТ СН'!$H$14+СВЦЭМ!$D$10+'СЕТ СН'!$H$5-'СЕТ СН'!$H$24</f>
        <v>5498.6685785500003</v>
      </c>
      <c r="N92" s="36">
        <f>SUMIFS(СВЦЭМ!$D$39:$D$782,СВЦЭМ!$A$39:$A$782,$A92,СВЦЭМ!$B$39:$B$782,N$83)+'СЕТ СН'!$H$14+СВЦЭМ!$D$10+'СЕТ СН'!$H$5-'СЕТ СН'!$H$24</f>
        <v>5509.4147128700006</v>
      </c>
      <c r="O92" s="36">
        <f>SUMIFS(СВЦЭМ!$D$39:$D$782,СВЦЭМ!$A$39:$A$782,$A92,СВЦЭМ!$B$39:$B$782,O$83)+'СЕТ СН'!$H$14+СВЦЭМ!$D$10+'СЕТ СН'!$H$5-'СЕТ СН'!$H$24</f>
        <v>5508.3045018299999</v>
      </c>
      <c r="P92" s="36">
        <f>SUMIFS(СВЦЭМ!$D$39:$D$782,СВЦЭМ!$A$39:$A$782,$A92,СВЦЭМ!$B$39:$B$782,P$83)+'СЕТ СН'!$H$14+СВЦЭМ!$D$10+'СЕТ СН'!$H$5-'СЕТ СН'!$H$24</f>
        <v>5522.3050404000005</v>
      </c>
      <c r="Q92" s="36">
        <f>SUMIFS(СВЦЭМ!$D$39:$D$782,СВЦЭМ!$A$39:$A$782,$A92,СВЦЭМ!$B$39:$B$782,Q$83)+'СЕТ СН'!$H$14+СВЦЭМ!$D$10+'СЕТ СН'!$H$5-'СЕТ СН'!$H$24</f>
        <v>5543.72147012</v>
      </c>
      <c r="R92" s="36">
        <f>SUMIFS(СВЦЭМ!$D$39:$D$782,СВЦЭМ!$A$39:$A$782,$A92,СВЦЭМ!$B$39:$B$782,R$83)+'СЕТ СН'!$H$14+СВЦЭМ!$D$10+'СЕТ СН'!$H$5-'СЕТ СН'!$H$24</f>
        <v>5518.5828029500008</v>
      </c>
      <c r="S92" s="36">
        <f>SUMIFS(СВЦЭМ!$D$39:$D$782,СВЦЭМ!$A$39:$A$782,$A92,СВЦЭМ!$B$39:$B$782,S$83)+'СЕТ СН'!$H$14+СВЦЭМ!$D$10+'СЕТ СН'!$H$5-'СЕТ СН'!$H$24</f>
        <v>5512.2926330800001</v>
      </c>
      <c r="T92" s="36">
        <f>SUMIFS(СВЦЭМ!$D$39:$D$782,СВЦЭМ!$A$39:$A$782,$A92,СВЦЭМ!$B$39:$B$782,T$83)+'СЕТ СН'!$H$14+СВЦЭМ!$D$10+'СЕТ СН'!$H$5-'СЕТ СН'!$H$24</f>
        <v>5465.1787206500003</v>
      </c>
      <c r="U92" s="36">
        <f>SUMIFS(СВЦЭМ!$D$39:$D$782,СВЦЭМ!$A$39:$A$782,$A92,СВЦЭМ!$B$39:$B$782,U$83)+'СЕТ СН'!$H$14+СВЦЭМ!$D$10+'СЕТ СН'!$H$5-'СЕТ СН'!$H$24</f>
        <v>5470.4182560900008</v>
      </c>
      <c r="V92" s="36">
        <f>SUMIFS(СВЦЭМ!$D$39:$D$782,СВЦЭМ!$A$39:$A$782,$A92,СВЦЭМ!$B$39:$B$782,V$83)+'СЕТ СН'!$H$14+СВЦЭМ!$D$10+'СЕТ СН'!$H$5-'СЕТ СН'!$H$24</f>
        <v>5481.6121686000006</v>
      </c>
      <c r="W92" s="36">
        <f>SUMIFS(СВЦЭМ!$D$39:$D$782,СВЦЭМ!$A$39:$A$782,$A92,СВЦЭМ!$B$39:$B$782,W$83)+'СЕТ СН'!$H$14+СВЦЭМ!$D$10+'СЕТ СН'!$H$5-'СЕТ СН'!$H$24</f>
        <v>5494.8554887400005</v>
      </c>
      <c r="X92" s="36">
        <f>SUMIFS(СВЦЭМ!$D$39:$D$782,СВЦЭМ!$A$39:$A$782,$A92,СВЦЭМ!$B$39:$B$782,X$83)+'СЕТ СН'!$H$14+СВЦЭМ!$D$10+'СЕТ СН'!$H$5-'СЕТ СН'!$H$24</f>
        <v>5551.3482391300004</v>
      </c>
      <c r="Y92" s="36">
        <f>SUMIFS(СВЦЭМ!$D$39:$D$782,СВЦЭМ!$A$39:$A$782,$A92,СВЦЭМ!$B$39:$B$782,Y$83)+'СЕТ СН'!$H$14+СВЦЭМ!$D$10+'СЕТ СН'!$H$5-'СЕТ СН'!$H$24</f>
        <v>5586.5656597400002</v>
      </c>
    </row>
    <row r="93" spans="1:27" ht="15.75" x14ac:dyDescent="0.2">
      <c r="A93" s="35">
        <f t="shared" si="2"/>
        <v>45240</v>
      </c>
      <c r="B93" s="36">
        <f>SUMIFS(СВЦЭМ!$D$39:$D$782,СВЦЭМ!$A$39:$A$782,$A93,СВЦЭМ!$B$39:$B$782,B$83)+'СЕТ СН'!$H$14+СВЦЭМ!$D$10+'СЕТ СН'!$H$5-'СЕТ СН'!$H$24</f>
        <v>5598.6457198200005</v>
      </c>
      <c r="C93" s="36">
        <f>SUMIFS(СВЦЭМ!$D$39:$D$782,СВЦЭМ!$A$39:$A$782,$A93,СВЦЭМ!$B$39:$B$782,C$83)+'СЕТ СН'!$H$14+СВЦЭМ!$D$10+'СЕТ СН'!$H$5-'СЕТ СН'!$H$24</f>
        <v>5630.4951718000002</v>
      </c>
      <c r="D93" s="36">
        <f>SUMIFS(СВЦЭМ!$D$39:$D$782,СВЦЭМ!$A$39:$A$782,$A93,СВЦЭМ!$B$39:$B$782,D$83)+'СЕТ СН'!$H$14+СВЦЭМ!$D$10+'СЕТ СН'!$H$5-'СЕТ СН'!$H$24</f>
        <v>5640.9728903100004</v>
      </c>
      <c r="E93" s="36">
        <f>SUMIFS(СВЦЭМ!$D$39:$D$782,СВЦЭМ!$A$39:$A$782,$A93,СВЦЭМ!$B$39:$B$782,E$83)+'СЕТ СН'!$H$14+СВЦЭМ!$D$10+'СЕТ СН'!$H$5-'СЕТ СН'!$H$24</f>
        <v>5657.2752290299995</v>
      </c>
      <c r="F93" s="36">
        <f>SUMIFS(СВЦЭМ!$D$39:$D$782,СВЦЭМ!$A$39:$A$782,$A93,СВЦЭМ!$B$39:$B$782,F$83)+'СЕТ СН'!$H$14+СВЦЭМ!$D$10+'СЕТ СН'!$H$5-'СЕТ СН'!$H$24</f>
        <v>5682.6298722699994</v>
      </c>
      <c r="G93" s="36">
        <f>SUMIFS(СВЦЭМ!$D$39:$D$782,СВЦЭМ!$A$39:$A$782,$A93,СВЦЭМ!$B$39:$B$782,G$83)+'СЕТ СН'!$H$14+СВЦЭМ!$D$10+'СЕТ СН'!$H$5-'СЕТ СН'!$H$24</f>
        <v>5662.5681339299999</v>
      </c>
      <c r="H93" s="36">
        <f>SUMIFS(СВЦЭМ!$D$39:$D$782,СВЦЭМ!$A$39:$A$782,$A93,СВЦЭМ!$B$39:$B$782,H$83)+'СЕТ СН'!$H$14+СВЦЭМ!$D$10+'СЕТ СН'!$H$5-'СЕТ СН'!$H$24</f>
        <v>5602.8320271800003</v>
      </c>
      <c r="I93" s="36">
        <f>SUMIFS(СВЦЭМ!$D$39:$D$782,СВЦЭМ!$A$39:$A$782,$A93,СВЦЭМ!$B$39:$B$782,I$83)+'СЕТ СН'!$H$14+СВЦЭМ!$D$10+'СЕТ СН'!$H$5-'СЕТ СН'!$H$24</f>
        <v>5545.36965968</v>
      </c>
      <c r="J93" s="36">
        <f>SUMIFS(СВЦЭМ!$D$39:$D$782,СВЦЭМ!$A$39:$A$782,$A93,СВЦЭМ!$B$39:$B$782,J$83)+'СЕТ СН'!$H$14+СВЦЭМ!$D$10+'СЕТ СН'!$H$5-'СЕТ СН'!$H$24</f>
        <v>5504.2783372600006</v>
      </c>
      <c r="K93" s="36">
        <f>SUMIFS(СВЦЭМ!$D$39:$D$782,СВЦЭМ!$A$39:$A$782,$A93,СВЦЭМ!$B$39:$B$782,K$83)+'СЕТ СН'!$H$14+СВЦЭМ!$D$10+'СЕТ СН'!$H$5-'СЕТ СН'!$H$24</f>
        <v>5464.4373709299998</v>
      </c>
      <c r="L93" s="36">
        <f>SUMIFS(СВЦЭМ!$D$39:$D$782,СВЦЭМ!$A$39:$A$782,$A93,СВЦЭМ!$B$39:$B$782,L$83)+'СЕТ СН'!$H$14+СВЦЭМ!$D$10+'СЕТ СН'!$H$5-'СЕТ СН'!$H$24</f>
        <v>5448.1352396300008</v>
      </c>
      <c r="M93" s="36">
        <f>SUMIFS(СВЦЭМ!$D$39:$D$782,СВЦЭМ!$A$39:$A$782,$A93,СВЦЭМ!$B$39:$B$782,M$83)+'СЕТ СН'!$H$14+СВЦЭМ!$D$10+'СЕТ СН'!$H$5-'СЕТ СН'!$H$24</f>
        <v>5466.8054541600004</v>
      </c>
      <c r="N93" s="36">
        <f>SUMIFS(СВЦЭМ!$D$39:$D$782,СВЦЭМ!$A$39:$A$782,$A93,СВЦЭМ!$B$39:$B$782,N$83)+'СЕТ СН'!$H$14+СВЦЭМ!$D$10+'СЕТ СН'!$H$5-'СЕТ СН'!$H$24</f>
        <v>5477.8567411399999</v>
      </c>
      <c r="O93" s="36">
        <f>SUMIFS(СВЦЭМ!$D$39:$D$782,СВЦЭМ!$A$39:$A$782,$A93,СВЦЭМ!$B$39:$B$782,O$83)+'СЕТ СН'!$H$14+СВЦЭМ!$D$10+'СЕТ СН'!$H$5-'СЕТ СН'!$H$24</f>
        <v>5495.16333889</v>
      </c>
      <c r="P93" s="36">
        <f>SUMIFS(СВЦЭМ!$D$39:$D$782,СВЦЭМ!$A$39:$A$782,$A93,СВЦЭМ!$B$39:$B$782,P$83)+'СЕТ СН'!$H$14+СВЦЭМ!$D$10+'СЕТ СН'!$H$5-'СЕТ СН'!$H$24</f>
        <v>5511.6546488500007</v>
      </c>
      <c r="Q93" s="36">
        <f>SUMIFS(СВЦЭМ!$D$39:$D$782,СВЦЭМ!$A$39:$A$782,$A93,СВЦЭМ!$B$39:$B$782,Q$83)+'СЕТ СН'!$H$14+СВЦЭМ!$D$10+'СЕТ СН'!$H$5-'СЕТ СН'!$H$24</f>
        <v>5545.4857325800003</v>
      </c>
      <c r="R93" s="36">
        <f>SUMIFS(СВЦЭМ!$D$39:$D$782,СВЦЭМ!$A$39:$A$782,$A93,СВЦЭМ!$B$39:$B$782,R$83)+'СЕТ СН'!$H$14+СВЦЭМ!$D$10+'СЕТ СН'!$H$5-'СЕТ СН'!$H$24</f>
        <v>5543.1355282000004</v>
      </c>
      <c r="S93" s="36">
        <f>SUMIFS(СВЦЭМ!$D$39:$D$782,СВЦЭМ!$A$39:$A$782,$A93,СВЦЭМ!$B$39:$B$782,S$83)+'СЕТ СН'!$H$14+СВЦЭМ!$D$10+'СЕТ СН'!$H$5-'СЕТ СН'!$H$24</f>
        <v>5492.8015560100002</v>
      </c>
      <c r="T93" s="36">
        <f>SUMIFS(СВЦЭМ!$D$39:$D$782,СВЦЭМ!$A$39:$A$782,$A93,СВЦЭМ!$B$39:$B$782,T$83)+'СЕТ СН'!$H$14+СВЦЭМ!$D$10+'СЕТ СН'!$H$5-'СЕТ СН'!$H$24</f>
        <v>5433.8049575800005</v>
      </c>
      <c r="U93" s="36">
        <f>SUMIFS(СВЦЭМ!$D$39:$D$782,СВЦЭМ!$A$39:$A$782,$A93,СВЦЭМ!$B$39:$B$782,U$83)+'СЕТ СН'!$H$14+СВЦЭМ!$D$10+'СЕТ СН'!$H$5-'СЕТ СН'!$H$24</f>
        <v>5436.05450243</v>
      </c>
      <c r="V93" s="36">
        <f>SUMIFS(СВЦЭМ!$D$39:$D$782,СВЦЭМ!$A$39:$A$782,$A93,СВЦЭМ!$B$39:$B$782,V$83)+'СЕТ СН'!$H$14+СВЦЭМ!$D$10+'СЕТ СН'!$H$5-'СЕТ СН'!$H$24</f>
        <v>5465.4577916200005</v>
      </c>
      <c r="W93" s="36">
        <f>SUMIFS(СВЦЭМ!$D$39:$D$782,СВЦЭМ!$A$39:$A$782,$A93,СВЦЭМ!$B$39:$B$782,W$83)+'СЕТ СН'!$H$14+СВЦЭМ!$D$10+'СЕТ СН'!$H$5-'СЕТ СН'!$H$24</f>
        <v>5485.5841585200005</v>
      </c>
      <c r="X93" s="36">
        <f>SUMIFS(СВЦЭМ!$D$39:$D$782,СВЦЭМ!$A$39:$A$782,$A93,СВЦЭМ!$B$39:$B$782,X$83)+'СЕТ СН'!$H$14+СВЦЭМ!$D$10+'СЕТ СН'!$H$5-'СЕТ СН'!$H$24</f>
        <v>5532.6138754900003</v>
      </c>
      <c r="Y93" s="36">
        <f>SUMIFS(СВЦЭМ!$D$39:$D$782,СВЦЭМ!$A$39:$A$782,$A93,СВЦЭМ!$B$39:$B$782,Y$83)+'СЕТ СН'!$H$14+СВЦЭМ!$D$10+'СЕТ СН'!$H$5-'СЕТ СН'!$H$24</f>
        <v>5632.3940832799999</v>
      </c>
    </row>
    <row r="94" spans="1:27" ht="15.75" x14ac:dyDescent="0.2">
      <c r="A94" s="35">
        <f t="shared" si="2"/>
        <v>45241</v>
      </c>
      <c r="B94" s="36">
        <f>SUMIFS(СВЦЭМ!$D$39:$D$782,СВЦЭМ!$A$39:$A$782,$A94,СВЦЭМ!$B$39:$B$782,B$83)+'СЕТ СН'!$H$14+СВЦЭМ!$D$10+'СЕТ СН'!$H$5-'СЕТ СН'!$H$24</f>
        <v>5498.3163277599997</v>
      </c>
      <c r="C94" s="36">
        <f>SUMIFS(СВЦЭМ!$D$39:$D$782,СВЦЭМ!$A$39:$A$782,$A94,СВЦЭМ!$B$39:$B$782,C$83)+'СЕТ СН'!$H$14+СВЦЭМ!$D$10+'СЕТ СН'!$H$5-'СЕТ СН'!$H$24</f>
        <v>5526.6216424100003</v>
      </c>
      <c r="D94" s="36">
        <f>SUMIFS(СВЦЭМ!$D$39:$D$782,СВЦЭМ!$A$39:$A$782,$A94,СВЦЭМ!$B$39:$B$782,D$83)+'СЕТ СН'!$H$14+СВЦЭМ!$D$10+'СЕТ СН'!$H$5-'СЕТ СН'!$H$24</f>
        <v>5568.7161384999999</v>
      </c>
      <c r="E94" s="36">
        <f>SUMIFS(СВЦЭМ!$D$39:$D$782,СВЦЭМ!$A$39:$A$782,$A94,СВЦЭМ!$B$39:$B$782,E$83)+'СЕТ СН'!$H$14+СВЦЭМ!$D$10+'СЕТ СН'!$H$5-'СЕТ СН'!$H$24</f>
        <v>5550.6175459599999</v>
      </c>
      <c r="F94" s="36">
        <f>SUMIFS(СВЦЭМ!$D$39:$D$782,СВЦЭМ!$A$39:$A$782,$A94,СВЦЭМ!$B$39:$B$782,F$83)+'СЕТ СН'!$H$14+СВЦЭМ!$D$10+'СЕТ СН'!$H$5-'СЕТ СН'!$H$24</f>
        <v>5560.2051452800006</v>
      </c>
      <c r="G94" s="36">
        <f>SUMIFS(СВЦЭМ!$D$39:$D$782,СВЦЭМ!$A$39:$A$782,$A94,СВЦЭМ!$B$39:$B$782,G$83)+'СЕТ СН'!$H$14+СВЦЭМ!$D$10+'СЕТ СН'!$H$5-'СЕТ СН'!$H$24</f>
        <v>5564.3458276300007</v>
      </c>
      <c r="H94" s="36">
        <f>SUMIFS(СВЦЭМ!$D$39:$D$782,СВЦЭМ!$A$39:$A$782,$A94,СВЦЭМ!$B$39:$B$782,H$83)+'СЕТ СН'!$H$14+СВЦЭМ!$D$10+'СЕТ СН'!$H$5-'СЕТ СН'!$H$24</f>
        <v>5532.2236238800006</v>
      </c>
      <c r="I94" s="36">
        <f>SUMIFS(СВЦЭМ!$D$39:$D$782,СВЦЭМ!$A$39:$A$782,$A94,СВЦЭМ!$B$39:$B$782,I$83)+'СЕТ СН'!$H$14+СВЦЭМ!$D$10+'СЕТ СН'!$H$5-'СЕТ СН'!$H$24</f>
        <v>5504.9435223700002</v>
      </c>
      <c r="J94" s="36">
        <f>SUMIFS(СВЦЭМ!$D$39:$D$782,СВЦЭМ!$A$39:$A$782,$A94,СВЦЭМ!$B$39:$B$782,J$83)+'СЕТ СН'!$H$14+СВЦЭМ!$D$10+'СЕТ СН'!$H$5-'СЕТ СН'!$H$24</f>
        <v>5504.3954664499997</v>
      </c>
      <c r="K94" s="36">
        <f>SUMIFS(СВЦЭМ!$D$39:$D$782,СВЦЭМ!$A$39:$A$782,$A94,СВЦЭМ!$B$39:$B$782,K$83)+'СЕТ СН'!$H$14+СВЦЭМ!$D$10+'СЕТ СН'!$H$5-'СЕТ СН'!$H$24</f>
        <v>5441.9634129799997</v>
      </c>
      <c r="L94" s="36">
        <f>SUMIFS(СВЦЭМ!$D$39:$D$782,СВЦЭМ!$A$39:$A$782,$A94,СВЦЭМ!$B$39:$B$782,L$83)+'СЕТ СН'!$H$14+СВЦЭМ!$D$10+'СЕТ СН'!$H$5-'СЕТ СН'!$H$24</f>
        <v>5404.6016819200004</v>
      </c>
      <c r="M94" s="36">
        <f>SUMIFS(СВЦЭМ!$D$39:$D$782,СВЦЭМ!$A$39:$A$782,$A94,СВЦЭМ!$B$39:$B$782,M$83)+'СЕТ СН'!$H$14+СВЦЭМ!$D$10+'СЕТ СН'!$H$5-'СЕТ СН'!$H$24</f>
        <v>5399.2599124200005</v>
      </c>
      <c r="N94" s="36">
        <f>SUMIFS(СВЦЭМ!$D$39:$D$782,СВЦЭМ!$A$39:$A$782,$A94,СВЦЭМ!$B$39:$B$782,N$83)+'СЕТ СН'!$H$14+СВЦЭМ!$D$10+'СЕТ СН'!$H$5-'СЕТ СН'!$H$24</f>
        <v>5417.4957718000005</v>
      </c>
      <c r="O94" s="36">
        <f>SUMIFS(СВЦЭМ!$D$39:$D$782,СВЦЭМ!$A$39:$A$782,$A94,СВЦЭМ!$B$39:$B$782,O$83)+'СЕТ СН'!$H$14+СВЦЭМ!$D$10+'СЕТ СН'!$H$5-'СЕТ СН'!$H$24</f>
        <v>5436.0735687400002</v>
      </c>
      <c r="P94" s="36">
        <f>SUMIFS(СВЦЭМ!$D$39:$D$782,СВЦЭМ!$A$39:$A$782,$A94,СВЦЭМ!$B$39:$B$782,P$83)+'СЕТ СН'!$H$14+СВЦЭМ!$D$10+'СЕТ СН'!$H$5-'СЕТ СН'!$H$24</f>
        <v>5448.0979237800002</v>
      </c>
      <c r="Q94" s="36">
        <f>SUMIFS(СВЦЭМ!$D$39:$D$782,СВЦЭМ!$A$39:$A$782,$A94,СВЦЭМ!$B$39:$B$782,Q$83)+'СЕТ СН'!$H$14+СВЦЭМ!$D$10+'СЕТ СН'!$H$5-'СЕТ СН'!$H$24</f>
        <v>5458.4015061600003</v>
      </c>
      <c r="R94" s="36">
        <f>SUMIFS(СВЦЭМ!$D$39:$D$782,СВЦЭМ!$A$39:$A$782,$A94,СВЦЭМ!$B$39:$B$782,R$83)+'СЕТ СН'!$H$14+СВЦЭМ!$D$10+'СЕТ СН'!$H$5-'СЕТ СН'!$H$24</f>
        <v>5452.0414518500002</v>
      </c>
      <c r="S94" s="36">
        <f>SUMIFS(СВЦЭМ!$D$39:$D$782,СВЦЭМ!$A$39:$A$782,$A94,СВЦЭМ!$B$39:$B$782,S$83)+'СЕТ СН'!$H$14+СВЦЭМ!$D$10+'СЕТ СН'!$H$5-'СЕТ СН'!$H$24</f>
        <v>5414.4333587700003</v>
      </c>
      <c r="T94" s="36">
        <f>SUMIFS(СВЦЭМ!$D$39:$D$782,СВЦЭМ!$A$39:$A$782,$A94,СВЦЭМ!$B$39:$B$782,T$83)+'СЕТ СН'!$H$14+СВЦЭМ!$D$10+'СЕТ СН'!$H$5-'СЕТ СН'!$H$24</f>
        <v>5349.3837844300006</v>
      </c>
      <c r="U94" s="36">
        <f>SUMIFS(СВЦЭМ!$D$39:$D$782,СВЦЭМ!$A$39:$A$782,$A94,СВЦЭМ!$B$39:$B$782,U$83)+'СЕТ СН'!$H$14+СВЦЭМ!$D$10+'СЕТ СН'!$H$5-'СЕТ СН'!$H$24</f>
        <v>5354.3807424500001</v>
      </c>
      <c r="V94" s="36">
        <f>SUMIFS(СВЦЭМ!$D$39:$D$782,СВЦЭМ!$A$39:$A$782,$A94,СВЦЭМ!$B$39:$B$782,V$83)+'СЕТ СН'!$H$14+СВЦЭМ!$D$10+'СЕТ СН'!$H$5-'СЕТ СН'!$H$24</f>
        <v>5383.2324886300003</v>
      </c>
      <c r="W94" s="36">
        <f>SUMIFS(СВЦЭМ!$D$39:$D$782,СВЦЭМ!$A$39:$A$782,$A94,СВЦЭМ!$B$39:$B$782,W$83)+'СЕТ СН'!$H$14+СВЦЭМ!$D$10+'СЕТ СН'!$H$5-'СЕТ СН'!$H$24</f>
        <v>5405.8556655500006</v>
      </c>
      <c r="X94" s="36">
        <f>SUMIFS(СВЦЭМ!$D$39:$D$782,СВЦЭМ!$A$39:$A$782,$A94,СВЦЭМ!$B$39:$B$782,X$83)+'СЕТ СН'!$H$14+СВЦЭМ!$D$10+'СЕТ СН'!$H$5-'СЕТ СН'!$H$24</f>
        <v>5448.8713409400007</v>
      </c>
      <c r="Y94" s="36">
        <f>SUMIFS(СВЦЭМ!$D$39:$D$782,СВЦЭМ!$A$39:$A$782,$A94,СВЦЭМ!$B$39:$B$782,Y$83)+'СЕТ СН'!$H$14+СВЦЭМ!$D$10+'СЕТ СН'!$H$5-'СЕТ СН'!$H$24</f>
        <v>5469.5582448300001</v>
      </c>
    </row>
    <row r="95" spans="1:27" ht="15.75" x14ac:dyDescent="0.2">
      <c r="A95" s="35">
        <f t="shared" si="2"/>
        <v>45242</v>
      </c>
      <c r="B95" s="36">
        <f>SUMIFS(СВЦЭМ!$D$39:$D$782,СВЦЭМ!$A$39:$A$782,$A95,СВЦЭМ!$B$39:$B$782,B$83)+'СЕТ СН'!$H$14+СВЦЭМ!$D$10+'СЕТ СН'!$H$5-'СЕТ СН'!$H$24</f>
        <v>5383.4466683000001</v>
      </c>
      <c r="C95" s="36">
        <f>SUMIFS(СВЦЭМ!$D$39:$D$782,СВЦЭМ!$A$39:$A$782,$A95,СВЦЭМ!$B$39:$B$782,C$83)+'СЕТ СН'!$H$14+СВЦЭМ!$D$10+'СЕТ СН'!$H$5-'СЕТ СН'!$H$24</f>
        <v>5430.73207267</v>
      </c>
      <c r="D95" s="36">
        <f>SUMIFS(СВЦЭМ!$D$39:$D$782,СВЦЭМ!$A$39:$A$782,$A95,СВЦЭМ!$B$39:$B$782,D$83)+'СЕТ СН'!$H$14+СВЦЭМ!$D$10+'СЕТ СН'!$H$5-'СЕТ СН'!$H$24</f>
        <v>5459.1647009600001</v>
      </c>
      <c r="E95" s="36">
        <f>SUMIFS(СВЦЭМ!$D$39:$D$782,СВЦЭМ!$A$39:$A$782,$A95,СВЦЭМ!$B$39:$B$782,E$83)+'СЕТ СН'!$H$14+СВЦЭМ!$D$10+'СЕТ СН'!$H$5-'СЕТ СН'!$H$24</f>
        <v>5455.0116942599998</v>
      </c>
      <c r="F95" s="36">
        <f>SUMIFS(СВЦЭМ!$D$39:$D$782,СВЦЭМ!$A$39:$A$782,$A95,СВЦЭМ!$B$39:$B$782,F$83)+'СЕТ СН'!$H$14+СВЦЭМ!$D$10+'СЕТ СН'!$H$5-'СЕТ СН'!$H$24</f>
        <v>5458.7548967600005</v>
      </c>
      <c r="G95" s="36">
        <f>SUMIFS(СВЦЭМ!$D$39:$D$782,СВЦЭМ!$A$39:$A$782,$A95,СВЦЭМ!$B$39:$B$782,G$83)+'СЕТ СН'!$H$14+СВЦЭМ!$D$10+'СЕТ СН'!$H$5-'СЕТ СН'!$H$24</f>
        <v>5462.0553140800002</v>
      </c>
      <c r="H95" s="36">
        <f>SUMIFS(СВЦЭМ!$D$39:$D$782,СВЦЭМ!$A$39:$A$782,$A95,СВЦЭМ!$B$39:$B$782,H$83)+'СЕТ СН'!$H$14+СВЦЭМ!$D$10+'СЕТ СН'!$H$5-'СЕТ СН'!$H$24</f>
        <v>5460.9559679800004</v>
      </c>
      <c r="I95" s="36">
        <f>SUMIFS(СВЦЭМ!$D$39:$D$782,СВЦЭМ!$A$39:$A$782,$A95,СВЦЭМ!$B$39:$B$782,I$83)+'СЕТ СН'!$H$14+СВЦЭМ!$D$10+'СЕТ СН'!$H$5-'СЕТ СН'!$H$24</f>
        <v>5452.40741858</v>
      </c>
      <c r="J95" s="36">
        <f>SUMIFS(СВЦЭМ!$D$39:$D$782,СВЦЭМ!$A$39:$A$782,$A95,СВЦЭМ!$B$39:$B$782,J$83)+'СЕТ СН'!$H$14+СВЦЭМ!$D$10+'СЕТ СН'!$H$5-'СЕТ СН'!$H$24</f>
        <v>5426.0355135</v>
      </c>
      <c r="K95" s="36">
        <f>SUMIFS(СВЦЭМ!$D$39:$D$782,СВЦЭМ!$A$39:$A$782,$A95,СВЦЭМ!$B$39:$B$782,K$83)+'СЕТ СН'!$H$14+СВЦЭМ!$D$10+'СЕТ СН'!$H$5-'СЕТ СН'!$H$24</f>
        <v>5376.5827040300001</v>
      </c>
      <c r="L95" s="36">
        <f>SUMIFS(СВЦЭМ!$D$39:$D$782,СВЦЭМ!$A$39:$A$782,$A95,СВЦЭМ!$B$39:$B$782,L$83)+'СЕТ СН'!$H$14+СВЦЭМ!$D$10+'СЕТ СН'!$H$5-'СЕТ СН'!$H$24</f>
        <v>5341.6070172600002</v>
      </c>
      <c r="M95" s="36">
        <f>SUMIFS(СВЦЭМ!$D$39:$D$782,СВЦЭМ!$A$39:$A$782,$A95,СВЦЭМ!$B$39:$B$782,M$83)+'СЕТ СН'!$H$14+СВЦЭМ!$D$10+'СЕТ СН'!$H$5-'СЕТ СН'!$H$24</f>
        <v>5326.4456440800004</v>
      </c>
      <c r="N95" s="36">
        <f>SUMIFS(СВЦЭМ!$D$39:$D$782,СВЦЭМ!$A$39:$A$782,$A95,СВЦЭМ!$B$39:$B$782,N$83)+'СЕТ СН'!$H$14+СВЦЭМ!$D$10+'СЕТ СН'!$H$5-'СЕТ СН'!$H$24</f>
        <v>5327.0492105100002</v>
      </c>
      <c r="O95" s="36">
        <f>SUMIFS(СВЦЭМ!$D$39:$D$782,СВЦЭМ!$A$39:$A$782,$A95,СВЦЭМ!$B$39:$B$782,O$83)+'СЕТ СН'!$H$14+СВЦЭМ!$D$10+'СЕТ СН'!$H$5-'СЕТ СН'!$H$24</f>
        <v>5354.2358829300001</v>
      </c>
      <c r="P95" s="36">
        <f>SUMIFS(СВЦЭМ!$D$39:$D$782,СВЦЭМ!$A$39:$A$782,$A95,СВЦЭМ!$B$39:$B$782,P$83)+'СЕТ СН'!$H$14+СВЦЭМ!$D$10+'СЕТ СН'!$H$5-'СЕТ СН'!$H$24</f>
        <v>5367.62974467</v>
      </c>
      <c r="Q95" s="36">
        <f>SUMIFS(СВЦЭМ!$D$39:$D$782,СВЦЭМ!$A$39:$A$782,$A95,СВЦЭМ!$B$39:$B$782,Q$83)+'СЕТ СН'!$H$14+СВЦЭМ!$D$10+'СЕТ СН'!$H$5-'СЕТ СН'!$H$24</f>
        <v>5369.2109115800004</v>
      </c>
      <c r="R95" s="36">
        <f>SUMIFS(СВЦЭМ!$D$39:$D$782,СВЦЭМ!$A$39:$A$782,$A95,СВЦЭМ!$B$39:$B$782,R$83)+'СЕТ СН'!$H$14+СВЦЭМ!$D$10+'СЕТ СН'!$H$5-'СЕТ СН'!$H$24</f>
        <v>5358.3747427500002</v>
      </c>
      <c r="S95" s="36">
        <f>SUMIFS(СВЦЭМ!$D$39:$D$782,СВЦЭМ!$A$39:$A$782,$A95,СВЦЭМ!$B$39:$B$782,S$83)+'СЕТ СН'!$H$14+СВЦЭМ!$D$10+'СЕТ СН'!$H$5-'СЕТ СН'!$H$24</f>
        <v>5313.2449786100005</v>
      </c>
      <c r="T95" s="36">
        <f>SUMIFS(СВЦЭМ!$D$39:$D$782,СВЦЭМ!$A$39:$A$782,$A95,СВЦЭМ!$B$39:$B$782,T$83)+'СЕТ СН'!$H$14+СВЦЭМ!$D$10+'СЕТ СН'!$H$5-'СЕТ СН'!$H$24</f>
        <v>5268.6545767400003</v>
      </c>
      <c r="U95" s="36">
        <f>SUMIFS(СВЦЭМ!$D$39:$D$782,СВЦЭМ!$A$39:$A$782,$A95,СВЦЭМ!$B$39:$B$782,U$83)+'СЕТ СН'!$H$14+СВЦЭМ!$D$10+'СЕТ СН'!$H$5-'СЕТ СН'!$H$24</f>
        <v>5268.4433067</v>
      </c>
      <c r="V95" s="36">
        <f>SUMIFS(СВЦЭМ!$D$39:$D$782,СВЦЭМ!$A$39:$A$782,$A95,СВЦЭМ!$B$39:$B$782,V$83)+'СЕТ СН'!$H$14+СВЦЭМ!$D$10+'СЕТ СН'!$H$5-'СЕТ СН'!$H$24</f>
        <v>5294.1550204600007</v>
      </c>
      <c r="W95" s="36">
        <f>SUMIFS(СВЦЭМ!$D$39:$D$782,СВЦЭМ!$A$39:$A$782,$A95,СВЦЭМ!$B$39:$B$782,W$83)+'СЕТ СН'!$H$14+СВЦЭМ!$D$10+'СЕТ СН'!$H$5-'СЕТ СН'!$H$24</f>
        <v>5306.8010511100001</v>
      </c>
      <c r="X95" s="36">
        <f>SUMIFS(СВЦЭМ!$D$39:$D$782,СВЦЭМ!$A$39:$A$782,$A95,СВЦЭМ!$B$39:$B$782,X$83)+'СЕТ СН'!$H$14+СВЦЭМ!$D$10+'СЕТ СН'!$H$5-'СЕТ СН'!$H$24</f>
        <v>5354.3546549700004</v>
      </c>
      <c r="Y95" s="36">
        <f>SUMIFS(СВЦЭМ!$D$39:$D$782,СВЦЭМ!$A$39:$A$782,$A95,СВЦЭМ!$B$39:$B$782,Y$83)+'СЕТ СН'!$H$14+СВЦЭМ!$D$10+'СЕТ СН'!$H$5-'СЕТ СН'!$H$24</f>
        <v>5407.8562213599998</v>
      </c>
    </row>
    <row r="96" spans="1:27" ht="15.75" x14ac:dyDescent="0.2">
      <c r="A96" s="35">
        <f t="shared" si="2"/>
        <v>45243</v>
      </c>
      <c r="B96" s="36">
        <f>SUMIFS(СВЦЭМ!$D$39:$D$782,СВЦЭМ!$A$39:$A$782,$A96,СВЦЭМ!$B$39:$B$782,B$83)+'СЕТ СН'!$H$14+СВЦЭМ!$D$10+'СЕТ СН'!$H$5-'СЕТ СН'!$H$24</f>
        <v>5429.7620940300003</v>
      </c>
      <c r="C96" s="36">
        <f>SUMIFS(СВЦЭМ!$D$39:$D$782,СВЦЭМ!$A$39:$A$782,$A96,СВЦЭМ!$B$39:$B$782,C$83)+'СЕТ СН'!$H$14+СВЦЭМ!$D$10+'СЕТ СН'!$H$5-'СЕТ СН'!$H$24</f>
        <v>5481.8669871100001</v>
      </c>
      <c r="D96" s="36">
        <f>SUMIFS(СВЦЭМ!$D$39:$D$782,СВЦЭМ!$A$39:$A$782,$A96,СВЦЭМ!$B$39:$B$782,D$83)+'СЕТ СН'!$H$14+СВЦЭМ!$D$10+'СЕТ СН'!$H$5-'СЕТ СН'!$H$24</f>
        <v>5501.44229679</v>
      </c>
      <c r="E96" s="36">
        <f>SUMIFS(СВЦЭМ!$D$39:$D$782,СВЦЭМ!$A$39:$A$782,$A96,СВЦЭМ!$B$39:$B$782,E$83)+'СЕТ СН'!$H$14+СВЦЭМ!$D$10+'СЕТ СН'!$H$5-'СЕТ СН'!$H$24</f>
        <v>5493.5578683900003</v>
      </c>
      <c r="F96" s="36">
        <f>SUMIFS(СВЦЭМ!$D$39:$D$782,СВЦЭМ!$A$39:$A$782,$A96,СВЦЭМ!$B$39:$B$782,F$83)+'СЕТ СН'!$H$14+СВЦЭМ!$D$10+'СЕТ СН'!$H$5-'СЕТ СН'!$H$24</f>
        <v>5485.9004062100003</v>
      </c>
      <c r="G96" s="36">
        <f>SUMIFS(СВЦЭМ!$D$39:$D$782,СВЦЭМ!$A$39:$A$782,$A96,СВЦЭМ!$B$39:$B$782,G$83)+'СЕТ СН'!$H$14+СВЦЭМ!$D$10+'СЕТ СН'!$H$5-'СЕТ СН'!$H$24</f>
        <v>5489.9388680500006</v>
      </c>
      <c r="H96" s="36">
        <f>SUMIFS(СВЦЭМ!$D$39:$D$782,СВЦЭМ!$A$39:$A$782,$A96,СВЦЭМ!$B$39:$B$782,H$83)+'СЕТ СН'!$H$14+СВЦЭМ!$D$10+'СЕТ СН'!$H$5-'СЕТ СН'!$H$24</f>
        <v>5450.5316869500002</v>
      </c>
      <c r="I96" s="36">
        <f>SUMIFS(СВЦЭМ!$D$39:$D$782,СВЦЭМ!$A$39:$A$782,$A96,СВЦЭМ!$B$39:$B$782,I$83)+'СЕТ СН'!$H$14+СВЦЭМ!$D$10+'СЕТ СН'!$H$5-'СЕТ СН'!$H$24</f>
        <v>5380.9564704500008</v>
      </c>
      <c r="J96" s="36">
        <f>SUMIFS(СВЦЭМ!$D$39:$D$782,СВЦЭМ!$A$39:$A$782,$A96,СВЦЭМ!$B$39:$B$782,J$83)+'СЕТ СН'!$H$14+СВЦЭМ!$D$10+'СЕТ СН'!$H$5-'СЕТ СН'!$H$24</f>
        <v>5354.2246457800002</v>
      </c>
      <c r="K96" s="36">
        <f>SUMIFS(СВЦЭМ!$D$39:$D$782,СВЦЭМ!$A$39:$A$782,$A96,СВЦЭМ!$B$39:$B$782,K$83)+'СЕТ СН'!$H$14+СВЦЭМ!$D$10+'СЕТ СН'!$H$5-'СЕТ СН'!$H$24</f>
        <v>5323.4176768200005</v>
      </c>
      <c r="L96" s="36">
        <f>SUMIFS(СВЦЭМ!$D$39:$D$782,СВЦЭМ!$A$39:$A$782,$A96,СВЦЭМ!$B$39:$B$782,L$83)+'СЕТ СН'!$H$14+СВЦЭМ!$D$10+'СЕТ СН'!$H$5-'СЕТ СН'!$H$24</f>
        <v>5342.1725443100004</v>
      </c>
      <c r="M96" s="36">
        <f>SUMIFS(СВЦЭМ!$D$39:$D$782,СВЦЭМ!$A$39:$A$782,$A96,СВЦЭМ!$B$39:$B$782,M$83)+'СЕТ СН'!$H$14+СВЦЭМ!$D$10+'СЕТ СН'!$H$5-'СЕТ СН'!$H$24</f>
        <v>5344.8038599400006</v>
      </c>
      <c r="N96" s="36">
        <f>SUMIFS(СВЦЭМ!$D$39:$D$782,СВЦЭМ!$A$39:$A$782,$A96,СВЦЭМ!$B$39:$B$782,N$83)+'СЕТ СН'!$H$14+СВЦЭМ!$D$10+'СЕТ СН'!$H$5-'СЕТ СН'!$H$24</f>
        <v>5363.1071148000001</v>
      </c>
      <c r="O96" s="36">
        <f>SUMIFS(СВЦЭМ!$D$39:$D$782,СВЦЭМ!$A$39:$A$782,$A96,СВЦЭМ!$B$39:$B$782,O$83)+'СЕТ СН'!$H$14+СВЦЭМ!$D$10+'СЕТ СН'!$H$5-'СЕТ СН'!$H$24</f>
        <v>5382.7206363599998</v>
      </c>
      <c r="P96" s="36">
        <f>SUMIFS(СВЦЭМ!$D$39:$D$782,СВЦЭМ!$A$39:$A$782,$A96,СВЦЭМ!$B$39:$B$782,P$83)+'СЕТ СН'!$H$14+СВЦЭМ!$D$10+'СЕТ СН'!$H$5-'СЕТ СН'!$H$24</f>
        <v>5395.6637664200007</v>
      </c>
      <c r="Q96" s="36">
        <f>SUMIFS(СВЦЭМ!$D$39:$D$782,СВЦЭМ!$A$39:$A$782,$A96,СВЦЭМ!$B$39:$B$782,Q$83)+'СЕТ СН'!$H$14+СВЦЭМ!$D$10+'СЕТ СН'!$H$5-'СЕТ СН'!$H$24</f>
        <v>5426.3086205700001</v>
      </c>
      <c r="R96" s="36">
        <f>SUMIFS(СВЦЭМ!$D$39:$D$782,СВЦЭМ!$A$39:$A$782,$A96,СВЦЭМ!$B$39:$B$782,R$83)+'СЕТ СН'!$H$14+СВЦЭМ!$D$10+'СЕТ СН'!$H$5-'СЕТ СН'!$H$24</f>
        <v>5427.8762470300007</v>
      </c>
      <c r="S96" s="36">
        <f>SUMIFS(СВЦЭМ!$D$39:$D$782,СВЦЭМ!$A$39:$A$782,$A96,СВЦЭМ!$B$39:$B$782,S$83)+'СЕТ СН'!$H$14+СВЦЭМ!$D$10+'СЕТ СН'!$H$5-'СЕТ СН'!$H$24</f>
        <v>5379.9849726900002</v>
      </c>
      <c r="T96" s="36">
        <f>SUMIFS(СВЦЭМ!$D$39:$D$782,СВЦЭМ!$A$39:$A$782,$A96,СВЦЭМ!$B$39:$B$782,T$83)+'СЕТ СН'!$H$14+СВЦЭМ!$D$10+'СЕТ СН'!$H$5-'СЕТ СН'!$H$24</f>
        <v>5287.9616531600004</v>
      </c>
      <c r="U96" s="36">
        <f>SUMIFS(СВЦЭМ!$D$39:$D$782,СВЦЭМ!$A$39:$A$782,$A96,СВЦЭМ!$B$39:$B$782,U$83)+'СЕТ СН'!$H$14+СВЦЭМ!$D$10+'СЕТ СН'!$H$5-'СЕТ СН'!$H$24</f>
        <v>5277.4917806700005</v>
      </c>
      <c r="V96" s="36">
        <f>SUMIFS(СВЦЭМ!$D$39:$D$782,СВЦЭМ!$A$39:$A$782,$A96,СВЦЭМ!$B$39:$B$782,V$83)+'СЕТ СН'!$H$14+СВЦЭМ!$D$10+'СЕТ СН'!$H$5-'СЕТ СН'!$H$24</f>
        <v>5307.1434258200006</v>
      </c>
      <c r="W96" s="36">
        <f>SUMIFS(СВЦЭМ!$D$39:$D$782,СВЦЭМ!$A$39:$A$782,$A96,СВЦЭМ!$B$39:$B$782,W$83)+'СЕТ СН'!$H$14+СВЦЭМ!$D$10+'СЕТ СН'!$H$5-'СЕТ СН'!$H$24</f>
        <v>5334.8057430099998</v>
      </c>
      <c r="X96" s="36">
        <f>SUMIFS(СВЦЭМ!$D$39:$D$782,СВЦЭМ!$A$39:$A$782,$A96,СВЦЭМ!$B$39:$B$782,X$83)+'СЕТ СН'!$H$14+СВЦЭМ!$D$10+'СЕТ СН'!$H$5-'СЕТ СН'!$H$24</f>
        <v>5377.2681810800004</v>
      </c>
      <c r="Y96" s="36">
        <f>SUMIFS(СВЦЭМ!$D$39:$D$782,СВЦЭМ!$A$39:$A$782,$A96,СВЦЭМ!$B$39:$B$782,Y$83)+'СЕТ СН'!$H$14+СВЦЭМ!$D$10+'СЕТ СН'!$H$5-'СЕТ СН'!$H$24</f>
        <v>5403.5463225800004</v>
      </c>
    </row>
    <row r="97" spans="1:25" ht="15.75" x14ac:dyDescent="0.2">
      <c r="A97" s="35">
        <f t="shared" si="2"/>
        <v>45244</v>
      </c>
      <c r="B97" s="36">
        <f>SUMIFS(СВЦЭМ!$D$39:$D$782,СВЦЭМ!$A$39:$A$782,$A97,СВЦЭМ!$B$39:$B$782,B$83)+'СЕТ СН'!$H$14+СВЦЭМ!$D$10+'СЕТ СН'!$H$5-'СЕТ СН'!$H$24</f>
        <v>5523.5826012699999</v>
      </c>
      <c r="C97" s="36">
        <f>SUMIFS(СВЦЭМ!$D$39:$D$782,СВЦЭМ!$A$39:$A$782,$A97,СВЦЭМ!$B$39:$B$782,C$83)+'СЕТ СН'!$H$14+СВЦЭМ!$D$10+'СЕТ СН'!$H$5-'СЕТ СН'!$H$24</f>
        <v>5549.9736720199999</v>
      </c>
      <c r="D97" s="36">
        <f>SUMIFS(СВЦЭМ!$D$39:$D$782,СВЦЭМ!$A$39:$A$782,$A97,СВЦЭМ!$B$39:$B$782,D$83)+'СЕТ СН'!$H$14+СВЦЭМ!$D$10+'СЕТ СН'!$H$5-'СЕТ СН'!$H$24</f>
        <v>5575.0768630000002</v>
      </c>
      <c r="E97" s="36">
        <f>SUMIFS(СВЦЭМ!$D$39:$D$782,СВЦЭМ!$A$39:$A$782,$A97,СВЦЭМ!$B$39:$B$782,E$83)+'СЕТ СН'!$H$14+СВЦЭМ!$D$10+'СЕТ СН'!$H$5-'СЕТ СН'!$H$24</f>
        <v>5542.9524499199997</v>
      </c>
      <c r="F97" s="36">
        <f>SUMIFS(СВЦЭМ!$D$39:$D$782,СВЦЭМ!$A$39:$A$782,$A97,СВЦЭМ!$B$39:$B$782,F$83)+'СЕТ СН'!$H$14+СВЦЭМ!$D$10+'СЕТ СН'!$H$5-'СЕТ СН'!$H$24</f>
        <v>5544.5909168800008</v>
      </c>
      <c r="G97" s="36">
        <f>SUMIFS(СВЦЭМ!$D$39:$D$782,СВЦЭМ!$A$39:$A$782,$A97,СВЦЭМ!$B$39:$B$782,G$83)+'СЕТ СН'!$H$14+СВЦЭМ!$D$10+'СЕТ СН'!$H$5-'СЕТ СН'!$H$24</f>
        <v>5553.8480034100003</v>
      </c>
      <c r="H97" s="36">
        <f>SUMIFS(СВЦЭМ!$D$39:$D$782,СВЦЭМ!$A$39:$A$782,$A97,СВЦЭМ!$B$39:$B$782,H$83)+'СЕТ СН'!$H$14+СВЦЭМ!$D$10+'СЕТ СН'!$H$5-'СЕТ СН'!$H$24</f>
        <v>5515.1997275400008</v>
      </c>
      <c r="I97" s="36">
        <f>SUMIFS(СВЦЭМ!$D$39:$D$782,СВЦЭМ!$A$39:$A$782,$A97,СВЦЭМ!$B$39:$B$782,I$83)+'СЕТ СН'!$H$14+СВЦЭМ!$D$10+'СЕТ СН'!$H$5-'СЕТ СН'!$H$24</f>
        <v>5493.7361380100001</v>
      </c>
      <c r="J97" s="36">
        <f>SUMIFS(СВЦЭМ!$D$39:$D$782,СВЦЭМ!$A$39:$A$782,$A97,СВЦЭМ!$B$39:$B$782,J$83)+'СЕТ СН'!$H$14+СВЦЭМ!$D$10+'СЕТ СН'!$H$5-'СЕТ СН'!$H$24</f>
        <v>5449.51914132</v>
      </c>
      <c r="K97" s="36">
        <f>SUMIFS(СВЦЭМ!$D$39:$D$782,СВЦЭМ!$A$39:$A$782,$A97,СВЦЭМ!$B$39:$B$782,K$83)+'СЕТ СН'!$H$14+СВЦЭМ!$D$10+'СЕТ СН'!$H$5-'СЕТ СН'!$H$24</f>
        <v>5406.4178013199999</v>
      </c>
      <c r="L97" s="36">
        <f>SUMIFS(СВЦЭМ!$D$39:$D$782,СВЦЭМ!$A$39:$A$782,$A97,СВЦЭМ!$B$39:$B$782,L$83)+'СЕТ СН'!$H$14+СВЦЭМ!$D$10+'СЕТ СН'!$H$5-'СЕТ СН'!$H$24</f>
        <v>5396.0667270600006</v>
      </c>
      <c r="M97" s="36">
        <f>SUMIFS(СВЦЭМ!$D$39:$D$782,СВЦЭМ!$A$39:$A$782,$A97,СВЦЭМ!$B$39:$B$782,M$83)+'СЕТ СН'!$H$14+СВЦЭМ!$D$10+'СЕТ СН'!$H$5-'СЕТ СН'!$H$24</f>
        <v>5413.9942899300004</v>
      </c>
      <c r="N97" s="36">
        <f>SUMIFS(СВЦЭМ!$D$39:$D$782,СВЦЭМ!$A$39:$A$782,$A97,СВЦЭМ!$B$39:$B$782,N$83)+'СЕТ СН'!$H$14+СВЦЭМ!$D$10+'СЕТ СН'!$H$5-'СЕТ СН'!$H$24</f>
        <v>5432.5364189700003</v>
      </c>
      <c r="O97" s="36">
        <f>SUMIFS(СВЦЭМ!$D$39:$D$782,СВЦЭМ!$A$39:$A$782,$A97,СВЦЭМ!$B$39:$B$782,O$83)+'СЕТ СН'!$H$14+СВЦЭМ!$D$10+'СЕТ СН'!$H$5-'СЕТ СН'!$H$24</f>
        <v>5449.4541187300001</v>
      </c>
      <c r="P97" s="36">
        <f>SUMIFS(СВЦЭМ!$D$39:$D$782,СВЦЭМ!$A$39:$A$782,$A97,СВЦЭМ!$B$39:$B$782,P$83)+'СЕТ СН'!$H$14+СВЦЭМ!$D$10+'СЕТ СН'!$H$5-'СЕТ СН'!$H$24</f>
        <v>5443.42007921</v>
      </c>
      <c r="Q97" s="36">
        <f>SUMIFS(СВЦЭМ!$D$39:$D$782,СВЦЭМ!$A$39:$A$782,$A97,СВЦЭМ!$B$39:$B$782,Q$83)+'СЕТ СН'!$H$14+СВЦЭМ!$D$10+'СЕТ СН'!$H$5-'СЕТ СН'!$H$24</f>
        <v>5443.7484742100005</v>
      </c>
      <c r="R97" s="36">
        <f>SUMIFS(СВЦЭМ!$D$39:$D$782,СВЦЭМ!$A$39:$A$782,$A97,СВЦЭМ!$B$39:$B$782,R$83)+'СЕТ СН'!$H$14+СВЦЭМ!$D$10+'СЕТ СН'!$H$5-'СЕТ СН'!$H$24</f>
        <v>5431.9787950600003</v>
      </c>
      <c r="S97" s="36">
        <f>SUMIFS(СВЦЭМ!$D$39:$D$782,СВЦЭМ!$A$39:$A$782,$A97,СВЦЭМ!$B$39:$B$782,S$83)+'СЕТ СН'!$H$14+СВЦЭМ!$D$10+'СЕТ СН'!$H$5-'СЕТ СН'!$H$24</f>
        <v>5391.0834050600006</v>
      </c>
      <c r="T97" s="36">
        <f>SUMIFS(СВЦЭМ!$D$39:$D$782,СВЦЭМ!$A$39:$A$782,$A97,СВЦЭМ!$B$39:$B$782,T$83)+'СЕТ СН'!$H$14+СВЦЭМ!$D$10+'СЕТ СН'!$H$5-'СЕТ СН'!$H$24</f>
        <v>5338.4012202399999</v>
      </c>
      <c r="U97" s="36">
        <f>SUMIFS(СВЦЭМ!$D$39:$D$782,СВЦЭМ!$A$39:$A$782,$A97,СВЦЭМ!$B$39:$B$782,U$83)+'СЕТ СН'!$H$14+СВЦЭМ!$D$10+'СЕТ СН'!$H$5-'СЕТ СН'!$H$24</f>
        <v>5333.4824349200007</v>
      </c>
      <c r="V97" s="36">
        <f>SUMIFS(СВЦЭМ!$D$39:$D$782,СВЦЭМ!$A$39:$A$782,$A97,СВЦЭМ!$B$39:$B$782,V$83)+'СЕТ СН'!$H$14+СВЦЭМ!$D$10+'СЕТ СН'!$H$5-'СЕТ СН'!$H$24</f>
        <v>5375.4290149099998</v>
      </c>
      <c r="W97" s="36">
        <f>SUMIFS(СВЦЭМ!$D$39:$D$782,СВЦЭМ!$A$39:$A$782,$A97,СВЦЭМ!$B$39:$B$782,W$83)+'СЕТ СН'!$H$14+СВЦЭМ!$D$10+'СЕТ СН'!$H$5-'СЕТ СН'!$H$24</f>
        <v>5386.2813880700005</v>
      </c>
      <c r="X97" s="36">
        <f>SUMIFS(СВЦЭМ!$D$39:$D$782,СВЦЭМ!$A$39:$A$782,$A97,СВЦЭМ!$B$39:$B$782,X$83)+'СЕТ СН'!$H$14+СВЦЭМ!$D$10+'СЕТ СН'!$H$5-'СЕТ СН'!$H$24</f>
        <v>5436.0544091000002</v>
      </c>
      <c r="Y97" s="36">
        <f>SUMIFS(СВЦЭМ!$D$39:$D$782,СВЦЭМ!$A$39:$A$782,$A97,СВЦЭМ!$B$39:$B$782,Y$83)+'СЕТ СН'!$H$14+СВЦЭМ!$D$10+'СЕТ СН'!$H$5-'СЕТ СН'!$H$24</f>
        <v>5485.4207479800007</v>
      </c>
    </row>
    <row r="98" spans="1:25" ht="15.75" x14ac:dyDescent="0.2">
      <c r="A98" s="35">
        <f t="shared" si="2"/>
        <v>45245</v>
      </c>
      <c r="B98" s="36">
        <f>SUMIFS(СВЦЭМ!$D$39:$D$782,СВЦЭМ!$A$39:$A$782,$A98,СВЦЭМ!$B$39:$B$782,B$83)+'СЕТ СН'!$H$14+СВЦЭМ!$D$10+'СЕТ СН'!$H$5-'СЕТ СН'!$H$24</f>
        <v>5582.0340266800004</v>
      </c>
      <c r="C98" s="36">
        <f>SUMIFS(СВЦЭМ!$D$39:$D$782,СВЦЭМ!$A$39:$A$782,$A98,СВЦЭМ!$B$39:$B$782,C$83)+'СЕТ СН'!$H$14+СВЦЭМ!$D$10+'СЕТ СН'!$H$5-'СЕТ СН'!$H$24</f>
        <v>5644.9400697999999</v>
      </c>
      <c r="D98" s="36">
        <f>SUMIFS(СВЦЭМ!$D$39:$D$782,СВЦЭМ!$A$39:$A$782,$A98,СВЦЭМ!$B$39:$B$782,D$83)+'СЕТ СН'!$H$14+СВЦЭМ!$D$10+'СЕТ СН'!$H$5-'СЕТ СН'!$H$24</f>
        <v>5657.8915908199997</v>
      </c>
      <c r="E98" s="36">
        <f>SUMIFS(СВЦЭМ!$D$39:$D$782,СВЦЭМ!$A$39:$A$782,$A98,СВЦЭМ!$B$39:$B$782,E$83)+'СЕТ СН'!$H$14+СВЦЭМ!$D$10+'СЕТ СН'!$H$5-'СЕТ СН'!$H$24</f>
        <v>5653.8294864599993</v>
      </c>
      <c r="F98" s="36">
        <f>SUMIFS(СВЦЭМ!$D$39:$D$782,СВЦЭМ!$A$39:$A$782,$A98,СВЦЭМ!$B$39:$B$782,F$83)+'СЕТ СН'!$H$14+СВЦЭМ!$D$10+'СЕТ СН'!$H$5-'СЕТ СН'!$H$24</f>
        <v>5645.58900395</v>
      </c>
      <c r="G98" s="36">
        <f>SUMIFS(СВЦЭМ!$D$39:$D$782,СВЦЭМ!$A$39:$A$782,$A98,СВЦЭМ!$B$39:$B$782,G$83)+'СЕТ СН'!$H$14+СВЦЭМ!$D$10+'СЕТ СН'!$H$5-'СЕТ СН'!$H$24</f>
        <v>5653.6007323200001</v>
      </c>
      <c r="H98" s="36">
        <f>SUMIFS(СВЦЭМ!$D$39:$D$782,СВЦЭМ!$A$39:$A$782,$A98,СВЦЭМ!$B$39:$B$782,H$83)+'СЕТ СН'!$H$14+СВЦЭМ!$D$10+'СЕТ СН'!$H$5-'СЕТ СН'!$H$24</f>
        <v>5611.1397784000001</v>
      </c>
      <c r="I98" s="36">
        <f>SUMIFS(СВЦЭМ!$D$39:$D$782,СВЦЭМ!$A$39:$A$782,$A98,СВЦЭМ!$B$39:$B$782,I$83)+'СЕТ СН'!$H$14+СВЦЭМ!$D$10+'СЕТ СН'!$H$5-'СЕТ СН'!$H$24</f>
        <v>5520.0929211399998</v>
      </c>
      <c r="J98" s="36">
        <f>SUMIFS(СВЦЭМ!$D$39:$D$782,СВЦЭМ!$A$39:$A$782,$A98,СВЦЭМ!$B$39:$B$782,J$83)+'СЕТ СН'!$H$14+СВЦЭМ!$D$10+'СЕТ СН'!$H$5-'СЕТ СН'!$H$24</f>
        <v>5469.33672527</v>
      </c>
      <c r="K98" s="36">
        <f>SUMIFS(СВЦЭМ!$D$39:$D$782,СВЦЭМ!$A$39:$A$782,$A98,СВЦЭМ!$B$39:$B$782,K$83)+'СЕТ СН'!$H$14+СВЦЭМ!$D$10+'СЕТ СН'!$H$5-'СЕТ СН'!$H$24</f>
        <v>5431.0906362800006</v>
      </c>
      <c r="L98" s="36">
        <f>SUMIFS(СВЦЭМ!$D$39:$D$782,СВЦЭМ!$A$39:$A$782,$A98,СВЦЭМ!$B$39:$B$782,L$83)+'СЕТ СН'!$H$14+СВЦЭМ!$D$10+'СЕТ СН'!$H$5-'СЕТ СН'!$H$24</f>
        <v>5418.1874460100007</v>
      </c>
      <c r="M98" s="36">
        <f>SUMIFS(СВЦЭМ!$D$39:$D$782,СВЦЭМ!$A$39:$A$782,$A98,СВЦЭМ!$B$39:$B$782,M$83)+'СЕТ СН'!$H$14+СВЦЭМ!$D$10+'СЕТ СН'!$H$5-'СЕТ СН'!$H$24</f>
        <v>5421.1182416900001</v>
      </c>
      <c r="N98" s="36">
        <f>SUMIFS(СВЦЭМ!$D$39:$D$782,СВЦЭМ!$A$39:$A$782,$A98,СВЦЭМ!$B$39:$B$782,N$83)+'СЕТ СН'!$H$14+СВЦЭМ!$D$10+'СЕТ СН'!$H$5-'СЕТ СН'!$H$24</f>
        <v>5439.42181712</v>
      </c>
      <c r="O98" s="36">
        <f>SUMIFS(СВЦЭМ!$D$39:$D$782,СВЦЭМ!$A$39:$A$782,$A98,СВЦЭМ!$B$39:$B$782,O$83)+'СЕТ СН'!$H$14+СВЦЭМ!$D$10+'СЕТ СН'!$H$5-'СЕТ СН'!$H$24</f>
        <v>5425.6521623300005</v>
      </c>
      <c r="P98" s="36">
        <f>SUMIFS(СВЦЭМ!$D$39:$D$782,СВЦЭМ!$A$39:$A$782,$A98,СВЦЭМ!$B$39:$B$782,P$83)+'СЕТ СН'!$H$14+СВЦЭМ!$D$10+'СЕТ СН'!$H$5-'СЕТ СН'!$H$24</f>
        <v>5419.7674148100004</v>
      </c>
      <c r="Q98" s="36">
        <f>SUMIFS(СВЦЭМ!$D$39:$D$782,СВЦЭМ!$A$39:$A$782,$A98,СВЦЭМ!$B$39:$B$782,Q$83)+'СЕТ СН'!$H$14+СВЦЭМ!$D$10+'СЕТ СН'!$H$5-'СЕТ СН'!$H$24</f>
        <v>5458.8201903500003</v>
      </c>
      <c r="R98" s="36">
        <f>SUMIFS(СВЦЭМ!$D$39:$D$782,СВЦЭМ!$A$39:$A$782,$A98,СВЦЭМ!$B$39:$B$782,R$83)+'СЕТ СН'!$H$14+СВЦЭМ!$D$10+'СЕТ СН'!$H$5-'СЕТ СН'!$H$24</f>
        <v>5487.7770207200001</v>
      </c>
      <c r="S98" s="36">
        <f>SUMIFS(СВЦЭМ!$D$39:$D$782,СВЦЭМ!$A$39:$A$782,$A98,СВЦЭМ!$B$39:$B$782,S$83)+'СЕТ СН'!$H$14+СВЦЭМ!$D$10+'СЕТ СН'!$H$5-'СЕТ СН'!$H$24</f>
        <v>5452.10686463</v>
      </c>
      <c r="T98" s="36">
        <f>SUMIFS(СВЦЭМ!$D$39:$D$782,СВЦЭМ!$A$39:$A$782,$A98,СВЦЭМ!$B$39:$B$782,T$83)+'СЕТ СН'!$H$14+СВЦЭМ!$D$10+'СЕТ СН'!$H$5-'СЕТ СН'!$H$24</f>
        <v>5369.1338216599997</v>
      </c>
      <c r="U98" s="36">
        <f>SUMIFS(СВЦЭМ!$D$39:$D$782,СВЦЭМ!$A$39:$A$782,$A98,СВЦЭМ!$B$39:$B$782,U$83)+'СЕТ СН'!$H$14+СВЦЭМ!$D$10+'СЕТ СН'!$H$5-'СЕТ СН'!$H$24</f>
        <v>5384.6513091400002</v>
      </c>
      <c r="V98" s="36">
        <f>SUMIFS(СВЦЭМ!$D$39:$D$782,СВЦЭМ!$A$39:$A$782,$A98,СВЦЭМ!$B$39:$B$782,V$83)+'СЕТ СН'!$H$14+СВЦЭМ!$D$10+'СЕТ СН'!$H$5-'СЕТ СН'!$H$24</f>
        <v>5415.8705330000003</v>
      </c>
      <c r="W98" s="36">
        <f>SUMIFS(СВЦЭМ!$D$39:$D$782,СВЦЭМ!$A$39:$A$782,$A98,СВЦЭМ!$B$39:$B$782,W$83)+'СЕТ СН'!$H$14+СВЦЭМ!$D$10+'СЕТ СН'!$H$5-'СЕТ СН'!$H$24</f>
        <v>5432.9741991299998</v>
      </c>
      <c r="X98" s="36">
        <f>SUMIFS(СВЦЭМ!$D$39:$D$782,СВЦЭМ!$A$39:$A$782,$A98,СВЦЭМ!$B$39:$B$782,X$83)+'СЕТ СН'!$H$14+СВЦЭМ!$D$10+'СЕТ СН'!$H$5-'СЕТ СН'!$H$24</f>
        <v>5479.14415491</v>
      </c>
      <c r="Y98" s="36">
        <f>SUMIFS(СВЦЭМ!$D$39:$D$782,СВЦЭМ!$A$39:$A$782,$A98,СВЦЭМ!$B$39:$B$782,Y$83)+'СЕТ СН'!$H$14+СВЦЭМ!$D$10+'СЕТ СН'!$H$5-'СЕТ СН'!$H$24</f>
        <v>5535.2175807599997</v>
      </c>
    </row>
    <row r="99" spans="1:25" ht="15.75" x14ac:dyDescent="0.2">
      <c r="A99" s="35">
        <f t="shared" si="2"/>
        <v>45246</v>
      </c>
      <c r="B99" s="36">
        <f>SUMIFS(СВЦЭМ!$D$39:$D$782,СВЦЭМ!$A$39:$A$782,$A99,СВЦЭМ!$B$39:$B$782,B$83)+'СЕТ СН'!$H$14+СВЦЭМ!$D$10+'СЕТ СН'!$H$5-'СЕТ СН'!$H$24</f>
        <v>5521.8930469799998</v>
      </c>
      <c r="C99" s="36">
        <f>SUMIFS(СВЦЭМ!$D$39:$D$782,СВЦЭМ!$A$39:$A$782,$A99,СВЦЭМ!$B$39:$B$782,C$83)+'СЕТ СН'!$H$14+СВЦЭМ!$D$10+'СЕТ СН'!$H$5-'СЕТ СН'!$H$24</f>
        <v>5556.4077481599998</v>
      </c>
      <c r="D99" s="36">
        <f>SUMIFS(СВЦЭМ!$D$39:$D$782,СВЦЭМ!$A$39:$A$782,$A99,СВЦЭМ!$B$39:$B$782,D$83)+'СЕТ СН'!$H$14+СВЦЭМ!$D$10+'СЕТ СН'!$H$5-'СЕТ СН'!$H$24</f>
        <v>5593.4041952900006</v>
      </c>
      <c r="E99" s="36">
        <f>SUMIFS(СВЦЭМ!$D$39:$D$782,СВЦЭМ!$A$39:$A$782,$A99,СВЦЭМ!$B$39:$B$782,E$83)+'СЕТ СН'!$H$14+СВЦЭМ!$D$10+'СЕТ СН'!$H$5-'СЕТ СН'!$H$24</f>
        <v>5584.5432608400006</v>
      </c>
      <c r="F99" s="36">
        <f>SUMIFS(СВЦЭМ!$D$39:$D$782,СВЦЭМ!$A$39:$A$782,$A99,СВЦЭМ!$B$39:$B$782,F$83)+'СЕТ СН'!$H$14+СВЦЭМ!$D$10+'СЕТ СН'!$H$5-'СЕТ СН'!$H$24</f>
        <v>5576.1886035900006</v>
      </c>
      <c r="G99" s="36">
        <f>SUMIFS(СВЦЭМ!$D$39:$D$782,СВЦЭМ!$A$39:$A$782,$A99,СВЦЭМ!$B$39:$B$782,G$83)+'СЕТ СН'!$H$14+СВЦЭМ!$D$10+'СЕТ СН'!$H$5-'СЕТ СН'!$H$24</f>
        <v>5570.5472360200001</v>
      </c>
      <c r="H99" s="36">
        <f>SUMIFS(СВЦЭМ!$D$39:$D$782,СВЦЭМ!$A$39:$A$782,$A99,СВЦЭМ!$B$39:$B$782,H$83)+'СЕТ СН'!$H$14+СВЦЭМ!$D$10+'СЕТ СН'!$H$5-'СЕТ СН'!$H$24</f>
        <v>5508.03439531</v>
      </c>
      <c r="I99" s="36">
        <f>SUMIFS(СВЦЭМ!$D$39:$D$782,СВЦЭМ!$A$39:$A$782,$A99,СВЦЭМ!$B$39:$B$782,I$83)+'СЕТ СН'!$H$14+СВЦЭМ!$D$10+'СЕТ СН'!$H$5-'СЕТ СН'!$H$24</f>
        <v>5462.4376911300005</v>
      </c>
      <c r="J99" s="36">
        <f>SUMIFS(СВЦЭМ!$D$39:$D$782,СВЦЭМ!$A$39:$A$782,$A99,СВЦЭМ!$B$39:$B$782,J$83)+'СЕТ СН'!$H$14+СВЦЭМ!$D$10+'СЕТ СН'!$H$5-'СЕТ СН'!$H$24</f>
        <v>5437.1582117200005</v>
      </c>
      <c r="K99" s="36">
        <f>SUMIFS(СВЦЭМ!$D$39:$D$782,СВЦЭМ!$A$39:$A$782,$A99,СВЦЭМ!$B$39:$B$782,K$83)+'СЕТ СН'!$H$14+СВЦЭМ!$D$10+'СЕТ СН'!$H$5-'СЕТ СН'!$H$24</f>
        <v>5431.5261906600008</v>
      </c>
      <c r="L99" s="36">
        <f>SUMIFS(СВЦЭМ!$D$39:$D$782,СВЦЭМ!$A$39:$A$782,$A99,СВЦЭМ!$B$39:$B$782,L$83)+'СЕТ СН'!$H$14+СВЦЭМ!$D$10+'СЕТ СН'!$H$5-'СЕТ СН'!$H$24</f>
        <v>5466.41630265</v>
      </c>
      <c r="M99" s="36">
        <f>SUMIFS(СВЦЭМ!$D$39:$D$782,СВЦЭМ!$A$39:$A$782,$A99,СВЦЭМ!$B$39:$B$782,M$83)+'СЕТ СН'!$H$14+СВЦЭМ!$D$10+'СЕТ СН'!$H$5-'СЕТ СН'!$H$24</f>
        <v>5475.1840773800004</v>
      </c>
      <c r="N99" s="36">
        <f>SUMIFS(СВЦЭМ!$D$39:$D$782,СВЦЭМ!$A$39:$A$782,$A99,СВЦЭМ!$B$39:$B$782,N$83)+'СЕТ СН'!$H$14+СВЦЭМ!$D$10+'СЕТ СН'!$H$5-'СЕТ СН'!$H$24</f>
        <v>5500.3934909</v>
      </c>
      <c r="O99" s="36">
        <f>SUMIFS(СВЦЭМ!$D$39:$D$782,СВЦЭМ!$A$39:$A$782,$A99,СВЦЭМ!$B$39:$B$782,O$83)+'СЕТ СН'!$H$14+СВЦЭМ!$D$10+'СЕТ СН'!$H$5-'СЕТ СН'!$H$24</f>
        <v>5497.5382193900004</v>
      </c>
      <c r="P99" s="36">
        <f>SUMIFS(СВЦЭМ!$D$39:$D$782,СВЦЭМ!$A$39:$A$782,$A99,СВЦЭМ!$B$39:$B$782,P$83)+'СЕТ СН'!$H$14+СВЦЭМ!$D$10+'СЕТ СН'!$H$5-'СЕТ СН'!$H$24</f>
        <v>5476.9524572299997</v>
      </c>
      <c r="Q99" s="36">
        <f>SUMIFS(СВЦЭМ!$D$39:$D$782,СВЦЭМ!$A$39:$A$782,$A99,СВЦЭМ!$B$39:$B$782,Q$83)+'СЕТ СН'!$H$14+СВЦЭМ!$D$10+'СЕТ СН'!$H$5-'СЕТ СН'!$H$24</f>
        <v>5479.6860266900003</v>
      </c>
      <c r="R99" s="36">
        <f>SUMIFS(СВЦЭМ!$D$39:$D$782,СВЦЭМ!$A$39:$A$782,$A99,СВЦЭМ!$B$39:$B$782,R$83)+'СЕТ СН'!$H$14+СВЦЭМ!$D$10+'СЕТ СН'!$H$5-'СЕТ СН'!$H$24</f>
        <v>5531.3552690800007</v>
      </c>
      <c r="S99" s="36">
        <f>SUMIFS(СВЦЭМ!$D$39:$D$782,СВЦЭМ!$A$39:$A$782,$A99,СВЦЭМ!$B$39:$B$782,S$83)+'СЕТ СН'!$H$14+СВЦЭМ!$D$10+'СЕТ СН'!$H$5-'СЕТ СН'!$H$24</f>
        <v>5486.1224489800006</v>
      </c>
      <c r="T99" s="36">
        <f>SUMIFS(СВЦЭМ!$D$39:$D$782,СВЦЭМ!$A$39:$A$782,$A99,СВЦЭМ!$B$39:$B$782,T$83)+'СЕТ СН'!$H$14+СВЦЭМ!$D$10+'СЕТ СН'!$H$5-'СЕТ СН'!$H$24</f>
        <v>5384.9115556699999</v>
      </c>
      <c r="U99" s="36">
        <f>SUMIFS(СВЦЭМ!$D$39:$D$782,СВЦЭМ!$A$39:$A$782,$A99,СВЦЭМ!$B$39:$B$782,U$83)+'СЕТ СН'!$H$14+СВЦЭМ!$D$10+'СЕТ СН'!$H$5-'СЕТ СН'!$H$24</f>
        <v>5386.26921571</v>
      </c>
      <c r="V99" s="36">
        <f>SUMIFS(СВЦЭМ!$D$39:$D$782,СВЦЭМ!$A$39:$A$782,$A99,СВЦЭМ!$B$39:$B$782,V$83)+'СЕТ СН'!$H$14+СВЦЭМ!$D$10+'СЕТ СН'!$H$5-'СЕТ СН'!$H$24</f>
        <v>5415.5179778800002</v>
      </c>
      <c r="W99" s="36">
        <f>SUMIFS(СВЦЭМ!$D$39:$D$782,СВЦЭМ!$A$39:$A$782,$A99,СВЦЭМ!$B$39:$B$782,W$83)+'СЕТ СН'!$H$14+СВЦЭМ!$D$10+'СЕТ СН'!$H$5-'СЕТ СН'!$H$24</f>
        <v>5439.8998436600004</v>
      </c>
      <c r="X99" s="36">
        <f>SUMIFS(СВЦЭМ!$D$39:$D$782,СВЦЭМ!$A$39:$A$782,$A99,СВЦЭМ!$B$39:$B$782,X$83)+'СЕТ СН'!$H$14+СВЦЭМ!$D$10+'СЕТ СН'!$H$5-'СЕТ СН'!$H$24</f>
        <v>5472.2593680600003</v>
      </c>
      <c r="Y99" s="36">
        <f>SUMIFS(СВЦЭМ!$D$39:$D$782,СВЦЭМ!$A$39:$A$782,$A99,СВЦЭМ!$B$39:$B$782,Y$83)+'СЕТ СН'!$H$14+СВЦЭМ!$D$10+'СЕТ СН'!$H$5-'СЕТ СН'!$H$24</f>
        <v>5521.7066833700001</v>
      </c>
    </row>
    <row r="100" spans="1:25" ht="15.75" x14ac:dyDescent="0.2">
      <c r="A100" s="35">
        <f t="shared" si="2"/>
        <v>45247</v>
      </c>
      <c r="B100" s="36">
        <f>SUMIFS(СВЦЭМ!$D$39:$D$782,СВЦЭМ!$A$39:$A$782,$A100,СВЦЭМ!$B$39:$B$782,B$83)+'СЕТ СН'!$H$14+СВЦЭМ!$D$10+'СЕТ СН'!$H$5-'СЕТ СН'!$H$24</f>
        <v>5555.0200257200004</v>
      </c>
      <c r="C100" s="36">
        <f>SUMIFS(СВЦЭМ!$D$39:$D$782,СВЦЭМ!$A$39:$A$782,$A100,СВЦЭМ!$B$39:$B$782,C$83)+'СЕТ СН'!$H$14+СВЦЭМ!$D$10+'СЕТ СН'!$H$5-'СЕТ СН'!$H$24</f>
        <v>5605.9896824000007</v>
      </c>
      <c r="D100" s="36">
        <f>SUMIFS(СВЦЭМ!$D$39:$D$782,СВЦЭМ!$A$39:$A$782,$A100,СВЦЭМ!$B$39:$B$782,D$83)+'СЕТ СН'!$H$14+СВЦЭМ!$D$10+'СЕТ СН'!$H$5-'СЕТ СН'!$H$24</f>
        <v>5625.0613031900002</v>
      </c>
      <c r="E100" s="36">
        <f>SUMIFS(СВЦЭМ!$D$39:$D$782,СВЦЭМ!$A$39:$A$782,$A100,СВЦЭМ!$B$39:$B$782,E$83)+'СЕТ СН'!$H$14+СВЦЭМ!$D$10+'СЕТ СН'!$H$5-'СЕТ СН'!$H$24</f>
        <v>5621.1032688600008</v>
      </c>
      <c r="F100" s="36">
        <f>SUMIFS(СВЦЭМ!$D$39:$D$782,СВЦЭМ!$A$39:$A$782,$A100,СВЦЭМ!$B$39:$B$782,F$83)+'СЕТ СН'!$H$14+СВЦЭМ!$D$10+'СЕТ СН'!$H$5-'СЕТ СН'!$H$24</f>
        <v>5611.4905185100006</v>
      </c>
      <c r="G100" s="36">
        <f>SUMIFS(СВЦЭМ!$D$39:$D$782,СВЦЭМ!$A$39:$A$782,$A100,СВЦЭМ!$B$39:$B$782,G$83)+'СЕТ СН'!$H$14+СВЦЭМ!$D$10+'СЕТ СН'!$H$5-'СЕТ СН'!$H$24</f>
        <v>5611.7378400600001</v>
      </c>
      <c r="H100" s="36">
        <f>SUMIFS(СВЦЭМ!$D$39:$D$782,СВЦЭМ!$A$39:$A$782,$A100,СВЦЭМ!$B$39:$B$782,H$83)+'СЕТ СН'!$H$14+СВЦЭМ!$D$10+'СЕТ СН'!$H$5-'СЕТ СН'!$H$24</f>
        <v>5558.5029039600004</v>
      </c>
      <c r="I100" s="36">
        <f>SUMIFS(СВЦЭМ!$D$39:$D$782,СВЦЭМ!$A$39:$A$782,$A100,СВЦЭМ!$B$39:$B$782,I$83)+'СЕТ СН'!$H$14+СВЦЭМ!$D$10+'СЕТ СН'!$H$5-'СЕТ СН'!$H$24</f>
        <v>5470.9535542800004</v>
      </c>
      <c r="J100" s="36">
        <f>SUMIFS(СВЦЭМ!$D$39:$D$782,СВЦЭМ!$A$39:$A$782,$A100,СВЦЭМ!$B$39:$B$782,J$83)+'СЕТ СН'!$H$14+СВЦЭМ!$D$10+'СЕТ СН'!$H$5-'СЕТ СН'!$H$24</f>
        <v>5378.6121879000002</v>
      </c>
      <c r="K100" s="36">
        <f>SUMIFS(СВЦЭМ!$D$39:$D$782,СВЦЭМ!$A$39:$A$782,$A100,СВЦЭМ!$B$39:$B$782,K$83)+'СЕТ СН'!$H$14+СВЦЭМ!$D$10+'СЕТ СН'!$H$5-'СЕТ СН'!$H$24</f>
        <v>5386.3008055500004</v>
      </c>
      <c r="L100" s="36">
        <f>SUMIFS(СВЦЭМ!$D$39:$D$782,СВЦЭМ!$A$39:$A$782,$A100,СВЦЭМ!$B$39:$B$782,L$83)+'СЕТ СН'!$H$14+СВЦЭМ!$D$10+'СЕТ СН'!$H$5-'СЕТ СН'!$H$24</f>
        <v>5385.7748184299999</v>
      </c>
      <c r="M100" s="36">
        <f>SUMIFS(СВЦЭМ!$D$39:$D$782,СВЦЭМ!$A$39:$A$782,$A100,СВЦЭМ!$B$39:$B$782,M$83)+'СЕТ СН'!$H$14+СВЦЭМ!$D$10+'СЕТ СН'!$H$5-'СЕТ СН'!$H$24</f>
        <v>5407.9547055000003</v>
      </c>
      <c r="N100" s="36">
        <f>SUMIFS(СВЦЭМ!$D$39:$D$782,СВЦЭМ!$A$39:$A$782,$A100,СВЦЭМ!$B$39:$B$782,N$83)+'СЕТ СН'!$H$14+СВЦЭМ!$D$10+'СЕТ СН'!$H$5-'СЕТ СН'!$H$24</f>
        <v>5427.6286189800003</v>
      </c>
      <c r="O100" s="36">
        <f>SUMIFS(СВЦЭМ!$D$39:$D$782,СВЦЭМ!$A$39:$A$782,$A100,СВЦЭМ!$B$39:$B$782,O$83)+'СЕТ СН'!$H$14+СВЦЭМ!$D$10+'СЕТ СН'!$H$5-'СЕТ СН'!$H$24</f>
        <v>5469.1667070700005</v>
      </c>
      <c r="P100" s="36">
        <f>SUMIFS(СВЦЭМ!$D$39:$D$782,СВЦЭМ!$A$39:$A$782,$A100,СВЦЭМ!$B$39:$B$782,P$83)+'СЕТ СН'!$H$14+СВЦЭМ!$D$10+'СЕТ СН'!$H$5-'СЕТ СН'!$H$24</f>
        <v>5529.8766795500005</v>
      </c>
      <c r="Q100" s="36">
        <f>SUMIFS(СВЦЭМ!$D$39:$D$782,СВЦЭМ!$A$39:$A$782,$A100,СВЦЭМ!$B$39:$B$782,Q$83)+'СЕТ СН'!$H$14+СВЦЭМ!$D$10+'СЕТ СН'!$H$5-'СЕТ СН'!$H$24</f>
        <v>5509.0682683100003</v>
      </c>
      <c r="R100" s="36">
        <f>SUMIFS(СВЦЭМ!$D$39:$D$782,СВЦЭМ!$A$39:$A$782,$A100,СВЦЭМ!$B$39:$B$782,R$83)+'СЕТ СН'!$H$14+СВЦЭМ!$D$10+'СЕТ СН'!$H$5-'СЕТ СН'!$H$24</f>
        <v>5516.64651546</v>
      </c>
      <c r="S100" s="36">
        <f>SUMIFS(СВЦЭМ!$D$39:$D$782,СВЦЭМ!$A$39:$A$782,$A100,СВЦЭМ!$B$39:$B$782,S$83)+'СЕТ СН'!$H$14+СВЦЭМ!$D$10+'СЕТ СН'!$H$5-'СЕТ СН'!$H$24</f>
        <v>5468.0926766800003</v>
      </c>
      <c r="T100" s="36">
        <f>SUMIFS(СВЦЭМ!$D$39:$D$782,СВЦЭМ!$A$39:$A$782,$A100,СВЦЭМ!$B$39:$B$782,T$83)+'СЕТ СН'!$H$14+СВЦЭМ!$D$10+'СЕТ СН'!$H$5-'СЕТ СН'!$H$24</f>
        <v>5400.9080305200005</v>
      </c>
      <c r="U100" s="36">
        <f>SUMIFS(СВЦЭМ!$D$39:$D$782,СВЦЭМ!$A$39:$A$782,$A100,СВЦЭМ!$B$39:$B$782,U$83)+'СЕТ СН'!$H$14+СВЦЭМ!$D$10+'СЕТ СН'!$H$5-'СЕТ СН'!$H$24</f>
        <v>5386.0003627700007</v>
      </c>
      <c r="V100" s="36">
        <f>SUMIFS(СВЦЭМ!$D$39:$D$782,СВЦЭМ!$A$39:$A$782,$A100,СВЦЭМ!$B$39:$B$782,V$83)+'СЕТ СН'!$H$14+СВЦЭМ!$D$10+'СЕТ СН'!$H$5-'СЕТ СН'!$H$24</f>
        <v>5455.31209984</v>
      </c>
      <c r="W100" s="36">
        <f>SUMIFS(СВЦЭМ!$D$39:$D$782,СВЦЭМ!$A$39:$A$782,$A100,СВЦЭМ!$B$39:$B$782,W$83)+'СЕТ СН'!$H$14+СВЦЭМ!$D$10+'СЕТ СН'!$H$5-'СЕТ СН'!$H$24</f>
        <v>5466.8728358200005</v>
      </c>
      <c r="X100" s="36">
        <f>SUMIFS(СВЦЭМ!$D$39:$D$782,СВЦЭМ!$A$39:$A$782,$A100,СВЦЭМ!$B$39:$B$782,X$83)+'СЕТ СН'!$H$14+СВЦЭМ!$D$10+'СЕТ СН'!$H$5-'СЕТ СН'!$H$24</f>
        <v>5475.3978248600006</v>
      </c>
      <c r="Y100" s="36">
        <f>SUMIFS(СВЦЭМ!$D$39:$D$782,СВЦЭМ!$A$39:$A$782,$A100,СВЦЭМ!$B$39:$B$782,Y$83)+'СЕТ СН'!$H$14+СВЦЭМ!$D$10+'СЕТ СН'!$H$5-'СЕТ СН'!$H$24</f>
        <v>5563.1035679699999</v>
      </c>
    </row>
    <row r="101" spans="1:25" ht="15.75" x14ac:dyDescent="0.2">
      <c r="A101" s="35">
        <f t="shared" si="2"/>
        <v>45248</v>
      </c>
      <c r="B101" s="36">
        <f>SUMIFS(СВЦЭМ!$D$39:$D$782,СВЦЭМ!$A$39:$A$782,$A101,СВЦЭМ!$B$39:$B$782,B$83)+'СЕТ СН'!$H$14+СВЦЭМ!$D$10+'СЕТ СН'!$H$5-'СЕТ СН'!$H$24</f>
        <v>5560.3155427300007</v>
      </c>
      <c r="C101" s="36">
        <f>SUMIFS(СВЦЭМ!$D$39:$D$782,СВЦЭМ!$A$39:$A$782,$A101,СВЦЭМ!$B$39:$B$782,C$83)+'СЕТ СН'!$H$14+СВЦЭМ!$D$10+'СЕТ СН'!$H$5-'СЕТ СН'!$H$24</f>
        <v>5541.0508971199997</v>
      </c>
      <c r="D101" s="36">
        <f>SUMIFS(СВЦЭМ!$D$39:$D$782,СВЦЭМ!$A$39:$A$782,$A101,СВЦЭМ!$B$39:$B$782,D$83)+'СЕТ СН'!$H$14+СВЦЭМ!$D$10+'СЕТ СН'!$H$5-'СЕТ СН'!$H$24</f>
        <v>5569.3250103</v>
      </c>
      <c r="E101" s="36">
        <f>SUMIFS(СВЦЭМ!$D$39:$D$782,СВЦЭМ!$A$39:$A$782,$A101,СВЦЭМ!$B$39:$B$782,E$83)+'СЕТ СН'!$H$14+СВЦЭМ!$D$10+'СЕТ СН'!$H$5-'СЕТ СН'!$H$24</f>
        <v>5577.3014502400001</v>
      </c>
      <c r="F101" s="36">
        <f>SUMIFS(СВЦЭМ!$D$39:$D$782,СВЦЭМ!$A$39:$A$782,$A101,СВЦЭМ!$B$39:$B$782,F$83)+'СЕТ СН'!$H$14+СВЦЭМ!$D$10+'СЕТ СН'!$H$5-'СЕТ СН'!$H$24</f>
        <v>5581.2540752200002</v>
      </c>
      <c r="G101" s="36">
        <f>SUMIFS(СВЦЭМ!$D$39:$D$782,СВЦЭМ!$A$39:$A$782,$A101,СВЦЭМ!$B$39:$B$782,G$83)+'СЕТ СН'!$H$14+СВЦЭМ!$D$10+'СЕТ СН'!$H$5-'СЕТ СН'!$H$24</f>
        <v>5565.1032637799999</v>
      </c>
      <c r="H101" s="36">
        <f>SUMIFS(СВЦЭМ!$D$39:$D$782,СВЦЭМ!$A$39:$A$782,$A101,СВЦЭМ!$B$39:$B$782,H$83)+'СЕТ СН'!$H$14+СВЦЭМ!$D$10+'СЕТ СН'!$H$5-'СЕТ СН'!$H$24</f>
        <v>5553.6979095799998</v>
      </c>
      <c r="I101" s="36">
        <f>SUMIFS(СВЦЭМ!$D$39:$D$782,СВЦЭМ!$A$39:$A$782,$A101,СВЦЭМ!$B$39:$B$782,I$83)+'СЕТ СН'!$H$14+СВЦЭМ!$D$10+'СЕТ СН'!$H$5-'СЕТ СН'!$H$24</f>
        <v>5590.41363344</v>
      </c>
      <c r="J101" s="36">
        <f>SUMIFS(СВЦЭМ!$D$39:$D$782,СВЦЭМ!$A$39:$A$782,$A101,СВЦЭМ!$B$39:$B$782,J$83)+'СЕТ СН'!$H$14+СВЦЭМ!$D$10+'СЕТ СН'!$H$5-'СЕТ СН'!$H$24</f>
        <v>5560.5092813299998</v>
      </c>
      <c r="K101" s="36">
        <f>SUMIFS(СВЦЭМ!$D$39:$D$782,СВЦЭМ!$A$39:$A$782,$A101,СВЦЭМ!$B$39:$B$782,K$83)+'СЕТ СН'!$H$14+СВЦЭМ!$D$10+'СЕТ СН'!$H$5-'СЕТ СН'!$H$24</f>
        <v>5492.3703490200005</v>
      </c>
      <c r="L101" s="36">
        <f>SUMIFS(СВЦЭМ!$D$39:$D$782,СВЦЭМ!$A$39:$A$782,$A101,СВЦЭМ!$B$39:$B$782,L$83)+'СЕТ СН'!$H$14+СВЦЭМ!$D$10+'СЕТ СН'!$H$5-'СЕТ СН'!$H$24</f>
        <v>5469.6649540300004</v>
      </c>
      <c r="M101" s="36">
        <f>SUMIFS(СВЦЭМ!$D$39:$D$782,СВЦЭМ!$A$39:$A$782,$A101,СВЦЭМ!$B$39:$B$782,M$83)+'СЕТ СН'!$H$14+СВЦЭМ!$D$10+'СЕТ СН'!$H$5-'СЕТ СН'!$H$24</f>
        <v>5471.2225289800008</v>
      </c>
      <c r="N101" s="36">
        <f>SUMIFS(СВЦЭМ!$D$39:$D$782,СВЦЭМ!$A$39:$A$782,$A101,СВЦЭМ!$B$39:$B$782,N$83)+'СЕТ СН'!$H$14+СВЦЭМ!$D$10+'СЕТ СН'!$H$5-'СЕТ СН'!$H$24</f>
        <v>5455.4046226700002</v>
      </c>
      <c r="O101" s="36">
        <f>SUMIFS(СВЦЭМ!$D$39:$D$782,СВЦЭМ!$A$39:$A$782,$A101,СВЦЭМ!$B$39:$B$782,O$83)+'СЕТ СН'!$H$14+СВЦЭМ!$D$10+'СЕТ СН'!$H$5-'СЕТ СН'!$H$24</f>
        <v>5472.4855885400002</v>
      </c>
      <c r="P101" s="36">
        <f>SUMIFS(СВЦЭМ!$D$39:$D$782,СВЦЭМ!$A$39:$A$782,$A101,СВЦЭМ!$B$39:$B$782,P$83)+'СЕТ СН'!$H$14+СВЦЭМ!$D$10+'СЕТ СН'!$H$5-'СЕТ СН'!$H$24</f>
        <v>5517.0398154499999</v>
      </c>
      <c r="Q101" s="36">
        <f>SUMIFS(СВЦЭМ!$D$39:$D$782,СВЦЭМ!$A$39:$A$782,$A101,СВЦЭМ!$B$39:$B$782,Q$83)+'СЕТ СН'!$H$14+СВЦЭМ!$D$10+'СЕТ СН'!$H$5-'СЕТ СН'!$H$24</f>
        <v>5518.7818316700004</v>
      </c>
      <c r="R101" s="36">
        <f>SUMIFS(СВЦЭМ!$D$39:$D$782,СВЦЭМ!$A$39:$A$782,$A101,СВЦЭМ!$B$39:$B$782,R$83)+'СЕТ СН'!$H$14+СВЦЭМ!$D$10+'СЕТ СН'!$H$5-'СЕТ СН'!$H$24</f>
        <v>5530.2739339400005</v>
      </c>
      <c r="S101" s="36">
        <f>SUMIFS(СВЦЭМ!$D$39:$D$782,СВЦЭМ!$A$39:$A$782,$A101,СВЦЭМ!$B$39:$B$782,S$83)+'СЕТ СН'!$H$14+СВЦЭМ!$D$10+'СЕТ СН'!$H$5-'СЕТ СН'!$H$24</f>
        <v>5502.3826289099998</v>
      </c>
      <c r="T101" s="36">
        <f>SUMIFS(СВЦЭМ!$D$39:$D$782,СВЦЭМ!$A$39:$A$782,$A101,СВЦЭМ!$B$39:$B$782,T$83)+'СЕТ СН'!$H$14+СВЦЭМ!$D$10+'СЕТ СН'!$H$5-'СЕТ СН'!$H$24</f>
        <v>5445.9336650800005</v>
      </c>
      <c r="U101" s="36">
        <f>SUMIFS(СВЦЭМ!$D$39:$D$782,СВЦЭМ!$A$39:$A$782,$A101,СВЦЭМ!$B$39:$B$782,U$83)+'СЕТ СН'!$H$14+СВЦЭМ!$D$10+'СЕТ СН'!$H$5-'СЕТ СН'!$H$24</f>
        <v>5449.92223371</v>
      </c>
      <c r="V101" s="36">
        <f>SUMIFS(СВЦЭМ!$D$39:$D$782,СВЦЭМ!$A$39:$A$782,$A101,СВЦЭМ!$B$39:$B$782,V$83)+'СЕТ СН'!$H$14+СВЦЭМ!$D$10+'СЕТ СН'!$H$5-'СЕТ СН'!$H$24</f>
        <v>5477.8346202800003</v>
      </c>
      <c r="W101" s="36">
        <f>SUMIFS(СВЦЭМ!$D$39:$D$782,СВЦЭМ!$A$39:$A$782,$A101,СВЦЭМ!$B$39:$B$782,W$83)+'СЕТ СН'!$H$14+СВЦЭМ!$D$10+'СЕТ СН'!$H$5-'СЕТ СН'!$H$24</f>
        <v>5500.0491948300005</v>
      </c>
      <c r="X101" s="36">
        <f>SUMIFS(СВЦЭМ!$D$39:$D$782,СВЦЭМ!$A$39:$A$782,$A101,СВЦЭМ!$B$39:$B$782,X$83)+'СЕТ СН'!$H$14+СВЦЭМ!$D$10+'СЕТ СН'!$H$5-'СЕТ СН'!$H$24</f>
        <v>5537.0764860700001</v>
      </c>
      <c r="Y101" s="36">
        <f>SUMIFS(СВЦЭМ!$D$39:$D$782,СВЦЭМ!$A$39:$A$782,$A101,СВЦЭМ!$B$39:$B$782,Y$83)+'СЕТ СН'!$H$14+СВЦЭМ!$D$10+'СЕТ СН'!$H$5-'СЕТ СН'!$H$24</f>
        <v>5588.8979889399998</v>
      </c>
    </row>
    <row r="102" spans="1:25" ht="15.75" x14ac:dyDescent="0.2">
      <c r="A102" s="35">
        <f t="shared" si="2"/>
        <v>45249</v>
      </c>
      <c r="B102" s="36">
        <f>SUMIFS(СВЦЭМ!$D$39:$D$782,СВЦЭМ!$A$39:$A$782,$A102,СВЦЭМ!$B$39:$B$782,B$83)+'СЕТ СН'!$H$14+СВЦЭМ!$D$10+'СЕТ СН'!$H$5-'СЕТ СН'!$H$24</f>
        <v>5615.7788004900003</v>
      </c>
      <c r="C102" s="36">
        <f>SUMIFS(СВЦЭМ!$D$39:$D$782,СВЦЭМ!$A$39:$A$782,$A102,СВЦЭМ!$B$39:$B$782,C$83)+'СЕТ СН'!$H$14+СВЦЭМ!$D$10+'СЕТ СН'!$H$5-'СЕТ СН'!$H$24</f>
        <v>5624.2246074700006</v>
      </c>
      <c r="D102" s="36">
        <f>SUMIFS(СВЦЭМ!$D$39:$D$782,СВЦЭМ!$A$39:$A$782,$A102,СВЦЭМ!$B$39:$B$782,D$83)+'СЕТ СН'!$H$14+СВЦЭМ!$D$10+'СЕТ СН'!$H$5-'СЕТ СН'!$H$24</f>
        <v>5666.8863972700001</v>
      </c>
      <c r="E102" s="36">
        <f>SUMIFS(СВЦЭМ!$D$39:$D$782,СВЦЭМ!$A$39:$A$782,$A102,СВЦЭМ!$B$39:$B$782,E$83)+'СЕТ СН'!$H$14+СВЦЭМ!$D$10+'СЕТ СН'!$H$5-'СЕТ СН'!$H$24</f>
        <v>5673.94024412</v>
      </c>
      <c r="F102" s="36">
        <f>SUMIFS(СВЦЭМ!$D$39:$D$782,СВЦЭМ!$A$39:$A$782,$A102,СВЦЭМ!$B$39:$B$782,F$83)+'СЕТ СН'!$H$14+СВЦЭМ!$D$10+'СЕТ СН'!$H$5-'СЕТ СН'!$H$24</f>
        <v>5664.9916067499998</v>
      </c>
      <c r="G102" s="36">
        <f>SUMIFS(СВЦЭМ!$D$39:$D$782,СВЦЭМ!$A$39:$A$782,$A102,СВЦЭМ!$B$39:$B$782,G$83)+'СЕТ СН'!$H$14+СВЦЭМ!$D$10+'СЕТ СН'!$H$5-'СЕТ СН'!$H$24</f>
        <v>5671.0118378999996</v>
      </c>
      <c r="H102" s="36">
        <f>SUMIFS(СВЦЭМ!$D$39:$D$782,СВЦЭМ!$A$39:$A$782,$A102,СВЦЭМ!$B$39:$B$782,H$83)+'СЕТ СН'!$H$14+СВЦЭМ!$D$10+'СЕТ СН'!$H$5-'СЕТ СН'!$H$24</f>
        <v>5660.6535634699994</v>
      </c>
      <c r="I102" s="36">
        <f>SUMIFS(СВЦЭМ!$D$39:$D$782,СВЦЭМ!$A$39:$A$782,$A102,СВЦЭМ!$B$39:$B$782,I$83)+'СЕТ СН'!$H$14+СВЦЭМ!$D$10+'СЕТ СН'!$H$5-'СЕТ СН'!$H$24</f>
        <v>5652.3629557099994</v>
      </c>
      <c r="J102" s="36">
        <f>SUMIFS(СВЦЭМ!$D$39:$D$782,СВЦЭМ!$A$39:$A$782,$A102,СВЦЭМ!$B$39:$B$782,J$83)+'СЕТ СН'!$H$14+СВЦЭМ!$D$10+'СЕТ СН'!$H$5-'СЕТ СН'!$H$24</f>
        <v>5637.2247644400004</v>
      </c>
      <c r="K102" s="36">
        <f>SUMIFS(СВЦЭМ!$D$39:$D$782,СВЦЭМ!$A$39:$A$782,$A102,СВЦЭМ!$B$39:$B$782,K$83)+'СЕТ СН'!$H$14+СВЦЭМ!$D$10+'СЕТ СН'!$H$5-'СЕТ СН'!$H$24</f>
        <v>5590.09351599</v>
      </c>
      <c r="L102" s="36">
        <f>SUMIFS(СВЦЭМ!$D$39:$D$782,СВЦЭМ!$A$39:$A$782,$A102,СВЦЭМ!$B$39:$B$782,L$83)+'СЕТ СН'!$H$14+СВЦЭМ!$D$10+'СЕТ СН'!$H$5-'СЕТ СН'!$H$24</f>
        <v>5547.2744749900003</v>
      </c>
      <c r="M102" s="36">
        <f>SUMIFS(СВЦЭМ!$D$39:$D$782,СВЦЭМ!$A$39:$A$782,$A102,СВЦЭМ!$B$39:$B$782,M$83)+'СЕТ СН'!$H$14+СВЦЭМ!$D$10+'СЕТ СН'!$H$5-'СЕТ СН'!$H$24</f>
        <v>5538.8937427600004</v>
      </c>
      <c r="N102" s="36">
        <f>SUMIFS(СВЦЭМ!$D$39:$D$782,СВЦЭМ!$A$39:$A$782,$A102,СВЦЭМ!$B$39:$B$782,N$83)+'СЕТ СН'!$H$14+СВЦЭМ!$D$10+'СЕТ СН'!$H$5-'СЕТ СН'!$H$24</f>
        <v>5554.8311660100007</v>
      </c>
      <c r="O102" s="36">
        <f>SUMIFS(СВЦЭМ!$D$39:$D$782,СВЦЭМ!$A$39:$A$782,$A102,СВЦЭМ!$B$39:$B$782,O$83)+'СЕТ СН'!$H$14+СВЦЭМ!$D$10+'СЕТ СН'!$H$5-'СЕТ СН'!$H$24</f>
        <v>5593.3891761300001</v>
      </c>
      <c r="P102" s="36">
        <f>SUMIFS(СВЦЭМ!$D$39:$D$782,СВЦЭМ!$A$39:$A$782,$A102,СВЦЭМ!$B$39:$B$782,P$83)+'СЕТ СН'!$H$14+СВЦЭМ!$D$10+'СЕТ СН'!$H$5-'СЕТ СН'!$H$24</f>
        <v>5595.0599568500002</v>
      </c>
      <c r="Q102" s="36">
        <f>SUMIFS(СВЦЭМ!$D$39:$D$782,СВЦЭМ!$A$39:$A$782,$A102,СВЦЭМ!$B$39:$B$782,Q$83)+'СЕТ СН'!$H$14+СВЦЭМ!$D$10+'СЕТ СН'!$H$5-'СЕТ СН'!$H$24</f>
        <v>5611.0390023100008</v>
      </c>
      <c r="R102" s="36">
        <f>SUMIFS(СВЦЭМ!$D$39:$D$782,СВЦЭМ!$A$39:$A$782,$A102,СВЦЭМ!$B$39:$B$782,R$83)+'СЕТ СН'!$H$14+СВЦЭМ!$D$10+'СЕТ СН'!$H$5-'СЕТ СН'!$H$24</f>
        <v>5591.21602816</v>
      </c>
      <c r="S102" s="36">
        <f>SUMIFS(СВЦЭМ!$D$39:$D$782,СВЦЭМ!$A$39:$A$782,$A102,СВЦЭМ!$B$39:$B$782,S$83)+'СЕТ СН'!$H$14+СВЦЭМ!$D$10+'СЕТ СН'!$H$5-'СЕТ СН'!$H$24</f>
        <v>5569.3780654800003</v>
      </c>
      <c r="T102" s="36">
        <f>SUMIFS(СВЦЭМ!$D$39:$D$782,СВЦЭМ!$A$39:$A$782,$A102,СВЦЭМ!$B$39:$B$782,T$83)+'СЕТ СН'!$H$14+СВЦЭМ!$D$10+'СЕТ СН'!$H$5-'СЕТ СН'!$H$24</f>
        <v>5514.1845629300005</v>
      </c>
      <c r="U102" s="36">
        <f>SUMIFS(СВЦЭМ!$D$39:$D$782,СВЦЭМ!$A$39:$A$782,$A102,СВЦЭМ!$B$39:$B$782,U$83)+'СЕТ СН'!$H$14+СВЦЭМ!$D$10+'СЕТ СН'!$H$5-'СЕТ СН'!$H$24</f>
        <v>5516.27526562</v>
      </c>
      <c r="V102" s="36">
        <f>SUMIFS(СВЦЭМ!$D$39:$D$782,СВЦЭМ!$A$39:$A$782,$A102,СВЦЭМ!$B$39:$B$782,V$83)+'СЕТ СН'!$H$14+СВЦЭМ!$D$10+'СЕТ СН'!$H$5-'СЕТ СН'!$H$24</f>
        <v>5551.4292111600007</v>
      </c>
      <c r="W102" s="36">
        <f>SUMIFS(СВЦЭМ!$D$39:$D$782,СВЦЭМ!$A$39:$A$782,$A102,СВЦЭМ!$B$39:$B$782,W$83)+'СЕТ СН'!$H$14+СВЦЭМ!$D$10+'СЕТ СН'!$H$5-'СЕТ СН'!$H$24</f>
        <v>5568.7625755400004</v>
      </c>
      <c r="X102" s="36">
        <f>SUMIFS(СВЦЭМ!$D$39:$D$782,СВЦЭМ!$A$39:$A$782,$A102,СВЦЭМ!$B$39:$B$782,X$83)+'СЕТ СН'!$H$14+СВЦЭМ!$D$10+'СЕТ СН'!$H$5-'СЕТ СН'!$H$24</f>
        <v>5614.9959094100004</v>
      </c>
      <c r="Y102" s="36">
        <f>SUMIFS(СВЦЭМ!$D$39:$D$782,СВЦЭМ!$A$39:$A$782,$A102,СВЦЭМ!$B$39:$B$782,Y$83)+'СЕТ СН'!$H$14+СВЦЭМ!$D$10+'СЕТ СН'!$H$5-'СЕТ СН'!$H$24</f>
        <v>5657.0145685999996</v>
      </c>
    </row>
    <row r="103" spans="1:25" ht="15.75" x14ac:dyDescent="0.2">
      <c r="A103" s="35">
        <f t="shared" si="2"/>
        <v>45250</v>
      </c>
      <c r="B103" s="36">
        <f>SUMIFS(СВЦЭМ!$D$39:$D$782,СВЦЭМ!$A$39:$A$782,$A103,СВЦЭМ!$B$39:$B$782,B$83)+'СЕТ СН'!$H$14+СВЦЭМ!$D$10+'СЕТ СН'!$H$5-'СЕТ СН'!$H$24</f>
        <v>5601.7644439699998</v>
      </c>
      <c r="C103" s="36">
        <f>SUMIFS(СВЦЭМ!$D$39:$D$782,СВЦЭМ!$A$39:$A$782,$A103,СВЦЭМ!$B$39:$B$782,C$83)+'СЕТ СН'!$H$14+СВЦЭМ!$D$10+'СЕТ СН'!$H$5-'СЕТ СН'!$H$24</f>
        <v>5644.5308699399993</v>
      </c>
      <c r="D103" s="36">
        <f>SUMIFS(СВЦЭМ!$D$39:$D$782,СВЦЭМ!$A$39:$A$782,$A103,СВЦЭМ!$B$39:$B$782,D$83)+'СЕТ СН'!$H$14+СВЦЭМ!$D$10+'СЕТ СН'!$H$5-'СЕТ СН'!$H$24</f>
        <v>5704.6778541399999</v>
      </c>
      <c r="E103" s="36">
        <f>SUMIFS(СВЦЭМ!$D$39:$D$782,СВЦЭМ!$A$39:$A$782,$A103,СВЦЭМ!$B$39:$B$782,E$83)+'СЕТ СН'!$H$14+СВЦЭМ!$D$10+'СЕТ СН'!$H$5-'СЕТ СН'!$H$24</f>
        <v>5684.8609770500007</v>
      </c>
      <c r="F103" s="36">
        <f>SUMIFS(СВЦЭМ!$D$39:$D$782,СВЦЭМ!$A$39:$A$782,$A103,СВЦЭМ!$B$39:$B$782,F$83)+'СЕТ СН'!$H$14+СВЦЭМ!$D$10+'СЕТ СН'!$H$5-'СЕТ СН'!$H$24</f>
        <v>5678.9100419000006</v>
      </c>
      <c r="G103" s="36">
        <f>SUMIFS(СВЦЭМ!$D$39:$D$782,СВЦЭМ!$A$39:$A$782,$A103,СВЦЭМ!$B$39:$B$782,G$83)+'СЕТ СН'!$H$14+СВЦЭМ!$D$10+'СЕТ СН'!$H$5-'СЕТ СН'!$H$24</f>
        <v>5684.85900614</v>
      </c>
      <c r="H103" s="36">
        <f>SUMIFS(СВЦЭМ!$D$39:$D$782,СВЦЭМ!$A$39:$A$782,$A103,СВЦЭМ!$B$39:$B$782,H$83)+'СЕТ СН'!$H$14+СВЦЭМ!$D$10+'СЕТ СН'!$H$5-'СЕТ СН'!$H$24</f>
        <v>5637.1677547199997</v>
      </c>
      <c r="I103" s="36">
        <f>SUMIFS(СВЦЭМ!$D$39:$D$782,СВЦЭМ!$A$39:$A$782,$A103,СВЦЭМ!$B$39:$B$782,I$83)+'СЕТ СН'!$H$14+СВЦЭМ!$D$10+'СЕТ СН'!$H$5-'СЕТ СН'!$H$24</f>
        <v>5591.3965335400007</v>
      </c>
      <c r="J103" s="36">
        <f>SUMIFS(СВЦЭМ!$D$39:$D$782,СВЦЭМ!$A$39:$A$782,$A103,СВЦЭМ!$B$39:$B$782,J$83)+'СЕТ СН'!$H$14+СВЦЭМ!$D$10+'СЕТ СН'!$H$5-'СЕТ СН'!$H$24</f>
        <v>5570.2913290300003</v>
      </c>
      <c r="K103" s="36">
        <f>SUMIFS(СВЦЭМ!$D$39:$D$782,СВЦЭМ!$A$39:$A$782,$A103,СВЦЭМ!$B$39:$B$782,K$83)+'СЕТ СН'!$H$14+СВЦЭМ!$D$10+'СЕТ СН'!$H$5-'СЕТ СН'!$H$24</f>
        <v>5518.8447550800001</v>
      </c>
      <c r="L103" s="36">
        <f>SUMIFS(СВЦЭМ!$D$39:$D$782,СВЦЭМ!$A$39:$A$782,$A103,СВЦЭМ!$B$39:$B$782,L$83)+'СЕТ СН'!$H$14+СВЦЭМ!$D$10+'СЕТ СН'!$H$5-'СЕТ СН'!$H$24</f>
        <v>5548.0263299899998</v>
      </c>
      <c r="M103" s="36">
        <f>SUMIFS(СВЦЭМ!$D$39:$D$782,СВЦЭМ!$A$39:$A$782,$A103,СВЦЭМ!$B$39:$B$782,M$83)+'СЕТ СН'!$H$14+СВЦЭМ!$D$10+'СЕТ СН'!$H$5-'СЕТ СН'!$H$24</f>
        <v>5569.1234944000007</v>
      </c>
      <c r="N103" s="36">
        <f>SUMIFS(СВЦЭМ!$D$39:$D$782,СВЦЭМ!$A$39:$A$782,$A103,СВЦЭМ!$B$39:$B$782,N$83)+'СЕТ СН'!$H$14+СВЦЭМ!$D$10+'СЕТ СН'!$H$5-'СЕТ СН'!$H$24</f>
        <v>5578.7731641099999</v>
      </c>
      <c r="O103" s="36">
        <f>SUMIFS(СВЦЭМ!$D$39:$D$782,СВЦЭМ!$A$39:$A$782,$A103,СВЦЭМ!$B$39:$B$782,O$83)+'СЕТ СН'!$H$14+СВЦЭМ!$D$10+'СЕТ СН'!$H$5-'СЕТ СН'!$H$24</f>
        <v>5603.6927986999999</v>
      </c>
      <c r="P103" s="36">
        <f>SUMIFS(СВЦЭМ!$D$39:$D$782,СВЦЭМ!$A$39:$A$782,$A103,СВЦЭМ!$B$39:$B$782,P$83)+'СЕТ СН'!$H$14+СВЦЭМ!$D$10+'СЕТ СН'!$H$5-'СЕТ СН'!$H$24</f>
        <v>5616.5884094200001</v>
      </c>
      <c r="Q103" s="36">
        <f>SUMIFS(СВЦЭМ!$D$39:$D$782,СВЦЭМ!$A$39:$A$782,$A103,СВЦЭМ!$B$39:$B$782,Q$83)+'СЕТ СН'!$H$14+СВЦЭМ!$D$10+'СЕТ СН'!$H$5-'СЕТ СН'!$H$24</f>
        <v>5618.2715740900003</v>
      </c>
      <c r="R103" s="36">
        <f>SUMIFS(СВЦЭМ!$D$39:$D$782,СВЦЭМ!$A$39:$A$782,$A103,СВЦЭМ!$B$39:$B$782,R$83)+'СЕТ СН'!$H$14+СВЦЭМ!$D$10+'СЕТ СН'!$H$5-'СЕТ СН'!$H$24</f>
        <v>5610.8734478799997</v>
      </c>
      <c r="S103" s="36">
        <f>SUMIFS(СВЦЭМ!$D$39:$D$782,СВЦЭМ!$A$39:$A$782,$A103,СВЦЭМ!$B$39:$B$782,S$83)+'СЕТ СН'!$H$14+СВЦЭМ!$D$10+'СЕТ СН'!$H$5-'СЕТ СН'!$H$24</f>
        <v>5571.1434098400005</v>
      </c>
      <c r="T103" s="36">
        <f>SUMIFS(СВЦЭМ!$D$39:$D$782,СВЦЭМ!$A$39:$A$782,$A103,СВЦЭМ!$B$39:$B$782,T$83)+'СЕТ СН'!$H$14+СВЦЭМ!$D$10+'СЕТ СН'!$H$5-'СЕТ СН'!$H$24</f>
        <v>5491.0577361699998</v>
      </c>
      <c r="U103" s="36">
        <f>SUMIFS(СВЦЭМ!$D$39:$D$782,СВЦЭМ!$A$39:$A$782,$A103,СВЦЭМ!$B$39:$B$782,U$83)+'СЕТ СН'!$H$14+СВЦЭМ!$D$10+'СЕТ СН'!$H$5-'СЕТ СН'!$H$24</f>
        <v>5496.5139705500005</v>
      </c>
      <c r="V103" s="36">
        <f>SUMIFS(СВЦЭМ!$D$39:$D$782,СВЦЭМ!$A$39:$A$782,$A103,СВЦЭМ!$B$39:$B$782,V$83)+'СЕТ СН'!$H$14+СВЦЭМ!$D$10+'СЕТ СН'!$H$5-'СЕТ СН'!$H$24</f>
        <v>5524.8040060800004</v>
      </c>
      <c r="W103" s="36">
        <f>SUMIFS(СВЦЭМ!$D$39:$D$782,СВЦЭМ!$A$39:$A$782,$A103,СВЦЭМ!$B$39:$B$782,W$83)+'СЕТ СН'!$H$14+СВЦЭМ!$D$10+'СЕТ СН'!$H$5-'СЕТ СН'!$H$24</f>
        <v>5537.8386785299999</v>
      </c>
      <c r="X103" s="36">
        <f>SUMIFS(СВЦЭМ!$D$39:$D$782,СВЦЭМ!$A$39:$A$782,$A103,СВЦЭМ!$B$39:$B$782,X$83)+'СЕТ СН'!$H$14+СВЦЭМ!$D$10+'СЕТ СН'!$H$5-'СЕТ СН'!$H$24</f>
        <v>5566.9006266400002</v>
      </c>
      <c r="Y103" s="36">
        <f>SUMIFS(СВЦЭМ!$D$39:$D$782,СВЦЭМ!$A$39:$A$782,$A103,СВЦЭМ!$B$39:$B$782,Y$83)+'СЕТ СН'!$H$14+СВЦЭМ!$D$10+'СЕТ СН'!$H$5-'СЕТ СН'!$H$24</f>
        <v>5612.2670773</v>
      </c>
    </row>
    <row r="104" spans="1:25" ht="15.75" x14ac:dyDescent="0.2">
      <c r="A104" s="35">
        <f t="shared" si="2"/>
        <v>45251</v>
      </c>
      <c r="B104" s="36">
        <f>SUMIFS(СВЦЭМ!$D$39:$D$782,СВЦЭМ!$A$39:$A$782,$A104,СВЦЭМ!$B$39:$B$782,B$83)+'СЕТ СН'!$H$14+СВЦЭМ!$D$10+'СЕТ СН'!$H$5-'СЕТ СН'!$H$24</f>
        <v>5573.2332201300005</v>
      </c>
      <c r="C104" s="36">
        <f>SUMIFS(СВЦЭМ!$D$39:$D$782,СВЦЭМ!$A$39:$A$782,$A104,СВЦЭМ!$B$39:$B$782,C$83)+'СЕТ СН'!$H$14+СВЦЭМ!$D$10+'СЕТ СН'!$H$5-'СЕТ СН'!$H$24</f>
        <v>5612.0588235699997</v>
      </c>
      <c r="D104" s="36">
        <f>SUMIFS(СВЦЭМ!$D$39:$D$782,СВЦЭМ!$A$39:$A$782,$A104,СВЦЭМ!$B$39:$B$782,D$83)+'СЕТ СН'!$H$14+СВЦЭМ!$D$10+'СЕТ СН'!$H$5-'СЕТ СН'!$H$24</f>
        <v>5643.8858158000003</v>
      </c>
      <c r="E104" s="36">
        <f>SUMIFS(СВЦЭМ!$D$39:$D$782,СВЦЭМ!$A$39:$A$782,$A104,СВЦЭМ!$B$39:$B$782,E$83)+'СЕТ СН'!$H$14+СВЦЭМ!$D$10+'СЕТ СН'!$H$5-'СЕТ СН'!$H$24</f>
        <v>5625.8851756399999</v>
      </c>
      <c r="F104" s="36">
        <f>SUMIFS(СВЦЭМ!$D$39:$D$782,СВЦЭМ!$A$39:$A$782,$A104,СВЦЭМ!$B$39:$B$782,F$83)+'СЕТ СН'!$H$14+СВЦЭМ!$D$10+'СЕТ СН'!$H$5-'СЕТ СН'!$H$24</f>
        <v>5604.3866761300005</v>
      </c>
      <c r="G104" s="36">
        <f>SUMIFS(СВЦЭМ!$D$39:$D$782,СВЦЭМ!$A$39:$A$782,$A104,СВЦЭМ!$B$39:$B$782,G$83)+'СЕТ СН'!$H$14+СВЦЭМ!$D$10+'СЕТ СН'!$H$5-'СЕТ СН'!$H$24</f>
        <v>5597.6459141800005</v>
      </c>
      <c r="H104" s="36">
        <f>SUMIFS(СВЦЭМ!$D$39:$D$782,СВЦЭМ!$A$39:$A$782,$A104,СВЦЭМ!$B$39:$B$782,H$83)+'СЕТ СН'!$H$14+СВЦЭМ!$D$10+'СЕТ СН'!$H$5-'СЕТ СН'!$H$24</f>
        <v>5590.3385350600001</v>
      </c>
      <c r="I104" s="36">
        <f>SUMIFS(СВЦЭМ!$D$39:$D$782,СВЦЭМ!$A$39:$A$782,$A104,СВЦЭМ!$B$39:$B$782,I$83)+'СЕТ СН'!$H$14+СВЦЭМ!$D$10+'СЕТ СН'!$H$5-'СЕТ СН'!$H$24</f>
        <v>5580.2690578700003</v>
      </c>
      <c r="J104" s="36">
        <f>SUMIFS(СВЦЭМ!$D$39:$D$782,СВЦЭМ!$A$39:$A$782,$A104,СВЦЭМ!$B$39:$B$782,J$83)+'СЕТ СН'!$H$14+СВЦЭМ!$D$10+'СЕТ СН'!$H$5-'СЕТ СН'!$H$24</f>
        <v>5532.4161319600007</v>
      </c>
      <c r="K104" s="36">
        <f>SUMIFS(СВЦЭМ!$D$39:$D$782,СВЦЭМ!$A$39:$A$782,$A104,СВЦЭМ!$B$39:$B$782,K$83)+'СЕТ СН'!$H$14+СВЦЭМ!$D$10+'СЕТ СН'!$H$5-'СЕТ СН'!$H$24</f>
        <v>5533.3209634300001</v>
      </c>
      <c r="L104" s="36">
        <f>SUMIFS(СВЦЭМ!$D$39:$D$782,СВЦЭМ!$A$39:$A$782,$A104,СВЦЭМ!$B$39:$B$782,L$83)+'СЕТ СН'!$H$14+СВЦЭМ!$D$10+'СЕТ СН'!$H$5-'СЕТ СН'!$H$24</f>
        <v>5579.8572863099998</v>
      </c>
      <c r="M104" s="36">
        <f>SUMIFS(СВЦЭМ!$D$39:$D$782,СВЦЭМ!$A$39:$A$782,$A104,СВЦЭМ!$B$39:$B$782,M$83)+'СЕТ СН'!$H$14+СВЦЭМ!$D$10+'СЕТ СН'!$H$5-'СЕТ СН'!$H$24</f>
        <v>5608.51040749</v>
      </c>
      <c r="N104" s="36">
        <f>SUMIFS(СВЦЭМ!$D$39:$D$782,СВЦЭМ!$A$39:$A$782,$A104,СВЦЭМ!$B$39:$B$782,N$83)+'СЕТ СН'!$H$14+СВЦЭМ!$D$10+'СЕТ СН'!$H$5-'СЕТ СН'!$H$24</f>
        <v>5588.7911087100001</v>
      </c>
      <c r="O104" s="36">
        <f>SUMIFS(СВЦЭМ!$D$39:$D$782,СВЦЭМ!$A$39:$A$782,$A104,СВЦЭМ!$B$39:$B$782,O$83)+'СЕТ СН'!$H$14+СВЦЭМ!$D$10+'СЕТ СН'!$H$5-'СЕТ СН'!$H$24</f>
        <v>5575.0529471700002</v>
      </c>
      <c r="P104" s="36">
        <f>SUMIFS(СВЦЭМ!$D$39:$D$782,СВЦЭМ!$A$39:$A$782,$A104,СВЦЭМ!$B$39:$B$782,P$83)+'СЕТ СН'!$H$14+СВЦЭМ!$D$10+'СЕТ СН'!$H$5-'СЕТ СН'!$H$24</f>
        <v>5576.1485487400005</v>
      </c>
      <c r="Q104" s="36">
        <f>SUMIFS(СВЦЭМ!$D$39:$D$782,СВЦЭМ!$A$39:$A$782,$A104,СВЦЭМ!$B$39:$B$782,Q$83)+'СЕТ СН'!$H$14+СВЦЭМ!$D$10+'СЕТ СН'!$H$5-'СЕТ СН'!$H$24</f>
        <v>5579.6277262000003</v>
      </c>
      <c r="R104" s="36">
        <f>SUMIFS(СВЦЭМ!$D$39:$D$782,СВЦЭМ!$A$39:$A$782,$A104,СВЦЭМ!$B$39:$B$782,R$83)+'СЕТ СН'!$H$14+СВЦЭМ!$D$10+'СЕТ СН'!$H$5-'СЕТ СН'!$H$24</f>
        <v>5572.0894825300002</v>
      </c>
      <c r="S104" s="36">
        <f>SUMIFS(СВЦЭМ!$D$39:$D$782,СВЦЭМ!$A$39:$A$782,$A104,СВЦЭМ!$B$39:$B$782,S$83)+'СЕТ СН'!$H$14+СВЦЭМ!$D$10+'СЕТ СН'!$H$5-'СЕТ СН'!$H$24</f>
        <v>5554.6785180200004</v>
      </c>
      <c r="T104" s="36">
        <f>SUMIFS(СВЦЭМ!$D$39:$D$782,СВЦЭМ!$A$39:$A$782,$A104,СВЦЭМ!$B$39:$B$782,T$83)+'СЕТ СН'!$H$14+СВЦЭМ!$D$10+'СЕТ СН'!$H$5-'СЕТ СН'!$H$24</f>
        <v>5500.1460915200005</v>
      </c>
      <c r="U104" s="36">
        <f>SUMIFS(СВЦЭМ!$D$39:$D$782,СВЦЭМ!$A$39:$A$782,$A104,СВЦЭМ!$B$39:$B$782,U$83)+'СЕТ СН'!$H$14+СВЦЭМ!$D$10+'СЕТ СН'!$H$5-'СЕТ СН'!$H$24</f>
        <v>5477.4467835400001</v>
      </c>
      <c r="V104" s="36">
        <f>SUMIFS(СВЦЭМ!$D$39:$D$782,СВЦЭМ!$A$39:$A$782,$A104,СВЦЭМ!$B$39:$B$782,V$83)+'СЕТ СН'!$H$14+СВЦЭМ!$D$10+'СЕТ СН'!$H$5-'СЕТ СН'!$H$24</f>
        <v>5484.7415247099998</v>
      </c>
      <c r="W104" s="36">
        <f>SUMIFS(СВЦЭМ!$D$39:$D$782,СВЦЭМ!$A$39:$A$782,$A104,СВЦЭМ!$B$39:$B$782,W$83)+'СЕТ СН'!$H$14+СВЦЭМ!$D$10+'СЕТ СН'!$H$5-'СЕТ СН'!$H$24</f>
        <v>5496.5885235900005</v>
      </c>
      <c r="X104" s="36">
        <f>SUMIFS(СВЦЭМ!$D$39:$D$782,СВЦЭМ!$A$39:$A$782,$A104,СВЦЭМ!$B$39:$B$782,X$83)+'СЕТ СН'!$H$14+СВЦЭМ!$D$10+'СЕТ СН'!$H$5-'СЕТ СН'!$H$24</f>
        <v>5526.8315178800003</v>
      </c>
      <c r="Y104" s="36">
        <f>SUMIFS(СВЦЭМ!$D$39:$D$782,СВЦЭМ!$A$39:$A$782,$A104,СВЦЭМ!$B$39:$B$782,Y$83)+'СЕТ СН'!$H$14+СВЦЭМ!$D$10+'СЕТ СН'!$H$5-'СЕТ СН'!$H$24</f>
        <v>5553.0073447300001</v>
      </c>
    </row>
    <row r="105" spans="1:25" ht="15.75" x14ac:dyDescent="0.2">
      <c r="A105" s="35">
        <f t="shared" si="2"/>
        <v>45252</v>
      </c>
      <c r="B105" s="36">
        <f>SUMIFS(СВЦЭМ!$D$39:$D$782,СВЦЭМ!$A$39:$A$782,$A105,СВЦЭМ!$B$39:$B$782,B$83)+'СЕТ СН'!$H$14+СВЦЭМ!$D$10+'СЕТ СН'!$H$5-'СЕТ СН'!$H$24</f>
        <v>5465.0055202600006</v>
      </c>
      <c r="C105" s="36">
        <f>SUMIFS(СВЦЭМ!$D$39:$D$782,СВЦЭМ!$A$39:$A$782,$A105,СВЦЭМ!$B$39:$B$782,C$83)+'СЕТ СН'!$H$14+СВЦЭМ!$D$10+'СЕТ СН'!$H$5-'СЕТ СН'!$H$24</f>
        <v>5511.81782544</v>
      </c>
      <c r="D105" s="36">
        <f>SUMIFS(СВЦЭМ!$D$39:$D$782,СВЦЭМ!$A$39:$A$782,$A105,СВЦЭМ!$B$39:$B$782,D$83)+'СЕТ СН'!$H$14+СВЦЭМ!$D$10+'СЕТ СН'!$H$5-'СЕТ СН'!$H$24</f>
        <v>5568.4585193800003</v>
      </c>
      <c r="E105" s="36">
        <f>SUMIFS(СВЦЭМ!$D$39:$D$782,СВЦЭМ!$A$39:$A$782,$A105,СВЦЭМ!$B$39:$B$782,E$83)+'СЕТ СН'!$H$14+СВЦЭМ!$D$10+'СЕТ СН'!$H$5-'СЕТ СН'!$H$24</f>
        <v>5571.4126672300008</v>
      </c>
      <c r="F105" s="36">
        <f>SUMIFS(СВЦЭМ!$D$39:$D$782,СВЦЭМ!$A$39:$A$782,$A105,СВЦЭМ!$B$39:$B$782,F$83)+'СЕТ СН'!$H$14+СВЦЭМ!$D$10+'СЕТ СН'!$H$5-'СЕТ СН'!$H$24</f>
        <v>5563.81772353</v>
      </c>
      <c r="G105" s="36">
        <f>SUMIFS(СВЦЭМ!$D$39:$D$782,СВЦЭМ!$A$39:$A$782,$A105,СВЦЭМ!$B$39:$B$782,G$83)+'СЕТ СН'!$H$14+СВЦЭМ!$D$10+'СЕТ СН'!$H$5-'СЕТ СН'!$H$24</f>
        <v>5554.3989850600001</v>
      </c>
      <c r="H105" s="36">
        <f>SUMIFS(СВЦЭМ!$D$39:$D$782,СВЦЭМ!$A$39:$A$782,$A105,СВЦЭМ!$B$39:$B$782,H$83)+'СЕТ СН'!$H$14+СВЦЭМ!$D$10+'СЕТ СН'!$H$5-'СЕТ СН'!$H$24</f>
        <v>5514.6458338100001</v>
      </c>
      <c r="I105" s="36">
        <f>SUMIFS(СВЦЭМ!$D$39:$D$782,СВЦЭМ!$A$39:$A$782,$A105,СВЦЭМ!$B$39:$B$782,I$83)+'СЕТ СН'!$H$14+СВЦЭМ!$D$10+'СЕТ СН'!$H$5-'СЕТ СН'!$H$24</f>
        <v>5445.0951768499999</v>
      </c>
      <c r="J105" s="36">
        <f>SUMIFS(СВЦЭМ!$D$39:$D$782,СВЦЭМ!$A$39:$A$782,$A105,СВЦЭМ!$B$39:$B$782,J$83)+'СЕТ СН'!$H$14+СВЦЭМ!$D$10+'СЕТ СН'!$H$5-'СЕТ СН'!$H$24</f>
        <v>5410.4532144500008</v>
      </c>
      <c r="K105" s="36">
        <f>SUMIFS(СВЦЭМ!$D$39:$D$782,СВЦЭМ!$A$39:$A$782,$A105,СВЦЭМ!$B$39:$B$782,K$83)+'СЕТ СН'!$H$14+СВЦЭМ!$D$10+'СЕТ СН'!$H$5-'СЕТ СН'!$H$24</f>
        <v>5423.8651368999999</v>
      </c>
      <c r="L105" s="36">
        <f>SUMIFS(СВЦЭМ!$D$39:$D$782,СВЦЭМ!$A$39:$A$782,$A105,СВЦЭМ!$B$39:$B$782,L$83)+'СЕТ СН'!$H$14+СВЦЭМ!$D$10+'СЕТ СН'!$H$5-'СЕТ СН'!$H$24</f>
        <v>5441.9563365200001</v>
      </c>
      <c r="M105" s="36">
        <f>SUMIFS(СВЦЭМ!$D$39:$D$782,СВЦЭМ!$A$39:$A$782,$A105,СВЦЭМ!$B$39:$B$782,M$83)+'СЕТ СН'!$H$14+СВЦЭМ!$D$10+'СЕТ СН'!$H$5-'СЕТ СН'!$H$24</f>
        <v>5523.1539675399999</v>
      </c>
      <c r="N105" s="36">
        <f>SUMIFS(СВЦЭМ!$D$39:$D$782,СВЦЭМ!$A$39:$A$782,$A105,СВЦЭМ!$B$39:$B$782,N$83)+'СЕТ СН'!$H$14+СВЦЭМ!$D$10+'СЕТ СН'!$H$5-'СЕТ СН'!$H$24</f>
        <v>5534.2445863400008</v>
      </c>
      <c r="O105" s="36">
        <f>SUMIFS(СВЦЭМ!$D$39:$D$782,СВЦЭМ!$A$39:$A$782,$A105,СВЦЭМ!$B$39:$B$782,O$83)+'СЕТ СН'!$H$14+СВЦЭМ!$D$10+'СЕТ СН'!$H$5-'СЕТ СН'!$H$24</f>
        <v>5547.20309765</v>
      </c>
      <c r="P105" s="36">
        <f>SUMIFS(СВЦЭМ!$D$39:$D$782,СВЦЭМ!$A$39:$A$782,$A105,СВЦЭМ!$B$39:$B$782,P$83)+'СЕТ СН'!$H$14+СВЦЭМ!$D$10+'СЕТ СН'!$H$5-'СЕТ СН'!$H$24</f>
        <v>5563.7485703700004</v>
      </c>
      <c r="Q105" s="36">
        <f>SUMIFS(СВЦЭМ!$D$39:$D$782,СВЦЭМ!$A$39:$A$782,$A105,СВЦЭМ!$B$39:$B$782,Q$83)+'СЕТ СН'!$H$14+СВЦЭМ!$D$10+'СЕТ СН'!$H$5-'СЕТ СН'!$H$24</f>
        <v>5576.1274032500005</v>
      </c>
      <c r="R105" s="36">
        <f>SUMIFS(СВЦЭМ!$D$39:$D$782,СВЦЭМ!$A$39:$A$782,$A105,СВЦЭМ!$B$39:$B$782,R$83)+'СЕТ СН'!$H$14+СВЦЭМ!$D$10+'СЕТ СН'!$H$5-'СЕТ СН'!$H$24</f>
        <v>5569.1521304100006</v>
      </c>
      <c r="S105" s="36">
        <f>SUMIFS(СВЦЭМ!$D$39:$D$782,СВЦЭМ!$A$39:$A$782,$A105,СВЦЭМ!$B$39:$B$782,S$83)+'СЕТ СН'!$H$14+СВЦЭМ!$D$10+'СЕТ СН'!$H$5-'СЕТ СН'!$H$24</f>
        <v>5532.04263412</v>
      </c>
      <c r="T105" s="36">
        <f>SUMIFS(СВЦЭМ!$D$39:$D$782,СВЦЭМ!$A$39:$A$782,$A105,СВЦЭМ!$B$39:$B$782,T$83)+'СЕТ СН'!$H$14+СВЦЭМ!$D$10+'СЕТ СН'!$H$5-'СЕТ СН'!$H$24</f>
        <v>5457.5630442199999</v>
      </c>
      <c r="U105" s="36">
        <f>SUMIFS(СВЦЭМ!$D$39:$D$782,СВЦЭМ!$A$39:$A$782,$A105,СВЦЭМ!$B$39:$B$782,U$83)+'СЕТ СН'!$H$14+СВЦЭМ!$D$10+'СЕТ СН'!$H$5-'СЕТ СН'!$H$24</f>
        <v>5425.2459253100005</v>
      </c>
      <c r="V105" s="36">
        <f>SUMIFS(СВЦЭМ!$D$39:$D$782,СВЦЭМ!$A$39:$A$782,$A105,СВЦЭМ!$B$39:$B$782,V$83)+'СЕТ СН'!$H$14+СВЦЭМ!$D$10+'СЕТ СН'!$H$5-'СЕТ СН'!$H$24</f>
        <v>5404.2358580600003</v>
      </c>
      <c r="W105" s="36">
        <f>SUMIFS(СВЦЭМ!$D$39:$D$782,СВЦЭМ!$A$39:$A$782,$A105,СВЦЭМ!$B$39:$B$782,W$83)+'СЕТ СН'!$H$14+СВЦЭМ!$D$10+'СЕТ СН'!$H$5-'СЕТ СН'!$H$24</f>
        <v>5373.8538410300007</v>
      </c>
      <c r="X105" s="36">
        <f>SUMIFS(СВЦЭМ!$D$39:$D$782,СВЦЭМ!$A$39:$A$782,$A105,СВЦЭМ!$B$39:$B$782,X$83)+'СЕТ СН'!$H$14+СВЦЭМ!$D$10+'СЕТ СН'!$H$5-'СЕТ СН'!$H$24</f>
        <v>5401.6311567000002</v>
      </c>
      <c r="Y105" s="36">
        <f>SUMIFS(СВЦЭМ!$D$39:$D$782,СВЦЭМ!$A$39:$A$782,$A105,СВЦЭМ!$B$39:$B$782,Y$83)+'СЕТ СН'!$H$14+СВЦЭМ!$D$10+'СЕТ СН'!$H$5-'СЕТ СН'!$H$24</f>
        <v>5461.8354303400001</v>
      </c>
    </row>
    <row r="106" spans="1:25" ht="15.75" x14ac:dyDescent="0.2">
      <c r="A106" s="35">
        <f t="shared" si="2"/>
        <v>45253</v>
      </c>
      <c r="B106" s="36">
        <f>SUMIFS(СВЦЭМ!$D$39:$D$782,СВЦЭМ!$A$39:$A$782,$A106,СВЦЭМ!$B$39:$B$782,B$83)+'СЕТ СН'!$H$14+СВЦЭМ!$D$10+'СЕТ СН'!$H$5-'СЕТ СН'!$H$24</f>
        <v>5509.6682025500004</v>
      </c>
      <c r="C106" s="36">
        <f>SUMIFS(СВЦЭМ!$D$39:$D$782,СВЦЭМ!$A$39:$A$782,$A106,СВЦЭМ!$B$39:$B$782,C$83)+'СЕТ СН'!$H$14+СВЦЭМ!$D$10+'СЕТ СН'!$H$5-'СЕТ СН'!$H$24</f>
        <v>5572.4967214500002</v>
      </c>
      <c r="D106" s="36">
        <f>SUMIFS(СВЦЭМ!$D$39:$D$782,СВЦЭМ!$A$39:$A$782,$A106,СВЦЭМ!$B$39:$B$782,D$83)+'СЕТ СН'!$H$14+СВЦЭМ!$D$10+'СЕТ СН'!$H$5-'СЕТ СН'!$H$24</f>
        <v>5623.4969417900002</v>
      </c>
      <c r="E106" s="36">
        <f>SUMIFS(СВЦЭМ!$D$39:$D$782,СВЦЭМ!$A$39:$A$782,$A106,СВЦЭМ!$B$39:$B$782,E$83)+'СЕТ СН'!$H$14+СВЦЭМ!$D$10+'СЕТ СН'!$H$5-'СЕТ СН'!$H$24</f>
        <v>5602.5804857600006</v>
      </c>
      <c r="F106" s="36">
        <f>SUMIFS(СВЦЭМ!$D$39:$D$782,СВЦЭМ!$A$39:$A$782,$A106,СВЦЭМ!$B$39:$B$782,F$83)+'СЕТ СН'!$H$14+СВЦЭМ!$D$10+'СЕТ СН'!$H$5-'СЕТ СН'!$H$24</f>
        <v>5609.9018199399998</v>
      </c>
      <c r="G106" s="36">
        <f>SUMIFS(СВЦЭМ!$D$39:$D$782,СВЦЭМ!$A$39:$A$782,$A106,СВЦЭМ!$B$39:$B$782,G$83)+'СЕТ СН'!$H$14+СВЦЭМ!$D$10+'СЕТ СН'!$H$5-'СЕТ СН'!$H$24</f>
        <v>5579.8432505400006</v>
      </c>
      <c r="H106" s="36">
        <f>SUMIFS(СВЦЭМ!$D$39:$D$782,СВЦЭМ!$A$39:$A$782,$A106,СВЦЭМ!$B$39:$B$782,H$83)+'СЕТ СН'!$H$14+СВЦЭМ!$D$10+'СЕТ СН'!$H$5-'СЕТ СН'!$H$24</f>
        <v>5531.6677405400005</v>
      </c>
      <c r="I106" s="36">
        <f>SUMIFS(СВЦЭМ!$D$39:$D$782,СВЦЭМ!$A$39:$A$782,$A106,СВЦЭМ!$B$39:$B$782,I$83)+'СЕТ СН'!$H$14+СВЦЭМ!$D$10+'СЕТ СН'!$H$5-'СЕТ СН'!$H$24</f>
        <v>5488.3491313300001</v>
      </c>
      <c r="J106" s="36">
        <f>SUMIFS(СВЦЭМ!$D$39:$D$782,СВЦЭМ!$A$39:$A$782,$A106,СВЦЭМ!$B$39:$B$782,J$83)+'СЕТ СН'!$H$14+СВЦЭМ!$D$10+'СЕТ СН'!$H$5-'СЕТ СН'!$H$24</f>
        <v>5475.5307227700005</v>
      </c>
      <c r="K106" s="36">
        <f>SUMIFS(СВЦЭМ!$D$39:$D$782,СВЦЭМ!$A$39:$A$782,$A106,СВЦЭМ!$B$39:$B$782,K$83)+'СЕТ СН'!$H$14+СВЦЭМ!$D$10+'СЕТ СН'!$H$5-'СЕТ СН'!$H$24</f>
        <v>5498.2817955099999</v>
      </c>
      <c r="L106" s="36">
        <f>SUMIFS(СВЦЭМ!$D$39:$D$782,СВЦЭМ!$A$39:$A$782,$A106,СВЦЭМ!$B$39:$B$782,L$83)+'СЕТ СН'!$H$14+СВЦЭМ!$D$10+'СЕТ СН'!$H$5-'СЕТ СН'!$H$24</f>
        <v>5530.7889467499999</v>
      </c>
      <c r="M106" s="36">
        <f>SUMIFS(СВЦЭМ!$D$39:$D$782,СВЦЭМ!$A$39:$A$782,$A106,СВЦЭМ!$B$39:$B$782,M$83)+'СЕТ СН'!$H$14+СВЦЭМ!$D$10+'СЕТ СН'!$H$5-'СЕТ СН'!$H$24</f>
        <v>5607.5963329799997</v>
      </c>
      <c r="N106" s="36">
        <f>SUMIFS(СВЦЭМ!$D$39:$D$782,СВЦЭМ!$A$39:$A$782,$A106,СВЦЭМ!$B$39:$B$782,N$83)+'СЕТ СН'!$H$14+СВЦЭМ!$D$10+'СЕТ СН'!$H$5-'СЕТ СН'!$H$24</f>
        <v>5651.8845287000004</v>
      </c>
      <c r="O106" s="36">
        <f>SUMIFS(СВЦЭМ!$D$39:$D$782,СВЦЭМ!$A$39:$A$782,$A106,СВЦЭМ!$B$39:$B$782,O$83)+'СЕТ СН'!$H$14+СВЦЭМ!$D$10+'СЕТ СН'!$H$5-'СЕТ СН'!$H$24</f>
        <v>5652.4675831000004</v>
      </c>
      <c r="P106" s="36">
        <f>SUMIFS(СВЦЭМ!$D$39:$D$782,СВЦЭМ!$A$39:$A$782,$A106,СВЦЭМ!$B$39:$B$782,P$83)+'СЕТ СН'!$H$14+СВЦЭМ!$D$10+'СЕТ СН'!$H$5-'СЕТ СН'!$H$24</f>
        <v>5651.50854789</v>
      </c>
      <c r="Q106" s="36">
        <f>SUMIFS(СВЦЭМ!$D$39:$D$782,СВЦЭМ!$A$39:$A$782,$A106,СВЦЭМ!$B$39:$B$782,Q$83)+'СЕТ СН'!$H$14+СВЦЭМ!$D$10+'СЕТ СН'!$H$5-'СЕТ СН'!$H$24</f>
        <v>5657.9018334800003</v>
      </c>
      <c r="R106" s="36">
        <f>SUMIFS(СВЦЭМ!$D$39:$D$782,СВЦЭМ!$A$39:$A$782,$A106,СВЦЭМ!$B$39:$B$782,R$83)+'СЕТ СН'!$H$14+СВЦЭМ!$D$10+'СЕТ СН'!$H$5-'СЕТ СН'!$H$24</f>
        <v>5642.3604343500001</v>
      </c>
      <c r="S106" s="36">
        <f>SUMIFS(СВЦЭМ!$D$39:$D$782,СВЦЭМ!$A$39:$A$782,$A106,СВЦЭМ!$B$39:$B$782,S$83)+'СЕТ СН'!$H$14+СВЦЭМ!$D$10+'СЕТ СН'!$H$5-'СЕТ СН'!$H$24</f>
        <v>5613.8449853399998</v>
      </c>
      <c r="T106" s="36">
        <f>SUMIFS(СВЦЭМ!$D$39:$D$782,СВЦЭМ!$A$39:$A$782,$A106,СВЦЭМ!$B$39:$B$782,T$83)+'СЕТ СН'!$H$14+СВЦЭМ!$D$10+'СЕТ СН'!$H$5-'СЕТ СН'!$H$24</f>
        <v>5541.3535674200002</v>
      </c>
      <c r="U106" s="36">
        <f>SUMIFS(СВЦЭМ!$D$39:$D$782,СВЦЭМ!$A$39:$A$782,$A106,СВЦЭМ!$B$39:$B$782,U$83)+'СЕТ СН'!$H$14+СВЦЭМ!$D$10+'СЕТ СН'!$H$5-'СЕТ СН'!$H$24</f>
        <v>5541.6461163700005</v>
      </c>
      <c r="V106" s="36">
        <f>SUMIFS(СВЦЭМ!$D$39:$D$782,СВЦЭМ!$A$39:$A$782,$A106,СВЦЭМ!$B$39:$B$782,V$83)+'СЕТ СН'!$H$14+СВЦЭМ!$D$10+'СЕТ СН'!$H$5-'СЕТ СН'!$H$24</f>
        <v>5516.5190426400004</v>
      </c>
      <c r="W106" s="36">
        <f>SUMIFS(СВЦЭМ!$D$39:$D$782,СВЦЭМ!$A$39:$A$782,$A106,СВЦЭМ!$B$39:$B$782,W$83)+'СЕТ СН'!$H$14+СВЦЭМ!$D$10+'СЕТ СН'!$H$5-'СЕТ СН'!$H$24</f>
        <v>5506.8832152900004</v>
      </c>
      <c r="X106" s="36">
        <f>SUMIFS(СВЦЭМ!$D$39:$D$782,СВЦЭМ!$A$39:$A$782,$A106,СВЦЭМ!$B$39:$B$782,X$83)+'СЕТ СН'!$H$14+СВЦЭМ!$D$10+'СЕТ СН'!$H$5-'СЕТ СН'!$H$24</f>
        <v>5513.4823251899998</v>
      </c>
      <c r="Y106" s="36">
        <f>SUMIFS(СВЦЭМ!$D$39:$D$782,СВЦЭМ!$A$39:$A$782,$A106,СВЦЭМ!$B$39:$B$782,Y$83)+'СЕТ СН'!$H$14+СВЦЭМ!$D$10+'СЕТ СН'!$H$5-'СЕТ СН'!$H$24</f>
        <v>5577.7275067400005</v>
      </c>
    </row>
    <row r="107" spans="1:25" ht="15.75" x14ac:dyDescent="0.2">
      <c r="A107" s="35">
        <f t="shared" si="2"/>
        <v>45254</v>
      </c>
      <c r="B107" s="36">
        <f>SUMIFS(СВЦЭМ!$D$39:$D$782,СВЦЭМ!$A$39:$A$782,$A107,СВЦЭМ!$B$39:$B$782,B$83)+'СЕТ СН'!$H$14+СВЦЭМ!$D$10+'СЕТ СН'!$H$5-'СЕТ СН'!$H$24</f>
        <v>5487.1267181399999</v>
      </c>
      <c r="C107" s="36">
        <f>SUMIFS(СВЦЭМ!$D$39:$D$782,СВЦЭМ!$A$39:$A$782,$A107,СВЦЭМ!$B$39:$B$782,C$83)+'СЕТ СН'!$H$14+СВЦЭМ!$D$10+'СЕТ СН'!$H$5-'СЕТ СН'!$H$24</f>
        <v>5525.3356116300001</v>
      </c>
      <c r="D107" s="36">
        <f>SUMIFS(СВЦЭМ!$D$39:$D$782,СВЦЭМ!$A$39:$A$782,$A107,СВЦЭМ!$B$39:$B$782,D$83)+'СЕТ СН'!$H$14+СВЦЭМ!$D$10+'СЕТ СН'!$H$5-'СЕТ СН'!$H$24</f>
        <v>5562.5061707200002</v>
      </c>
      <c r="E107" s="36">
        <f>SUMIFS(СВЦЭМ!$D$39:$D$782,СВЦЭМ!$A$39:$A$782,$A107,СВЦЭМ!$B$39:$B$782,E$83)+'СЕТ СН'!$H$14+СВЦЭМ!$D$10+'СЕТ СН'!$H$5-'СЕТ СН'!$H$24</f>
        <v>5548.8464139600001</v>
      </c>
      <c r="F107" s="36">
        <f>SUMIFS(СВЦЭМ!$D$39:$D$782,СВЦЭМ!$A$39:$A$782,$A107,СВЦЭМ!$B$39:$B$782,F$83)+'СЕТ СН'!$H$14+СВЦЭМ!$D$10+'СЕТ СН'!$H$5-'СЕТ СН'!$H$24</f>
        <v>5554.2887016599998</v>
      </c>
      <c r="G107" s="36">
        <f>SUMIFS(СВЦЭМ!$D$39:$D$782,СВЦЭМ!$A$39:$A$782,$A107,СВЦЭМ!$B$39:$B$782,G$83)+'СЕТ СН'!$H$14+СВЦЭМ!$D$10+'СЕТ СН'!$H$5-'СЕТ СН'!$H$24</f>
        <v>5546.0772344300003</v>
      </c>
      <c r="H107" s="36">
        <f>SUMIFS(СВЦЭМ!$D$39:$D$782,СВЦЭМ!$A$39:$A$782,$A107,СВЦЭМ!$B$39:$B$782,H$83)+'СЕТ СН'!$H$14+СВЦЭМ!$D$10+'СЕТ СН'!$H$5-'СЕТ СН'!$H$24</f>
        <v>5517.3188015000005</v>
      </c>
      <c r="I107" s="36">
        <f>SUMIFS(СВЦЭМ!$D$39:$D$782,СВЦЭМ!$A$39:$A$782,$A107,СВЦЭМ!$B$39:$B$782,I$83)+'СЕТ СН'!$H$14+СВЦЭМ!$D$10+'СЕТ СН'!$H$5-'СЕТ СН'!$H$24</f>
        <v>5458.9914370400002</v>
      </c>
      <c r="J107" s="36">
        <f>SUMIFS(СВЦЭМ!$D$39:$D$782,СВЦЭМ!$A$39:$A$782,$A107,СВЦЭМ!$B$39:$B$782,J$83)+'СЕТ СН'!$H$14+СВЦЭМ!$D$10+'СЕТ СН'!$H$5-'СЕТ СН'!$H$24</f>
        <v>5405.2180871600003</v>
      </c>
      <c r="K107" s="36">
        <f>SUMIFS(СВЦЭМ!$D$39:$D$782,СВЦЭМ!$A$39:$A$782,$A107,СВЦЭМ!$B$39:$B$782,K$83)+'СЕТ СН'!$H$14+СВЦЭМ!$D$10+'СЕТ СН'!$H$5-'СЕТ СН'!$H$24</f>
        <v>5369.1863991299997</v>
      </c>
      <c r="L107" s="36">
        <f>SUMIFS(СВЦЭМ!$D$39:$D$782,СВЦЭМ!$A$39:$A$782,$A107,СВЦЭМ!$B$39:$B$782,L$83)+'СЕТ СН'!$H$14+СВЦЭМ!$D$10+'СЕТ СН'!$H$5-'СЕТ СН'!$H$24</f>
        <v>5356.7417451700003</v>
      </c>
      <c r="M107" s="36">
        <f>SUMIFS(СВЦЭМ!$D$39:$D$782,СВЦЭМ!$A$39:$A$782,$A107,СВЦЭМ!$B$39:$B$782,M$83)+'СЕТ СН'!$H$14+СВЦЭМ!$D$10+'СЕТ СН'!$H$5-'СЕТ СН'!$H$24</f>
        <v>5373.4876562999998</v>
      </c>
      <c r="N107" s="36">
        <f>SUMIFS(СВЦЭМ!$D$39:$D$782,СВЦЭМ!$A$39:$A$782,$A107,СВЦЭМ!$B$39:$B$782,N$83)+'СЕТ СН'!$H$14+СВЦЭМ!$D$10+'СЕТ СН'!$H$5-'СЕТ СН'!$H$24</f>
        <v>5386.5768115700002</v>
      </c>
      <c r="O107" s="36">
        <f>SUMIFS(СВЦЭМ!$D$39:$D$782,СВЦЭМ!$A$39:$A$782,$A107,СВЦЭМ!$B$39:$B$782,O$83)+'СЕТ СН'!$H$14+СВЦЭМ!$D$10+'СЕТ СН'!$H$5-'СЕТ СН'!$H$24</f>
        <v>5394.3755252700003</v>
      </c>
      <c r="P107" s="36">
        <f>SUMIFS(СВЦЭМ!$D$39:$D$782,СВЦЭМ!$A$39:$A$782,$A107,СВЦЭМ!$B$39:$B$782,P$83)+'СЕТ СН'!$H$14+СВЦЭМ!$D$10+'СЕТ СН'!$H$5-'СЕТ СН'!$H$24</f>
        <v>5399.1874131100003</v>
      </c>
      <c r="Q107" s="36">
        <f>SUMIFS(СВЦЭМ!$D$39:$D$782,СВЦЭМ!$A$39:$A$782,$A107,СВЦЭМ!$B$39:$B$782,Q$83)+'СЕТ СН'!$H$14+СВЦЭМ!$D$10+'СЕТ СН'!$H$5-'СЕТ СН'!$H$24</f>
        <v>5404.3597597600001</v>
      </c>
      <c r="R107" s="36">
        <f>SUMIFS(СВЦЭМ!$D$39:$D$782,СВЦЭМ!$A$39:$A$782,$A107,СВЦЭМ!$B$39:$B$782,R$83)+'СЕТ СН'!$H$14+СВЦЭМ!$D$10+'СЕТ СН'!$H$5-'СЕТ СН'!$H$24</f>
        <v>5401.2213295300007</v>
      </c>
      <c r="S107" s="36">
        <f>SUMIFS(СВЦЭМ!$D$39:$D$782,СВЦЭМ!$A$39:$A$782,$A107,СВЦЭМ!$B$39:$B$782,S$83)+'СЕТ СН'!$H$14+СВЦЭМ!$D$10+'СЕТ СН'!$H$5-'СЕТ СН'!$H$24</f>
        <v>5349.8432417200002</v>
      </c>
      <c r="T107" s="36">
        <f>SUMIFS(СВЦЭМ!$D$39:$D$782,СВЦЭМ!$A$39:$A$782,$A107,СВЦЭМ!$B$39:$B$782,T$83)+'СЕТ СН'!$H$14+СВЦЭМ!$D$10+'СЕТ СН'!$H$5-'СЕТ СН'!$H$24</f>
        <v>5314.3227218700004</v>
      </c>
      <c r="U107" s="36">
        <f>SUMIFS(СВЦЭМ!$D$39:$D$782,СВЦЭМ!$A$39:$A$782,$A107,СВЦЭМ!$B$39:$B$782,U$83)+'СЕТ СН'!$H$14+СВЦЭМ!$D$10+'СЕТ СН'!$H$5-'СЕТ СН'!$H$24</f>
        <v>5326.4111385599999</v>
      </c>
      <c r="V107" s="36">
        <f>SUMIFS(СВЦЭМ!$D$39:$D$782,СВЦЭМ!$A$39:$A$782,$A107,СВЦЭМ!$B$39:$B$782,V$83)+'СЕТ СН'!$H$14+СВЦЭМ!$D$10+'СЕТ СН'!$H$5-'СЕТ СН'!$H$24</f>
        <v>5361.5068692500008</v>
      </c>
      <c r="W107" s="36">
        <f>SUMIFS(СВЦЭМ!$D$39:$D$782,СВЦЭМ!$A$39:$A$782,$A107,СВЦЭМ!$B$39:$B$782,W$83)+'СЕТ СН'!$H$14+СВЦЭМ!$D$10+'СЕТ СН'!$H$5-'СЕТ СН'!$H$24</f>
        <v>5377.6701801500003</v>
      </c>
      <c r="X107" s="36">
        <f>SUMIFS(СВЦЭМ!$D$39:$D$782,СВЦЭМ!$A$39:$A$782,$A107,СВЦЭМ!$B$39:$B$782,X$83)+'СЕТ СН'!$H$14+СВЦЭМ!$D$10+'СЕТ СН'!$H$5-'СЕТ СН'!$H$24</f>
        <v>5386.76494155</v>
      </c>
      <c r="Y107" s="36">
        <f>SUMIFS(СВЦЭМ!$D$39:$D$782,СВЦЭМ!$A$39:$A$782,$A107,СВЦЭМ!$B$39:$B$782,Y$83)+'СЕТ СН'!$H$14+СВЦЭМ!$D$10+'СЕТ СН'!$H$5-'СЕТ СН'!$H$24</f>
        <v>5504.49880751</v>
      </c>
    </row>
    <row r="108" spans="1:25" ht="15.75" x14ac:dyDescent="0.2">
      <c r="A108" s="35">
        <f t="shared" si="2"/>
        <v>45255</v>
      </c>
      <c r="B108" s="36">
        <f>SUMIFS(СВЦЭМ!$D$39:$D$782,СВЦЭМ!$A$39:$A$782,$A108,СВЦЭМ!$B$39:$B$782,B$83)+'СЕТ СН'!$H$14+СВЦЭМ!$D$10+'СЕТ СН'!$H$5-'СЕТ СН'!$H$24</f>
        <v>5595.5710374299997</v>
      </c>
      <c r="C108" s="36">
        <f>SUMIFS(СВЦЭМ!$D$39:$D$782,СВЦЭМ!$A$39:$A$782,$A108,СВЦЭМ!$B$39:$B$782,C$83)+'СЕТ СН'!$H$14+СВЦЭМ!$D$10+'СЕТ СН'!$H$5-'СЕТ СН'!$H$24</f>
        <v>5563.1114317000001</v>
      </c>
      <c r="D108" s="36">
        <f>SUMIFS(СВЦЭМ!$D$39:$D$782,СВЦЭМ!$A$39:$A$782,$A108,СВЦЭМ!$B$39:$B$782,D$83)+'СЕТ СН'!$H$14+СВЦЭМ!$D$10+'СЕТ СН'!$H$5-'СЕТ СН'!$H$24</f>
        <v>5631.5120131500007</v>
      </c>
      <c r="E108" s="36">
        <f>SUMIFS(СВЦЭМ!$D$39:$D$782,СВЦЭМ!$A$39:$A$782,$A108,СВЦЭМ!$B$39:$B$782,E$83)+'СЕТ СН'!$H$14+СВЦЭМ!$D$10+'СЕТ СН'!$H$5-'СЕТ СН'!$H$24</f>
        <v>5622.6562836499998</v>
      </c>
      <c r="F108" s="36">
        <f>SUMIFS(СВЦЭМ!$D$39:$D$782,СВЦЭМ!$A$39:$A$782,$A108,СВЦЭМ!$B$39:$B$782,F$83)+'СЕТ СН'!$H$14+СВЦЭМ!$D$10+'СЕТ СН'!$H$5-'СЕТ СН'!$H$24</f>
        <v>5622.5446265400005</v>
      </c>
      <c r="G108" s="36">
        <f>SUMIFS(СВЦЭМ!$D$39:$D$782,СВЦЭМ!$A$39:$A$782,$A108,СВЦЭМ!$B$39:$B$782,G$83)+'СЕТ СН'!$H$14+СВЦЭМ!$D$10+'СЕТ СН'!$H$5-'СЕТ СН'!$H$24</f>
        <v>5639.48769765</v>
      </c>
      <c r="H108" s="36">
        <f>SUMIFS(СВЦЭМ!$D$39:$D$782,СВЦЭМ!$A$39:$A$782,$A108,СВЦЭМ!$B$39:$B$782,H$83)+'СЕТ СН'!$H$14+СВЦЭМ!$D$10+'СЕТ СН'!$H$5-'СЕТ СН'!$H$24</f>
        <v>5609.6332833100005</v>
      </c>
      <c r="I108" s="36">
        <f>SUMIFS(СВЦЭМ!$D$39:$D$782,СВЦЭМ!$A$39:$A$782,$A108,СВЦЭМ!$B$39:$B$782,I$83)+'СЕТ СН'!$H$14+СВЦЭМ!$D$10+'СЕТ СН'!$H$5-'СЕТ СН'!$H$24</f>
        <v>5602.7723058700003</v>
      </c>
      <c r="J108" s="36">
        <f>SUMIFS(СВЦЭМ!$D$39:$D$782,СВЦЭМ!$A$39:$A$782,$A108,СВЦЭМ!$B$39:$B$782,J$83)+'СЕТ СН'!$H$14+СВЦЭМ!$D$10+'СЕТ СН'!$H$5-'СЕТ СН'!$H$24</f>
        <v>5561.5423309400003</v>
      </c>
      <c r="K108" s="36">
        <f>SUMIFS(СВЦЭМ!$D$39:$D$782,СВЦЭМ!$A$39:$A$782,$A108,СВЦЭМ!$B$39:$B$782,K$83)+'СЕТ СН'!$H$14+СВЦЭМ!$D$10+'СЕТ СН'!$H$5-'СЕТ СН'!$H$24</f>
        <v>5530.0756068999999</v>
      </c>
      <c r="L108" s="36">
        <f>SUMIFS(СВЦЭМ!$D$39:$D$782,СВЦЭМ!$A$39:$A$782,$A108,СВЦЭМ!$B$39:$B$782,L$83)+'СЕТ СН'!$H$14+СВЦЭМ!$D$10+'СЕТ СН'!$H$5-'СЕТ СН'!$H$24</f>
        <v>5489.3377150200004</v>
      </c>
      <c r="M108" s="36">
        <f>SUMIFS(СВЦЭМ!$D$39:$D$782,СВЦЭМ!$A$39:$A$782,$A108,СВЦЭМ!$B$39:$B$782,M$83)+'СЕТ СН'!$H$14+СВЦЭМ!$D$10+'СЕТ СН'!$H$5-'СЕТ СН'!$H$24</f>
        <v>5480.5729110299999</v>
      </c>
      <c r="N108" s="36">
        <f>SUMIFS(СВЦЭМ!$D$39:$D$782,СВЦЭМ!$A$39:$A$782,$A108,СВЦЭМ!$B$39:$B$782,N$83)+'СЕТ СН'!$H$14+СВЦЭМ!$D$10+'СЕТ СН'!$H$5-'СЕТ СН'!$H$24</f>
        <v>5500.1668513200002</v>
      </c>
      <c r="O108" s="36">
        <f>SUMIFS(СВЦЭМ!$D$39:$D$782,СВЦЭМ!$A$39:$A$782,$A108,СВЦЭМ!$B$39:$B$782,O$83)+'СЕТ СН'!$H$14+СВЦЭМ!$D$10+'СЕТ СН'!$H$5-'СЕТ СН'!$H$24</f>
        <v>5519.6422531000007</v>
      </c>
      <c r="P108" s="36">
        <f>SUMIFS(СВЦЭМ!$D$39:$D$782,СВЦЭМ!$A$39:$A$782,$A108,СВЦЭМ!$B$39:$B$782,P$83)+'СЕТ СН'!$H$14+СВЦЭМ!$D$10+'СЕТ СН'!$H$5-'СЕТ СН'!$H$24</f>
        <v>5523.9844016000006</v>
      </c>
      <c r="Q108" s="36">
        <f>SUMIFS(СВЦЭМ!$D$39:$D$782,СВЦЭМ!$A$39:$A$782,$A108,СВЦЭМ!$B$39:$B$782,Q$83)+'СЕТ СН'!$H$14+СВЦЭМ!$D$10+'СЕТ СН'!$H$5-'СЕТ СН'!$H$24</f>
        <v>5529.3676004700001</v>
      </c>
      <c r="R108" s="36">
        <f>SUMIFS(СВЦЭМ!$D$39:$D$782,СВЦЭМ!$A$39:$A$782,$A108,СВЦЭМ!$B$39:$B$782,R$83)+'СЕТ СН'!$H$14+СВЦЭМ!$D$10+'СЕТ СН'!$H$5-'СЕТ СН'!$H$24</f>
        <v>5520.4234062000005</v>
      </c>
      <c r="S108" s="36">
        <f>SUMIFS(СВЦЭМ!$D$39:$D$782,СВЦЭМ!$A$39:$A$782,$A108,СВЦЭМ!$B$39:$B$782,S$83)+'СЕТ СН'!$H$14+СВЦЭМ!$D$10+'СЕТ СН'!$H$5-'СЕТ СН'!$H$24</f>
        <v>5488.2259523900002</v>
      </c>
      <c r="T108" s="36">
        <f>SUMIFS(СВЦЭМ!$D$39:$D$782,СВЦЭМ!$A$39:$A$782,$A108,СВЦЭМ!$B$39:$B$782,T$83)+'СЕТ СН'!$H$14+СВЦЭМ!$D$10+'СЕТ СН'!$H$5-'СЕТ СН'!$H$24</f>
        <v>5427.1172336899999</v>
      </c>
      <c r="U108" s="36">
        <f>SUMIFS(СВЦЭМ!$D$39:$D$782,СВЦЭМ!$A$39:$A$782,$A108,СВЦЭМ!$B$39:$B$782,U$83)+'СЕТ СН'!$H$14+СВЦЭМ!$D$10+'СЕТ СН'!$H$5-'СЕТ СН'!$H$24</f>
        <v>5445.4909773600002</v>
      </c>
      <c r="V108" s="36">
        <f>SUMIFS(СВЦЭМ!$D$39:$D$782,СВЦЭМ!$A$39:$A$782,$A108,СВЦЭМ!$B$39:$B$782,V$83)+'СЕТ СН'!$H$14+СВЦЭМ!$D$10+'СЕТ СН'!$H$5-'СЕТ СН'!$H$24</f>
        <v>5476.5411565200002</v>
      </c>
      <c r="W108" s="36">
        <f>SUMIFS(СВЦЭМ!$D$39:$D$782,СВЦЭМ!$A$39:$A$782,$A108,СВЦЭМ!$B$39:$B$782,W$83)+'СЕТ СН'!$H$14+СВЦЭМ!$D$10+'СЕТ СН'!$H$5-'СЕТ СН'!$H$24</f>
        <v>5492.0748226800006</v>
      </c>
      <c r="X108" s="36">
        <f>SUMIFS(СВЦЭМ!$D$39:$D$782,СВЦЭМ!$A$39:$A$782,$A108,СВЦЭМ!$B$39:$B$782,X$83)+'СЕТ СН'!$H$14+СВЦЭМ!$D$10+'СЕТ СН'!$H$5-'СЕТ СН'!$H$24</f>
        <v>5509.1704838700007</v>
      </c>
      <c r="Y108" s="36">
        <f>SUMIFS(СВЦЭМ!$D$39:$D$782,СВЦЭМ!$A$39:$A$782,$A108,СВЦЭМ!$B$39:$B$782,Y$83)+'СЕТ СН'!$H$14+СВЦЭМ!$D$10+'СЕТ СН'!$H$5-'СЕТ СН'!$H$24</f>
        <v>5534.7289378900005</v>
      </c>
    </row>
    <row r="109" spans="1:25" ht="15.75" x14ac:dyDescent="0.2">
      <c r="A109" s="35">
        <f t="shared" si="2"/>
        <v>45256</v>
      </c>
      <c r="B109" s="36">
        <f>SUMIFS(СВЦЭМ!$D$39:$D$782,СВЦЭМ!$A$39:$A$782,$A109,СВЦЭМ!$B$39:$B$782,B$83)+'СЕТ СН'!$H$14+СВЦЭМ!$D$10+'СЕТ СН'!$H$5-'СЕТ СН'!$H$24</f>
        <v>5607.7313470700001</v>
      </c>
      <c r="C109" s="36">
        <f>SUMIFS(СВЦЭМ!$D$39:$D$782,СВЦЭМ!$A$39:$A$782,$A109,СВЦЭМ!$B$39:$B$782,C$83)+'СЕТ СН'!$H$14+СВЦЭМ!$D$10+'СЕТ СН'!$H$5-'СЕТ СН'!$H$24</f>
        <v>5588.9399430499998</v>
      </c>
      <c r="D109" s="36">
        <f>SUMIFS(СВЦЭМ!$D$39:$D$782,СВЦЭМ!$A$39:$A$782,$A109,СВЦЭМ!$B$39:$B$782,D$83)+'СЕТ СН'!$H$14+СВЦЭМ!$D$10+'СЕТ СН'!$H$5-'СЕТ СН'!$H$24</f>
        <v>5594.6408170300001</v>
      </c>
      <c r="E109" s="36">
        <f>SUMIFS(СВЦЭМ!$D$39:$D$782,СВЦЭМ!$A$39:$A$782,$A109,СВЦЭМ!$B$39:$B$782,E$83)+'СЕТ СН'!$H$14+СВЦЭМ!$D$10+'СЕТ СН'!$H$5-'СЕТ СН'!$H$24</f>
        <v>5611.2519584600004</v>
      </c>
      <c r="F109" s="36">
        <f>SUMIFS(СВЦЭМ!$D$39:$D$782,СВЦЭМ!$A$39:$A$782,$A109,СВЦЭМ!$B$39:$B$782,F$83)+'СЕТ СН'!$H$14+СВЦЭМ!$D$10+'СЕТ СН'!$H$5-'СЕТ СН'!$H$24</f>
        <v>5608.48828159</v>
      </c>
      <c r="G109" s="36">
        <f>SUMIFS(СВЦЭМ!$D$39:$D$782,СВЦЭМ!$A$39:$A$782,$A109,СВЦЭМ!$B$39:$B$782,G$83)+'СЕТ СН'!$H$14+СВЦЭМ!$D$10+'СЕТ СН'!$H$5-'СЕТ СН'!$H$24</f>
        <v>5593.9939551699999</v>
      </c>
      <c r="H109" s="36">
        <f>SUMIFS(СВЦЭМ!$D$39:$D$782,СВЦЭМ!$A$39:$A$782,$A109,СВЦЭМ!$B$39:$B$782,H$83)+'СЕТ СН'!$H$14+СВЦЭМ!$D$10+'СЕТ СН'!$H$5-'СЕТ СН'!$H$24</f>
        <v>5574.9057198</v>
      </c>
      <c r="I109" s="36">
        <f>SUMIFS(СВЦЭМ!$D$39:$D$782,СВЦЭМ!$A$39:$A$782,$A109,СВЦЭМ!$B$39:$B$782,I$83)+'СЕТ СН'!$H$14+СВЦЭМ!$D$10+'СЕТ СН'!$H$5-'СЕТ СН'!$H$24</f>
        <v>5559.9406437400003</v>
      </c>
      <c r="J109" s="36">
        <f>SUMIFS(СВЦЭМ!$D$39:$D$782,СВЦЭМ!$A$39:$A$782,$A109,СВЦЭМ!$B$39:$B$782,J$83)+'СЕТ СН'!$H$14+СВЦЭМ!$D$10+'СЕТ СН'!$H$5-'СЕТ СН'!$H$24</f>
        <v>5542.9953915300002</v>
      </c>
      <c r="K109" s="36">
        <f>SUMIFS(СВЦЭМ!$D$39:$D$782,СВЦЭМ!$A$39:$A$782,$A109,СВЦЭМ!$B$39:$B$782,K$83)+'СЕТ СН'!$H$14+СВЦЭМ!$D$10+'СЕТ СН'!$H$5-'СЕТ СН'!$H$24</f>
        <v>5474.6324298600002</v>
      </c>
      <c r="L109" s="36">
        <f>SUMIFS(СВЦЭМ!$D$39:$D$782,СВЦЭМ!$A$39:$A$782,$A109,СВЦЭМ!$B$39:$B$782,L$83)+'СЕТ СН'!$H$14+СВЦЭМ!$D$10+'СЕТ СН'!$H$5-'СЕТ СН'!$H$24</f>
        <v>5445.0261694800001</v>
      </c>
      <c r="M109" s="36">
        <f>SUMIFS(СВЦЭМ!$D$39:$D$782,СВЦЭМ!$A$39:$A$782,$A109,СВЦЭМ!$B$39:$B$782,M$83)+'СЕТ СН'!$H$14+СВЦЭМ!$D$10+'СЕТ СН'!$H$5-'СЕТ СН'!$H$24</f>
        <v>5439.8498701600001</v>
      </c>
      <c r="N109" s="36">
        <f>SUMIFS(СВЦЭМ!$D$39:$D$782,СВЦЭМ!$A$39:$A$782,$A109,СВЦЭМ!$B$39:$B$782,N$83)+'СЕТ СН'!$H$14+СВЦЭМ!$D$10+'СЕТ СН'!$H$5-'СЕТ СН'!$H$24</f>
        <v>5443.5544393199998</v>
      </c>
      <c r="O109" s="36">
        <f>SUMIFS(СВЦЭМ!$D$39:$D$782,СВЦЭМ!$A$39:$A$782,$A109,СВЦЭМ!$B$39:$B$782,O$83)+'СЕТ СН'!$H$14+СВЦЭМ!$D$10+'СЕТ СН'!$H$5-'СЕТ СН'!$H$24</f>
        <v>5477.2816065300003</v>
      </c>
      <c r="P109" s="36">
        <f>SUMIFS(СВЦЭМ!$D$39:$D$782,СВЦЭМ!$A$39:$A$782,$A109,СВЦЭМ!$B$39:$B$782,P$83)+'СЕТ СН'!$H$14+СВЦЭМ!$D$10+'СЕТ СН'!$H$5-'СЕТ СН'!$H$24</f>
        <v>5485.8652635500002</v>
      </c>
      <c r="Q109" s="36">
        <f>SUMIFS(СВЦЭМ!$D$39:$D$782,СВЦЭМ!$A$39:$A$782,$A109,СВЦЭМ!$B$39:$B$782,Q$83)+'СЕТ СН'!$H$14+СВЦЭМ!$D$10+'СЕТ СН'!$H$5-'СЕТ СН'!$H$24</f>
        <v>5486.9597999500002</v>
      </c>
      <c r="R109" s="36">
        <f>SUMIFS(СВЦЭМ!$D$39:$D$782,СВЦЭМ!$A$39:$A$782,$A109,СВЦЭМ!$B$39:$B$782,R$83)+'СЕТ СН'!$H$14+СВЦЭМ!$D$10+'СЕТ СН'!$H$5-'СЕТ СН'!$H$24</f>
        <v>5487.2691612500003</v>
      </c>
      <c r="S109" s="36">
        <f>SUMIFS(СВЦЭМ!$D$39:$D$782,СВЦЭМ!$A$39:$A$782,$A109,СВЦЭМ!$B$39:$B$782,S$83)+'СЕТ СН'!$H$14+СВЦЭМ!$D$10+'СЕТ СН'!$H$5-'СЕТ СН'!$H$24</f>
        <v>5417.4096979200003</v>
      </c>
      <c r="T109" s="36">
        <f>SUMIFS(СВЦЭМ!$D$39:$D$782,СВЦЭМ!$A$39:$A$782,$A109,СВЦЭМ!$B$39:$B$782,T$83)+'СЕТ СН'!$H$14+СВЦЭМ!$D$10+'СЕТ СН'!$H$5-'СЕТ СН'!$H$24</f>
        <v>5360.8433407400007</v>
      </c>
      <c r="U109" s="36">
        <f>SUMIFS(СВЦЭМ!$D$39:$D$782,СВЦЭМ!$A$39:$A$782,$A109,СВЦЭМ!$B$39:$B$782,U$83)+'СЕТ СН'!$H$14+СВЦЭМ!$D$10+'СЕТ СН'!$H$5-'СЕТ СН'!$H$24</f>
        <v>5386.2997745700004</v>
      </c>
      <c r="V109" s="36">
        <f>SUMIFS(СВЦЭМ!$D$39:$D$782,СВЦЭМ!$A$39:$A$782,$A109,СВЦЭМ!$B$39:$B$782,V$83)+'СЕТ СН'!$H$14+СВЦЭМ!$D$10+'СЕТ СН'!$H$5-'СЕТ СН'!$H$24</f>
        <v>5415.9620241400007</v>
      </c>
      <c r="W109" s="36">
        <f>SUMIFS(СВЦЭМ!$D$39:$D$782,СВЦЭМ!$A$39:$A$782,$A109,СВЦЭМ!$B$39:$B$782,W$83)+'СЕТ СН'!$H$14+СВЦЭМ!$D$10+'СЕТ СН'!$H$5-'СЕТ СН'!$H$24</f>
        <v>5432.97086898</v>
      </c>
      <c r="X109" s="36">
        <f>SUMIFS(СВЦЭМ!$D$39:$D$782,СВЦЭМ!$A$39:$A$782,$A109,СВЦЭМ!$B$39:$B$782,X$83)+'СЕТ СН'!$H$14+СВЦЭМ!$D$10+'СЕТ СН'!$H$5-'СЕТ СН'!$H$24</f>
        <v>5448.0300320799997</v>
      </c>
      <c r="Y109" s="36">
        <f>SUMIFS(СВЦЭМ!$D$39:$D$782,СВЦЭМ!$A$39:$A$782,$A109,СВЦЭМ!$B$39:$B$782,Y$83)+'СЕТ СН'!$H$14+СВЦЭМ!$D$10+'СЕТ СН'!$H$5-'СЕТ СН'!$H$24</f>
        <v>5484.9035398100004</v>
      </c>
    </row>
    <row r="110" spans="1:25" ht="15.75" x14ac:dyDescent="0.2">
      <c r="A110" s="35">
        <f t="shared" si="2"/>
        <v>45257</v>
      </c>
      <c r="B110" s="36">
        <f>SUMIFS(СВЦЭМ!$D$39:$D$782,СВЦЭМ!$A$39:$A$782,$A110,СВЦЭМ!$B$39:$B$782,B$83)+'СЕТ СН'!$H$14+СВЦЭМ!$D$10+'СЕТ СН'!$H$5-'СЕТ СН'!$H$24</f>
        <v>5578.3905514400003</v>
      </c>
      <c r="C110" s="36">
        <f>SUMIFS(СВЦЭМ!$D$39:$D$782,СВЦЭМ!$A$39:$A$782,$A110,СВЦЭМ!$B$39:$B$782,C$83)+'СЕТ СН'!$H$14+СВЦЭМ!$D$10+'СЕТ СН'!$H$5-'СЕТ СН'!$H$24</f>
        <v>5628.9486166400002</v>
      </c>
      <c r="D110" s="36">
        <f>SUMIFS(СВЦЭМ!$D$39:$D$782,СВЦЭМ!$A$39:$A$782,$A110,СВЦЭМ!$B$39:$B$782,D$83)+'СЕТ СН'!$H$14+СВЦЭМ!$D$10+'СЕТ СН'!$H$5-'СЕТ СН'!$H$24</f>
        <v>5631.5417635600006</v>
      </c>
      <c r="E110" s="36">
        <f>SUMIFS(СВЦЭМ!$D$39:$D$782,СВЦЭМ!$A$39:$A$782,$A110,СВЦЭМ!$B$39:$B$782,E$83)+'СЕТ СН'!$H$14+СВЦЭМ!$D$10+'СЕТ СН'!$H$5-'СЕТ СН'!$H$24</f>
        <v>5634.7984250600002</v>
      </c>
      <c r="F110" s="36">
        <f>SUMIFS(СВЦЭМ!$D$39:$D$782,СВЦЭМ!$A$39:$A$782,$A110,СВЦЭМ!$B$39:$B$782,F$83)+'СЕТ СН'!$H$14+СВЦЭМ!$D$10+'СЕТ СН'!$H$5-'СЕТ СН'!$H$24</f>
        <v>5646.2616605399999</v>
      </c>
      <c r="G110" s="36">
        <f>SUMIFS(СВЦЭМ!$D$39:$D$782,СВЦЭМ!$A$39:$A$782,$A110,СВЦЭМ!$B$39:$B$782,G$83)+'СЕТ СН'!$H$14+СВЦЭМ!$D$10+'СЕТ СН'!$H$5-'СЕТ СН'!$H$24</f>
        <v>5639.4917583200004</v>
      </c>
      <c r="H110" s="36">
        <f>SUMIFS(СВЦЭМ!$D$39:$D$782,СВЦЭМ!$A$39:$A$782,$A110,СВЦЭМ!$B$39:$B$782,H$83)+'СЕТ СН'!$H$14+СВЦЭМ!$D$10+'СЕТ СН'!$H$5-'СЕТ СН'!$H$24</f>
        <v>5588.9167003500006</v>
      </c>
      <c r="I110" s="36">
        <f>SUMIFS(СВЦЭМ!$D$39:$D$782,СВЦЭМ!$A$39:$A$782,$A110,СВЦЭМ!$B$39:$B$782,I$83)+'СЕТ СН'!$H$14+СВЦЭМ!$D$10+'СЕТ СН'!$H$5-'СЕТ СН'!$H$24</f>
        <v>5513.6866199900005</v>
      </c>
      <c r="J110" s="36">
        <f>SUMIFS(СВЦЭМ!$D$39:$D$782,СВЦЭМ!$A$39:$A$782,$A110,СВЦЭМ!$B$39:$B$782,J$83)+'СЕТ СН'!$H$14+СВЦЭМ!$D$10+'СЕТ СН'!$H$5-'СЕТ СН'!$H$24</f>
        <v>5471.5764536300003</v>
      </c>
      <c r="K110" s="36">
        <f>SUMIFS(СВЦЭМ!$D$39:$D$782,СВЦЭМ!$A$39:$A$782,$A110,СВЦЭМ!$B$39:$B$782,K$83)+'СЕТ СН'!$H$14+СВЦЭМ!$D$10+'СЕТ СН'!$H$5-'СЕТ СН'!$H$24</f>
        <v>5458.6419857800001</v>
      </c>
      <c r="L110" s="36">
        <f>SUMIFS(СВЦЭМ!$D$39:$D$782,СВЦЭМ!$A$39:$A$782,$A110,СВЦЭМ!$B$39:$B$782,L$83)+'СЕТ СН'!$H$14+СВЦЭМ!$D$10+'СЕТ СН'!$H$5-'СЕТ СН'!$H$24</f>
        <v>5436.3879109200006</v>
      </c>
      <c r="M110" s="36">
        <f>SUMIFS(СВЦЭМ!$D$39:$D$782,СВЦЭМ!$A$39:$A$782,$A110,СВЦЭМ!$B$39:$B$782,M$83)+'СЕТ СН'!$H$14+СВЦЭМ!$D$10+'СЕТ СН'!$H$5-'СЕТ СН'!$H$24</f>
        <v>5450.35422423</v>
      </c>
      <c r="N110" s="36">
        <f>SUMIFS(СВЦЭМ!$D$39:$D$782,СВЦЭМ!$A$39:$A$782,$A110,СВЦЭМ!$B$39:$B$782,N$83)+'СЕТ СН'!$H$14+СВЦЭМ!$D$10+'СЕТ СН'!$H$5-'СЕТ СН'!$H$24</f>
        <v>5456.79044694</v>
      </c>
      <c r="O110" s="36">
        <f>SUMIFS(СВЦЭМ!$D$39:$D$782,СВЦЭМ!$A$39:$A$782,$A110,СВЦЭМ!$B$39:$B$782,O$83)+'СЕТ СН'!$H$14+СВЦЭМ!$D$10+'СЕТ СН'!$H$5-'СЕТ СН'!$H$24</f>
        <v>5464.0553907800004</v>
      </c>
      <c r="P110" s="36">
        <f>SUMIFS(СВЦЭМ!$D$39:$D$782,СВЦЭМ!$A$39:$A$782,$A110,СВЦЭМ!$B$39:$B$782,P$83)+'СЕТ СН'!$H$14+СВЦЭМ!$D$10+'СЕТ СН'!$H$5-'СЕТ СН'!$H$24</f>
        <v>5470.8501431000004</v>
      </c>
      <c r="Q110" s="36">
        <f>SUMIFS(СВЦЭМ!$D$39:$D$782,СВЦЭМ!$A$39:$A$782,$A110,СВЦЭМ!$B$39:$B$782,Q$83)+'СЕТ СН'!$H$14+СВЦЭМ!$D$10+'СЕТ СН'!$H$5-'СЕТ СН'!$H$24</f>
        <v>5480.2389398300002</v>
      </c>
      <c r="R110" s="36">
        <f>SUMIFS(СВЦЭМ!$D$39:$D$782,СВЦЭМ!$A$39:$A$782,$A110,СВЦЭМ!$B$39:$B$782,R$83)+'СЕТ СН'!$H$14+СВЦЭМ!$D$10+'СЕТ СН'!$H$5-'СЕТ СН'!$H$24</f>
        <v>5466.9448283199999</v>
      </c>
      <c r="S110" s="36">
        <f>SUMIFS(СВЦЭМ!$D$39:$D$782,СВЦЭМ!$A$39:$A$782,$A110,СВЦЭМ!$B$39:$B$782,S$83)+'СЕТ СН'!$H$14+СВЦЭМ!$D$10+'СЕТ СН'!$H$5-'СЕТ СН'!$H$24</f>
        <v>5435.5892297299997</v>
      </c>
      <c r="T110" s="36">
        <f>SUMIFS(СВЦЭМ!$D$39:$D$782,СВЦЭМ!$A$39:$A$782,$A110,СВЦЭМ!$B$39:$B$782,T$83)+'СЕТ СН'!$H$14+СВЦЭМ!$D$10+'СЕТ СН'!$H$5-'СЕТ СН'!$H$24</f>
        <v>5378.3161472299998</v>
      </c>
      <c r="U110" s="36">
        <f>SUMIFS(СВЦЭМ!$D$39:$D$782,СВЦЭМ!$A$39:$A$782,$A110,СВЦЭМ!$B$39:$B$782,U$83)+'СЕТ СН'!$H$14+СВЦЭМ!$D$10+'СЕТ СН'!$H$5-'СЕТ СН'!$H$24</f>
        <v>5387.4237760900005</v>
      </c>
      <c r="V110" s="36">
        <f>SUMIFS(СВЦЭМ!$D$39:$D$782,СВЦЭМ!$A$39:$A$782,$A110,СВЦЭМ!$B$39:$B$782,V$83)+'СЕТ СН'!$H$14+СВЦЭМ!$D$10+'СЕТ СН'!$H$5-'СЕТ СН'!$H$24</f>
        <v>5396.8962250900004</v>
      </c>
      <c r="W110" s="36">
        <f>SUMIFS(СВЦЭМ!$D$39:$D$782,СВЦЭМ!$A$39:$A$782,$A110,СВЦЭМ!$B$39:$B$782,W$83)+'СЕТ СН'!$H$14+СВЦЭМ!$D$10+'СЕТ СН'!$H$5-'СЕТ СН'!$H$24</f>
        <v>5413.8914619700008</v>
      </c>
      <c r="X110" s="36">
        <f>SUMIFS(СВЦЭМ!$D$39:$D$782,СВЦЭМ!$A$39:$A$782,$A110,СВЦЭМ!$B$39:$B$782,X$83)+'СЕТ СН'!$H$14+СВЦЭМ!$D$10+'СЕТ СН'!$H$5-'СЕТ СН'!$H$24</f>
        <v>5450.8607091700005</v>
      </c>
      <c r="Y110" s="36">
        <f>SUMIFS(СВЦЭМ!$D$39:$D$782,СВЦЭМ!$A$39:$A$782,$A110,СВЦЭМ!$B$39:$B$782,Y$83)+'СЕТ СН'!$H$14+СВЦЭМ!$D$10+'СЕТ СН'!$H$5-'СЕТ СН'!$H$24</f>
        <v>5470.5151963900007</v>
      </c>
    </row>
    <row r="111" spans="1:25" ht="15.75" x14ac:dyDescent="0.2">
      <c r="A111" s="35">
        <f t="shared" si="2"/>
        <v>45258</v>
      </c>
      <c r="B111" s="36">
        <f>SUMIFS(СВЦЭМ!$D$39:$D$782,СВЦЭМ!$A$39:$A$782,$A111,СВЦЭМ!$B$39:$B$782,B$83)+'СЕТ СН'!$H$14+СВЦЭМ!$D$10+'СЕТ СН'!$H$5-'СЕТ СН'!$H$24</f>
        <v>5402.1350469600002</v>
      </c>
      <c r="C111" s="36">
        <f>SUMIFS(СВЦЭМ!$D$39:$D$782,СВЦЭМ!$A$39:$A$782,$A111,СВЦЭМ!$B$39:$B$782,C$83)+'СЕТ СН'!$H$14+СВЦЭМ!$D$10+'СЕТ СН'!$H$5-'СЕТ СН'!$H$24</f>
        <v>5453.9330153200008</v>
      </c>
      <c r="D111" s="36">
        <f>SUMIFS(СВЦЭМ!$D$39:$D$782,СВЦЭМ!$A$39:$A$782,$A111,СВЦЭМ!$B$39:$B$782,D$83)+'СЕТ СН'!$H$14+СВЦЭМ!$D$10+'СЕТ СН'!$H$5-'СЕТ СН'!$H$24</f>
        <v>5504.7513778600005</v>
      </c>
      <c r="E111" s="36">
        <f>SUMIFS(СВЦЭМ!$D$39:$D$782,СВЦЭМ!$A$39:$A$782,$A111,СВЦЭМ!$B$39:$B$782,E$83)+'СЕТ СН'!$H$14+СВЦЭМ!$D$10+'СЕТ СН'!$H$5-'СЕТ СН'!$H$24</f>
        <v>5492.99916803</v>
      </c>
      <c r="F111" s="36">
        <f>SUMIFS(СВЦЭМ!$D$39:$D$782,СВЦЭМ!$A$39:$A$782,$A111,СВЦЭМ!$B$39:$B$782,F$83)+'СЕТ СН'!$H$14+СВЦЭМ!$D$10+'СЕТ СН'!$H$5-'СЕТ СН'!$H$24</f>
        <v>5499.0659118600006</v>
      </c>
      <c r="G111" s="36">
        <f>SUMIFS(СВЦЭМ!$D$39:$D$782,СВЦЭМ!$A$39:$A$782,$A111,СВЦЭМ!$B$39:$B$782,G$83)+'СЕТ СН'!$H$14+СВЦЭМ!$D$10+'СЕТ СН'!$H$5-'СЕТ СН'!$H$24</f>
        <v>5500.6517421099998</v>
      </c>
      <c r="H111" s="36">
        <f>SUMIFS(СВЦЭМ!$D$39:$D$782,СВЦЭМ!$A$39:$A$782,$A111,СВЦЭМ!$B$39:$B$782,H$83)+'СЕТ СН'!$H$14+СВЦЭМ!$D$10+'СЕТ СН'!$H$5-'СЕТ СН'!$H$24</f>
        <v>5433.2569777300005</v>
      </c>
      <c r="I111" s="36">
        <f>SUMIFS(СВЦЭМ!$D$39:$D$782,СВЦЭМ!$A$39:$A$782,$A111,СВЦЭМ!$B$39:$B$782,I$83)+'СЕТ СН'!$H$14+СВЦЭМ!$D$10+'СЕТ СН'!$H$5-'СЕТ СН'!$H$24</f>
        <v>5387.0043334399998</v>
      </c>
      <c r="J111" s="36">
        <f>SUMIFS(СВЦЭМ!$D$39:$D$782,СВЦЭМ!$A$39:$A$782,$A111,СВЦЭМ!$B$39:$B$782,J$83)+'СЕТ СН'!$H$14+СВЦЭМ!$D$10+'СЕТ СН'!$H$5-'СЕТ СН'!$H$24</f>
        <v>5342.67093415</v>
      </c>
      <c r="K111" s="36">
        <f>SUMIFS(СВЦЭМ!$D$39:$D$782,СВЦЭМ!$A$39:$A$782,$A111,СВЦЭМ!$B$39:$B$782,K$83)+'СЕТ СН'!$H$14+СВЦЭМ!$D$10+'СЕТ СН'!$H$5-'СЕТ СН'!$H$24</f>
        <v>5329.21525501</v>
      </c>
      <c r="L111" s="36">
        <f>SUMIFS(СВЦЭМ!$D$39:$D$782,СВЦЭМ!$A$39:$A$782,$A111,СВЦЭМ!$B$39:$B$782,L$83)+'СЕТ СН'!$H$14+СВЦЭМ!$D$10+'СЕТ СН'!$H$5-'СЕТ СН'!$H$24</f>
        <v>5313.8641815299998</v>
      </c>
      <c r="M111" s="36">
        <f>SUMIFS(СВЦЭМ!$D$39:$D$782,СВЦЭМ!$A$39:$A$782,$A111,СВЦЭМ!$B$39:$B$782,M$83)+'СЕТ СН'!$H$14+СВЦЭМ!$D$10+'СЕТ СН'!$H$5-'СЕТ СН'!$H$24</f>
        <v>5327.7505837200006</v>
      </c>
      <c r="N111" s="36">
        <f>SUMIFS(СВЦЭМ!$D$39:$D$782,СВЦЭМ!$A$39:$A$782,$A111,СВЦЭМ!$B$39:$B$782,N$83)+'СЕТ СН'!$H$14+СВЦЭМ!$D$10+'СЕТ СН'!$H$5-'СЕТ СН'!$H$24</f>
        <v>5323.8257257200003</v>
      </c>
      <c r="O111" s="36">
        <f>SUMIFS(СВЦЭМ!$D$39:$D$782,СВЦЭМ!$A$39:$A$782,$A111,СВЦЭМ!$B$39:$B$782,O$83)+'СЕТ СН'!$H$14+СВЦЭМ!$D$10+'СЕТ СН'!$H$5-'СЕТ СН'!$H$24</f>
        <v>5338.2501972600003</v>
      </c>
      <c r="P111" s="36">
        <f>SUMIFS(СВЦЭМ!$D$39:$D$782,СВЦЭМ!$A$39:$A$782,$A111,СВЦЭМ!$B$39:$B$782,P$83)+'СЕТ СН'!$H$14+СВЦЭМ!$D$10+'СЕТ СН'!$H$5-'СЕТ СН'!$H$24</f>
        <v>5347.8709839100002</v>
      </c>
      <c r="Q111" s="36">
        <f>SUMIFS(СВЦЭМ!$D$39:$D$782,СВЦЭМ!$A$39:$A$782,$A111,СВЦЭМ!$B$39:$B$782,Q$83)+'СЕТ СН'!$H$14+СВЦЭМ!$D$10+'СЕТ СН'!$H$5-'СЕТ СН'!$H$24</f>
        <v>5354.3161018500005</v>
      </c>
      <c r="R111" s="36">
        <f>SUMIFS(СВЦЭМ!$D$39:$D$782,СВЦЭМ!$A$39:$A$782,$A111,СВЦЭМ!$B$39:$B$782,R$83)+'СЕТ СН'!$H$14+СВЦЭМ!$D$10+'СЕТ СН'!$H$5-'СЕТ СН'!$H$24</f>
        <v>5349.3085334900006</v>
      </c>
      <c r="S111" s="36">
        <f>SUMIFS(СВЦЭМ!$D$39:$D$782,СВЦЭМ!$A$39:$A$782,$A111,СВЦЭМ!$B$39:$B$782,S$83)+'СЕТ СН'!$H$14+СВЦЭМ!$D$10+'СЕТ СН'!$H$5-'СЕТ СН'!$H$24</f>
        <v>5311.6138876599998</v>
      </c>
      <c r="T111" s="36">
        <f>SUMIFS(СВЦЭМ!$D$39:$D$782,СВЦЭМ!$A$39:$A$782,$A111,СВЦЭМ!$B$39:$B$782,T$83)+'СЕТ СН'!$H$14+СВЦЭМ!$D$10+'СЕТ СН'!$H$5-'СЕТ СН'!$H$24</f>
        <v>5272.0893662600001</v>
      </c>
      <c r="U111" s="36">
        <f>SUMIFS(СВЦЭМ!$D$39:$D$782,СВЦЭМ!$A$39:$A$782,$A111,СВЦЭМ!$B$39:$B$782,U$83)+'СЕТ СН'!$H$14+СВЦЭМ!$D$10+'СЕТ СН'!$H$5-'СЕТ СН'!$H$24</f>
        <v>5292.67581771</v>
      </c>
      <c r="V111" s="36">
        <f>SUMIFS(СВЦЭМ!$D$39:$D$782,СВЦЭМ!$A$39:$A$782,$A111,СВЦЭМ!$B$39:$B$782,V$83)+'СЕТ СН'!$H$14+СВЦЭМ!$D$10+'СЕТ СН'!$H$5-'СЕТ СН'!$H$24</f>
        <v>5315.26995498</v>
      </c>
      <c r="W111" s="36">
        <f>SUMIFS(СВЦЭМ!$D$39:$D$782,СВЦЭМ!$A$39:$A$782,$A111,СВЦЭМ!$B$39:$B$782,W$83)+'СЕТ СН'!$H$14+СВЦЭМ!$D$10+'СЕТ СН'!$H$5-'СЕТ СН'!$H$24</f>
        <v>5334.8173309100002</v>
      </c>
      <c r="X111" s="36">
        <f>SUMIFS(СВЦЭМ!$D$39:$D$782,СВЦЭМ!$A$39:$A$782,$A111,СВЦЭМ!$B$39:$B$782,X$83)+'СЕТ СН'!$H$14+СВЦЭМ!$D$10+'СЕТ СН'!$H$5-'СЕТ СН'!$H$24</f>
        <v>5345.5675512400003</v>
      </c>
      <c r="Y111" s="36">
        <f>SUMIFS(СВЦЭМ!$D$39:$D$782,СВЦЭМ!$A$39:$A$782,$A111,СВЦЭМ!$B$39:$B$782,Y$83)+'СЕТ СН'!$H$14+СВЦЭМ!$D$10+'СЕТ СН'!$H$5-'СЕТ СН'!$H$24</f>
        <v>5358.3715719000002</v>
      </c>
    </row>
    <row r="112" spans="1:25" ht="15.75" x14ac:dyDescent="0.2">
      <c r="A112" s="35">
        <f t="shared" si="2"/>
        <v>45259</v>
      </c>
      <c r="B112" s="36">
        <f>SUMIFS(СВЦЭМ!$D$39:$D$782,СВЦЭМ!$A$39:$A$782,$A112,СВЦЭМ!$B$39:$B$782,B$83)+'СЕТ СН'!$H$14+СВЦЭМ!$D$10+'СЕТ СН'!$H$5-'СЕТ СН'!$H$24</f>
        <v>5338.7505882100004</v>
      </c>
      <c r="C112" s="36">
        <f>SUMIFS(СВЦЭМ!$D$39:$D$782,СВЦЭМ!$A$39:$A$782,$A112,СВЦЭМ!$B$39:$B$782,C$83)+'СЕТ СН'!$H$14+СВЦЭМ!$D$10+'СЕТ СН'!$H$5-'СЕТ СН'!$H$24</f>
        <v>5417.9127977000007</v>
      </c>
      <c r="D112" s="36">
        <f>SUMIFS(СВЦЭМ!$D$39:$D$782,СВЦЭМ!$A$39:$A$782,$A112,СВЦЭМ!$B$39:$B$782,D$83)+'СЕТ СН'!$H$14+СВЦЭМ!$D$10+'СЕТ СН'!$H$5-'СЕТ СН'!$H$24</f>
        <v>5474.6953291200007</v>
      </c>
      <c r="E112" s="36">
        <f>SUMIFS(СВЦЭМ!$D$39:$D$782,СВЦЭМ!$A$39:$A$782,$A112,СВЦЭМ!$B$39:$B$782,E$83)+'СЕТ СН'!$H$14+СВЦЭМ!$D$10+'СЕТ СН'!$H$5-'СЕТ СН'!$H$24</f>
        <v>5482.0846429700005</v>
      </c>
      <c r="F112" s="36">
        <f>SUMIFS(СВЦЭМ!$D$39:$D$782,СВЦЭМ!$A$39:$A$782,$A112,СВЦЭМ!$B$39:$B$782,F$83)+'СЕТ СН'!$H$14+СВЦЭМ!$D$10+'СЕТ СН'!$H$5-'СЕТ СН'!$H$24</f>
        <v>5479.8958973400004</v>
      </c>
      <c r="G112" s="36">
        <f>SUMIFS(СВЦЭМ!$D$39:$D$782,СВЦЭМ!$A$39:$A$782,$A112,СВЦЭМ!$B$39:$B$782,G$83)+'СЕТ СН'!$H$14+СВЦЭМ!$D$10+'СЕТ СН'!$H$5-'СЕТ СН'!$H$24</f>
        <v>5463.60630072</v>
      </c>
      <c r="H112" s="36">
        <f>SUMIFS(СВЦЭМ!$D$39:$D$782,СВЦЭМ!$A$39:$A$782,$A112,СВЦЭМ!$B$39:$B$782,H$83)+'СЕТ СН'!$H$14+СВЦЭМ!$D$10+'СЕТ СН'!$H$5-'СЕТ СН'!$H$24</f>
        <v>5433.0655233800007</v>
      </c>
      <c r="I112" s="36">
        <f>SUMIFS(СВЦЭМ!$D$39:$D$782,СВЦЭМ!$A$39:$A$782,$A112,СВЦЭМ!$B$39:$B$782,I$83)+'СЕТ СН'!$H$14+СВЦЭМ!$D$10+'СЕТ СН'!$H$5-'СЕТ СН'!$H$24</f>
        <v>5380.4899424200003</v>
      </c>
      <c r="J112" s="36">
        <f>SUMIFS(СВЦЭМ!$D$39:$D$782,СВЦЭМ!$A$39:$A$782,$A112,СВЦЭМ!$B$39:$B$782,J$83)+'СЕТ СН'!$H$14+СВЦЭМ!$D$10+'СЕТ СН'!$H$5-'СЕТ СН'!$H$24</f>
        <v>5350.4716668400006</v>
      </c>
      <c r="K112" s="36">
        <f>SUMIFS(СВЦЭМ!$D$39:$D$782,СВЦЭМ!$A$39:$A$782,$A112,СВЦЭМ!$B$39:$B$782,K$83)+'СЕТ СН'!$H$14+СВЦЭМ!$D$10+'СЕТ СН'!$H$5-'СЕТ СН'!$H$24</f>
        <v>5323.7804118100003</v>
      </c>
      <c r="L112" s="36">
        <f>SUMIFS(СВЦЭМ!$D$39:$D$782,СВЦЭМ!$A$39:$A$782,$A112,СВЦЭМ!$B$39:$B$782,L$83)+'СЕТ СН'!$H$14+СВЦЭМ!$D$10+'СЕТ СН'!$H$5-'СЕТ СН'!$H$24</f>
        <v>5317.6476928600005</v>
      </c>
      <c r="M112" s="36">
        <f>SUMIFS(СВЦЭМ!$D$39:$D$782,СВЦЭМ!$A$39:$A$782,$A112,СВЦЭМ!$B$39:$B$782,M$83)+'СЕТ СН'!$H$14+СВЦЭМ!$D$10+'СЕТ СН'!$H$5-'СЕТ СН'!$H$24</f>
        <v>5320.0230948000008</v>
      </c>
      <c r="N112" s="36">
        <f>SUMIFS(СВЦЭМ!$D$39:$D$782,СВЦЭМ!$A$39:$A$782,$A112,СВЦЭМ!$B$39:$B$782,N$83)+'СЕТ СН'!$H$14+СВЦЭМ!$D$10+'СЕТ СН'!$H$5-'СЕТ СН'!$H$24</f>
        <v>5336.2693139200001</v>
      </c>
      <c r="O112" s="36">
        <f>SUMIFS(СВЦЭМ!$D$39:$D$782,СВЦЭМ!$A$39:$A$782,$A112,СВЦЭМ!$B$39:$B$782,O$83)+'СЕТ СН'!$H$14+СВЦЭМ!$D$10+'СЕТ СН'!$H$5-'СЕТ СН'!$H$24</f>
        <v>5356.4584457400006</v>
      </c>
      <c r="P112" s="36">
        <f>SUMIFS(СВЦЭМ!$D$39:$D$782,СВЦЭМ!$A$39:$A$782,$A112,СВЦЭМ!$B$39:$B$782,P$83)+'СЕТ СН'!$H$14+СВЦЭМ!$D$10+'СЕТ СН'!$H$5-'СЕТ СН'!$H$24</f>
        <v>5356.8646364699998</v>
      </c>
      <c r="Q112" s="36">
        <f>SUMIFS(СВЦЭМ!$D$39:$D$782,СВЦЭМ!$A$39:$A$782,$A112,СВЦЭМ!$B$39:$B$782,Q$83)+'СЕТ СН'!$H$14+СВЦЭМ!$D$10+'СЕТ СН'!$H$5-'СЕТ СН'!$H$24</f>
        <v>5364.5152529200004</v>
      </c>
      <c r="R112" s="36">
        <f>SUMIFS(СВЦЭМ!$D$39:$D$782,СВЦЭМ!$A$39:$A$782,$A112,СВЦЭМ!$B$39:$B$782,R$83)+'СЕТ СН'!$H$14+СВЦЭМ!$D$10+'СЕТ СН'!$H$5-'СЕТ СН'!$H$24</f>
        <v>5362.14375466</v>
      </c>
      <c r="S112" s="36">
        <f>SUMIFS(СВЦЭМ!$D$39:$D$782,СВЦЭМ!$A$39:$A$782,$A112,СВЦЭМ!$B$39:$B$782,S$83)+'СЕТ СН'!$H$14+СВЦЭМ!$D$10+'СЕТ СН'!$H$5-'СЕТ СН'!$H$24</f>
        <v>5320.4422541100002</v>
      </c>
      <c r="T112" s="36">
        <f>SUMIFS(СВЦЭМ!$D$39:$D$782,СВЦЭМ!$A$39:$A$782,$A112,СВЦЭМ!$B$39:$B$782,T$83)+'СЕТ СН'!$H$14+СВЦЭМ!$D$10+'СЕТ СН'!$H$5-'СЕТ СН'!$H$24</f>
        <v>5266.3236037200004</v>
      </c>
      <c r="U112" s="36">
        <f>SUMIFS(СВЦЭМ!$D$39:$D$782,СВЦЭМ!$A$39:$A$782,$A112,СВЦЭМ!$B$39:$B$782,U$83)+'СЕТ СН'!$H$14+СВЦЭМ!$D$10+'СЕТ СН'!$H$5-'СЕТ СН'!$H$24</f>
        <v>5288.44793931</v>
      </c>
      <c r="V112" s="36">
        <f>SUMIFS(СВЦЭМ!$D$39:$D$782,СВЦЭМ!$A$39:$A$782,$A112,СВЦЭМ!$B$39:$B$782,V$83)+'СЕТ СН'!$H$14+СВЦЭМ!$D$10+'СЕТ СН'!$H$5-'СЕТ СН'!$H$24</f>
        <v>5312.5632060600001</v>
      </c>
      <c r="W112" s="36">
        <f>SUMIFS(СВЦЭМ!$D$39:$D$782,СВЦЭМ!$A$39:$A$782,$A112,СВЦЭМ!$B$39:$B$782,W$83)+'СЕТ СН'!$H$14+СВЦЭМ!$D$10+'СЕТ СН'!$H$5-'СЕТ СН'!$H$24</f>
        <v>5323.2739536900008</v>
      </c>
      <c r="X112" s="36">
        <f>SUMIFS(СВЦЭМ!$D$39:$D$782,СВЦЭМ!$A$39:$A$782,$A112,СВЦЭМ!$B$39:$B$782,X$83)+'СЕТ СН'!$H$14+СВЦЭМ!$D$10+'СЕТ СН'!$H$5-'СЕТ СН'!$H$24</f>
        <v>5359.4452412400005</v>
      </c>
      <c r="Y112" s="36">
        <f>SUMIFS(СВЦЭМ!$D$39:$D$782,СВЦЭМ!$A$39:$A$782,$A112,СВЦЭМ!$B$39:$B$782,Y$83)+'СЕТ СН'!$H$14+СВЦЭМ!$D$10+'СЕТ СН'!$H$5-'СЕТ СН'!$H$24</f>
        <v>5387.5607924300002</v>
      </c>
    </row>
    <row r="113" spans="1:27" ht="15.75" x14ac:dyDescent="0.2">
      <c r="A113" s="35">
        <f t="shared" si="2"/>
        <v>45260</v>
      </c>
      <c r="B113" s="36">
        <f>SUMIFS(СВЦЭМ!$D$39:$D$782,СВЦЭМ!$A$39:$A$782,$A113,СВЦЭМ!$B$39:$B$782,B$83)+'СЕТ СН'!$H$14+СВЦЭМ!$D$10+'СЕТ СН'!$H$5-'СЕТ СН'!$H$24</f>
        <v>5428.5001851800007</v>
      </c>
      <c r="C113" s="36">
        <f>SUMIFS(СВЦЭМ!$D$39:$D$782,СВЦЭМ!$A$39:$A$782,$A113,СВЦЭМ!$B$39:$B$782,C$83)+'СЕТ СН'!$H$14+СВЦЭМ!$D$10+'СЕТ СН'!$H$5-'СЕТ СН'!$H$24</f>
        <v>5462.9113694000007</v>
      </c>
      <c r="D113" s="36">
        <f>SUMIFS(СВЦЭМ!$D$39:$D$782,СВЦЭМ!$A$39:$A$782,$A113,СВЦЭМ!$B$39:$B$782,D$83)+'СЕТ СН'!$H$14+СВЦЭМ!$D$10+'СЕТ СН'!$H$5-'СЕТ СН'!$H$24</f>
        <v>5499.2846262800003</v>
      </c>
      <c r="E113" s="36">
        <f>SUMIFS(СВЦЭМ!$D$39:$D$782,СВЦЭМ!$A$39:$A$782,$A113,СВЦЭМ!$B$39:$B$782,E$83)+'СЕТ СН'!$H$14+СВЦЭМ!$D$10+'СЕТ СН'!$H$5-'СЕТ СН'!$H$24</f>
        <v>5493.3342664600004</v>
      </c>
      <c r="F113" s="36">
        <f>SUMIFS(СВЦЭМ!$D$39:$D$782,СВЦЭМ!$A$39:$A$782,$A113,СВЦЭМ!$B$39:$B$782,F$83)+'СЕТ СН'!$H$14+СВЦЭМ!$D$10+'СЕТ СН'!$H$5-'СЕТ СН'!$H$24</f>
        <v>5497.4745864200004</v>
      </c>
      <c r="G113" s="36">
        <f>SUMIFS(СВЦЭМ!$D$39:$D$782,СВЦЭМ!$A$39:$A$782,$A113,СВЦЭМ!$B$39:$B$782,G$83)+'СЕТ СН'!$H$14+СВЦЭМ!$D$10+'СЕТ СН'!$H$5-'СЕТ СН'!$H$24</f>
        <v>5497.3721326900004</v>
      </c>
      <c r="H113" s="36">
        <f>SUMIFS(СВЦЭМ!$D$39:$D$782,СВЦЭМ!$A$39:$A$782,$A113,СВЦЭМ!$B$39:$B$782,H$83)+'СЕТ СН'!$H$14+СВЦЭМ!$D$10+'СЕТ СН'!$H$5-'СЕТ СН'!$H$24</f>
        <v>5439.3198255500001</v>
      </c>
      <c r="I113" s="36">
        <f>SUMIFS(СВЦЭМ!$D$39:$D$782,СВЦЭМ!$A$39:$A$782,$A113,СВЦЭМ!$B$39:$B$782,I$83)+'СЕТ СН'!$H$14+СВЦЭМ!$D$10+'СЕТ СН'!$H$5-'СЕТ СН'!$H$24</f>
        <v>5398.6728628600004</v>
      </c>
      <c r="J113" s="36">
        <f>SUMIFS(СВЦЭМ!$D$39:$D$782,СВЦЭМ!$A$39:$A$782,$A113,СВЦЭМ!$B$39:$B$782,J$83)+'СЕТ СН'!$H$14+СВЦЭМ!$D$10+'СЕТ СН'!$H$5-'СЕТ СН'!$H$24</f>
        <v>5346.3506722600005</v>
      </c>
      <c r="K113" s="36">
        <f>SUMIFS(СВЦЭМ!$D$39:$D$782,СВЦЭМ!$A$39:$A$782,$A113,СВЦЭМ!$B$39:$B$782,K$83)+'СЕТ СН'!$H$14+СВЦЭМ!$D$10+'СЕТ СН'!$H$5-'СЕТ СН'!$H$24</f>
        <v>5322.4002907700005</v>
      </c>
      <c r="L113" s="36">
        <f>SUMIFS(СВЦЭМ!$D$39:$D$782,СВЦЭМ!$A$39:$A$782,$A113,СВЦЭМ!$B$39:$B$782,L$83)+'СЕТ СН'!$H$14+СВЦЭМ!$D$10+'СЕТ СН'!$H$5-'СЕТ СН'!$H$24</f>
        <v>5307.08957121</v>
      </c>
      <c r="M113" s="36">
        <f>SUMIFS(СВЦЭМ!$D$39:$D$782,СВЦЭМ!$A$39:$A$782,$A113,СВЦЭМ!$B$39:$B$782,M$83)+'СЕТ СН'!$H$14+СВЦЭМ!$D$10+'СЕТ СН'!$H$5-'СЕТ СН'!$H$24</f>
        <v>5319.2164663399999</v>
      </c>
      <c r="N113" s="36">
        <f>SUMIFS(СВЦЭМ!$D$39:$D$782,СВЦЭМ!$A$39:$A$782,$A113,СВЦЭМ!$B$39:$B$782,N$83)+'СЕТ СН'!$H$14+СВЦЭМ!$D$10+'СЕТ СН'!$H$5-'СЕТ СН'!$H$24</f>
        <v>5336.5703984299998</v>
      </c>
      <c r="O113" s="36">
        <f>SUMIFS(СВЦЭМ!$D$39:$D$782,СВЦЭМ!$A$39:$A$782,$A113,СВЦЭМ!$B$39:$B$782,O$83)+'СЕТ СН'!$H$14+СВЦЭМ!$D$10+'СЕТ СН'!$H$5-'СЕТ СН'!$H$24</f>
        <v>5332.1644436000006</v>
      </c>
      <c r="P113" s="36">
        <f>SUMIFS(СВЦЭМ!$D$39:$D$782,СВЦЭМ!$A$39:$A$782,$A113,СВЦЭМ!$B$39:$B$782,P$83)+'СЕТ СН'!$H$14+СВЦЭМ!$D$10+'СЕТ СН'!$H$5-'СЕТ СН'!$H$24</f>
        <v>5339.3906501300007</v>
      </c>
      <c r="Q113" s="36">
        <f>SUMIFS(СВЦЭМ!$D$39:$D$782,СВЦЭМ!$A$39:$A$782,$A113,СВЦЭМ!$B$39:$B$782,Q$83)+'СЕТ СН'!$H$14+СВЦЭМ!$D$10+'СЕТ СН'!$H$5-'СЕТ СН'!$H$24</f>
        <v>5365.8033192700004</v>
      </c>
      <c r="R113" s="36">
        <f>SUMIFS(СВЦЭМ!$D$39:$D$782,СВЦЭМ!$A$39:$A$782,$A113,СВЦЭМ!$B$39:$B$782,R$83)+'СЕТ СН'!$H$14+СВЦЭМ!$D$10+'СЕТ СН'!$H$5-'СЕТ СН'!$H$24</f>
        <v>5352.9668336000004</v>
      </c>
      <c r="S113" s="36">
        <f>SUMIFS(СВЦЭМ!$D$39:$D$782,СВЦЭМ!$A$39:$A$782,$A113,СВЦЭМ!$B$39:$B$782,S$83)+'СЕТ СН'!$H$14+СВЦЭМ!$D$10+'СЕТ СН'!$H$5-'СЕТ СН'!$H$24</f>
        <v>5308.8686977500001</v>
      </c>
      <c r="T113" s="36">
        <f>SUMIFS(СВЦЭМ!$D$39:$D$782,СВЦЭМ!$A$39:$A$782,$A113,СВЦЭМ!$B$39:$B$782,T$83)+'СЕТ СН'!$H$14+СВЦЭМ!$D$10+'СЕТ СН'!$H$5-'СЕТ СН'!$H$24</f>
        <v>5265.5508668700004</v>
      </c>
      <c r="U113" s="36">
        <f>SUMIFS(СВЦЭМ!$D$39:$D$782,СВЦЭМ!$A$39:$A$782,$A113,СВЦЭМ!$B$39:$B$782,U$83)+'СЕТ СН'!$H$14+СВЦЭМ!$D$10+'СЕТ СН'!$H$5-'СЕТ СН'!$H$24</f>
        <v>5291.7706654600006</v>
      </c>
      <c r="V113" s="36">
        <f>SUMIFS(СВЦЭМ!$D$39:$D$782,СВЦЭМ!$A$39:$A$782,$A113,СВЦЭМ!$B$39:$B$782,V$83)+'СЕТ СН'!$H$14+СВЦЭМ!$D$10+'СЕТ СН'!$H$5-'СЕТ СН'!$H$24</f>
        <v>5320.0832810900001</v>
      </c>
      <c r="W113" s="36">
        <f>SUMIFS(СВЦЭМ!$D$39:$D$782,СВЦЭМ!$A$39:$A$782,$A113,СВЦЭМ!$B$39:$B$782,W$83)+'СЕТ СН'!$H$14+СВЦЭМ!$D$10+'СЕТ СН'!$H$5-'СЕТ СН'!$H$24</f>
        <v>5341.3745497300006</v>
      </c>
      <c r="X113" s="36">
        <f>SUMIFS(СВЦЭМ!$D$39:$D$782,СВЦЭМ!$A$39:$A$782,$A113,СВЦЭМ!$B$39:$B$782,X$83)+'СЕТ СН'!$H$14+СВЦЭМ!$D$10+'СЕТ СН'!$H$5-'СЕТ СН'!$H$24</f>
        <v>5374.1607661500002</v>
      </c>
      <c r="Y113" s="36">
        <f>SUMIFS(СВЦЭМ!$D$39:$D$782,СВЦЭМ!$A$39:$A$782,$A113,СВЦЭМ!$B$39:$B$782,Y$83)+'СЕТ СН'!$H$14+СВЦЭМ!$D$10+'СЕТ СН'!$H$5-'СЕТ СН'!$H$24</f>
        <v>5414.3967370600003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01.11.2023</v>
      </c>
      <c r="B120" s="36">
        <f>SUMIFS(СВЦЭМ!$D$39:$D$782,СВЦЭМ!$A$39:$A$782,$A120,СВЦЭМ!$B$39:$B$782,B$119)+'СЕТ СН'!$I$14+СВЦЭМ!$D$10+'СЕТ СН'!$I$5-'СЕТ СН'!$I$24</f>
        <v>5959.1854402099998</v>
      </c>
      <c r="C120" s="36">
        <f>SUMIFS(СВЦЭМ!$D$39:$D$782,СВЦЭМ!$A$39:$A$782,$A120,СВЦЭМ!$B$39:$B$782,C$119)+'СЕТ СН'!$I$14+СВЦЭМ!$D$10+'СЕТ СН'!$I$5-'СЕТ СН'!$I$24</f>
        <v>5886.86262661</v>
      </c>
      <c r="D120" s="36">
        <f>SUMIFS(СВЦЭМ!$D$39:$D$782,СВЦЭМ!$A$39:$A$782,$A120,СВЦЭМ!$B$39:$B$782,D$119)+'СЕТ СН'!$I$14+СВЦЭМ!$D$10+'СЕТ СН'!$I$5-'СЕТ СН'!$I$24</f>
        <v>5969.4037376800006</v>
      </c>
      <c r="E120" s="36">
        <f>SUMIFS(СВЦЭМ!$D$39:$D$782,СВЦЭМ!$A$39:$A$782,$A120,СВЦЭМ!$B$39:$B$782,E$119)+'СЕТ СН'!$I$14+СВЦЭМ!$D$10+'СЕТ СН'!$I$5-'СЕТ СН'!$I$24</f>
        <v>5955.2480138000001</v>
      </c>
      <c r="F120" s="36">
        <f>SUMIFS(СВЦЭМ!$D$39:$D$782,СВЦЭМ!$A$39:$A$782,$A120,СВЦЭМ!$B$39:$B$782,F$119)+'СЕТ СН'!$I$14+СВЦЭМ!$D$10+'СЕТ СН'!$I$5-'СЕТ СН'!$I$24</f>
        <v>5966.2302937300001</v>
      </c>
      <c r="G120" s="36">
        <f>SUMIFS(СВЦЭМ!$D$39:$D$782,СВЦЭМ!$A$39:$A$782,$A120,СВЦЭМ!$B$39:$B$782,G$119)+'СЕТ СН'!$I$14+СВЦЭМ!$D$10+'СЕТ СН'!$I$5-'СЕТ СН'!$I$24</f>
        <v>5964.73848731</v>
      </c>
      <c r="H120" s="36">
        <f>SUMIFS(СВЦЭМ!$D$39:$D$782,СВЦЭМ!$A$39:$A$782,$A120,СВЦЭМ!$B$39:$B$782,H$119)+'СЕТ СН'!$I$14+СВЦЭМ!$D$10+'СЕТ СН'!$I$5-'СЕТ СН'!$I$24</f>
        <v>5890.0751988700003</v>
      </c>
      <c r="I120" s="36">
        <f>SUMIFS(СВЦЭМ!$D$39:$D$782,СВЦЭМ!$A$39:$A$782,$A120,СВЦЭМ!$B$39:$B$782,I$119)+'СЕТ СН'!$I$14+СВЦЭМ!$D$10+'СЕТ СН'!$I$5-'СЕТ СН'!$I$24</f>
        <v>5816.9922733800004</v>
      </c>
      <c r="J120" s="36">
        <f>SUMIFS(СВЦЭМ!$D$39:$D$782,СВЦЭМ!$A$39:$A$782,$A120,СВЦЭМ!$B$39:$B$782,J$119)+'СЕТ СН'!$I$14+СВЦЭМ!$D$10+'СЕТ СН'!$I$5-'СЕТ СН'!$I$24</f>
        <v>5779.2883168900007</v>
      </c>
      <c r="K120" s="36">
        <f>SUMIFS(СВЦЭМ!$D$39:$D$782,СВЦЭМ!$A$39:$A$782,$A120,СВЦЭМ!$B$39:$B$782,K$119)+'СЕТ СН'!$I$14+СВЦЭМ!$D$10+'СЕТ СН'!$I$5-'СЕТ СН'!$I$24</f>
        <v>5738.1469288200005</v>
      </c>
      <c r="L120" s="36">
        <f>SUMIFS(СВЦЭМ!$D$39:$D$782,СВЦЭМ!$A$39:$A$782,$A120,СВЦЭМ!$B$39:$B$782,L$119)+'СЕТ СН'!$I$14+СВЦЭМ!$D$10+'СЕТ СН'!$I$5-'СЕТ СН'!$I$24</f>
        <v>5753.8614724300005</v>
      </c>
      <c r="M120" s="36">
        <f>SUMIFS(СВЦЭМ!$D$39:$D$782,СВЦЭМ!$A$39:$A$782,$A120,СВЦЭМ!$B$39:$B$782,M$119)+'СЕТ СН'!$I$14+СВЦЭМ!$D$10+'СЕТ СН'!$I$5-'СЕТ СН'!$I$24</f>
        <v>5746.3263367300005</v>
      </c>
      <c r="N120" s="36">
        <f>SUMIFS(СВЦЭМ!$D$39:$D$782,СВЦЭМ!$A$39:$A$782,$A120,СВЦЭМ!$B$39:$B$782,N$119)+'СЕТ СН'!$I$14+СВЦЭМ!$D$10+'СЕТ СН'!$I$5-'СЕТ СН'!$I$24</f>
        <v>5766.6762444900005</v>
      </c>
      <c r="O120" s="36">
        <f>SUMIFS(СВЦЭМ!$D$39:$D$782,СВЦЭМ!$A$39:$A$782,$A120,СВЦЭМ!$B$39:$B$782,O$119)+'СЕТ СН'!$I$14+СВЦЭМ!$D$10+'СЕТ СН'!$I$5-'СЕТ СН'!$I$24</f>
        <v>5768.4340407100008</v>
      </c>
      <c r="P120" s="36">
        <f>SUMIFS(СВЦЭМ!$D$39:$D$782,СВЦЭМ!$A$39:$A$782,$A120,СВЦЭМ!$B$39:$B$782,P$119)+'СЕТ СН'!$I$14+СВЦЭМ!$D$10+'СЕТ СН'!$I$5-'СЕТ СН'!$I$24</f>
        <v>5776.1159896700001</v>
      </c>
      <c r="Q120" s="36">
        <f>SUMIFS(СВЦЭМ!$D$39:$D$782,СВЦЭМ!$A$39:$A$782,$A120,СВЦЭМ!$B$39:$B$782,Q$119)+'СЕТ СН'!$I$14+СВЦЭМ!$D$10+'СЕТ СН'!$I$5-'СЕТ СН'!$I$24</f>
        <v>5786.0103950800003</v>
      </c>
      <c r="R120" s="36">
        <f>SUMIFS(СВЦЭМ!$D$39:$D$782,СВЦЭМ!$A$39:$A$782,$A120,СВЦЭМ!$B$39:$B$782,R$119)+'СЕТ СН'!$I$14+СВЦЭМ!$D$10+'СЕТ СН'!$I$5-'СЕТ СН'!$I$24</f>
        <v>5789.2778772399997</v>
      </c>
      <c r="S120" s="36">
        <f>SUMIFS(СВЦЭМ!$D$39:$D$782,СВЦЭМ!$A$39:$A$782,$A120,СВЦЭМ!$B$39:$B$782,S$119)+'СЕТ СН'!$I$14+СВЦЭМ!$D$10+'СЕТ СН'!$I$5-'СЕТ СН'!$I$24</f>
        <v>5761.45618345</v>
      </c>
      <c r="T120" s="36">
        <f>SUMIFS(СВЦЭМ!$D$39:$D$782,СВЦЭМ!$A$39:$A$782,$A120,СВЦЭМ!$B$39:$B$782,T$119)+'СЕТ СН'!$I$14+СВЦЭМ!$D$10+'СЕТ СН'!$I$5-'СЕТ СН'!$I$24</f>
        <v>5698.2768877200006</v>
      </c>
      <c r="U120" s="36">
        <f>SUMIFS(СВЦЭМ!$D$39:$D$782,СВЦЭМ!$A$39:$A$782,$A120,СВЦЭМ!$B$39:$B$782,U$119)+'СЕТ СН'!$I$14+СВЦЭМ!$D$10+'СЕТ СН'!$I$5-'СЕТ СН'!$I$24</f>
        <v>5676.9395712100004</v>
      </c>
      <c r="V120" s="36">
        <f>SUMIFS(СВЦЭМ!$D$39:$D$782,СВЦЭМ!$A$39:$A$782,$A120,СВЦЭМ!$B$39:$B$782,V$119)+'СЕТ СН'!$I$14+СВЦЭМ!$D$10+'СЕТ СН'!$I$5-'СЕТ СН'!$I$24</f>
        <v>5701.5535131500001</v>
      </c>
      <c r="W120" s="36">
        <f>SUMIFS(СВЦЭМ!$D$39:$D$782,СВЦЭМ!$A$39:$A$782,$A120,СВЦЭМ!$B$39:$B$782,W$119)+'СЕТ СН'!$I$14+СВЦЭМ!$D$10+'СЕТ СН'!$I$5-'СЕТ СН'!$I$24</f>
        <v>5713.1161969499999</v>
      </c>
      <c r="X120" s="36">
        <f>SUMIFS(СВЦЭМ!$D$39:$D$782,СВЦЭМ!$A$39:$A$782,$A120,СВЦЭМ!$B$39:$B$782,X$119)+'СЕТ СН'!$I$14+СВЦЭМ!$D$10+'СЕТ СН'!$I$5-'СЕТ СН'!$I$24</f>
        <v>5752.4981833700003</v>
      </c>
      <c r="Y120" s="36">
        <f>SUMIFS(СВЦЭМ!$D$39:$D$782,СВЦЭМ!$A$39:$A$782,$A120,СВЦЭМ!$B$39:$B$782,Y$119)+'СЕТ СН'!$I$14+СВЦЭМ!$D$10+'СЕТ СН'!$I$5-'СЕТ СН'!$I$24</f>
        <v>5805.4837074300003</v>
      </c>
      <c r="AA120" s="45"/>
    </row>
    <row r="121" spans="1:27" ht="15.75" x14ac:dyDescent="0.2">
      <c r="A121" s="35">
        <f>A120+1</f>
        <v>45232</v>
      </c>
      <c r="B121" s="36">
        <f>SUMIFS(СВЦЭМ!$D$39:$D$782,СВЦЭМ!$A$39:$A$782,$A121,СВЦЭМ!$B$39:$B$782,B$119)+'СЕТ СН'!$I$14+СВЦЭМ!$D$10+'СЕТ СН'!$I$5-'СЕТ СН'!$I$24</f>
        <v>5805.7276367300001</v>
      </c>
      <c r="C121" s="36">
        <f>SUMIFS(СВЦЭМ!$D$39:$D$782,СВЦЭМ!$A$39:$A$782,$A121,СВЦЭМ!$B$39:$B$782,C$119)+'СЕТ СН'!$I$14+СВЦЭМ!$D$10+'СЕТ СН'!$I$5-'СЕТ СН'!$I$24</f>
        <v>5862.4712152000002</v>
      </c>
      <c r="D121" s="36">
        <f>SUMIFS(СВЦЭМ!$D$39:$D$782,СВЦЭМ!$A$39:$A$782,$A121,СВЦЭМ!$B$39:$B$782,D$119)+'СЕТ СН'!$I$14+СВЦЭМ!$D$10+'СЕТ СН'!$I$5-'СЕТ СН'!$I$24</f>
        <v>5925.9608841899999</v>
      </c>
      <c r="E121" s="36">
        <f>SUMIFS(СВЦЭМ!$D$39:$D$782,СВЦЭМ!$A$39:$A$782,$A121,СВЦЭМ!$B$39:$B$782,E$119)+'СЕТ СН'!$I$14+СВЦЭМ!$D$10+'СЕТ СН'!$I$5-'СЕТ СН'!$I$24</f>
        <v>5919.1287944899996</v>
      </c>
      <c r="F121" s="36">
        <f>SUMIFS(СВЦЭМ!$D$39:$D$782,СВЦЭМ!$A$39:$A$782,$A121,СВЦЭМ!$B$39:$B$782,F$119)+'СЕТ СН'!$I$14+СВЦЭМ!$D$10+'СЕТ СН'!$I$5-'СЕТ СН'!$I$24</f>
        <v>5912.8504319499998</v>
      </c>
      <c r="G121" s="36">
        <f>SUMIFS(СВЦЭМ!$D$39:$D$782,СВЦЭМ!$A$39:$A$782,$A121,СВЦЭМ!$B$39:$B$782,G$119)+'СЕТ СН'!$I$14+СВЦЭМ!$D$10+'СЕТ СН'!$I$5-'СЕТ СН'!$I$24</f>
        <v>5902.6980347200006</v>
      </c>
      <c r="H121" s="36">
        <f>SUMIFS(СВЦЭМ!$D$39:$D$782,СВЦЭМ!$A$39:$A$782,$A121,СВЦЭМ!$B$39:$B$782,H$119)+'СЕТ СН'!$I$14+СВЦЭМ!$D$10+'СЕТ СН'!$I$5-'СЕТ СН'!$I$24</f>
        <v>5831.9975639599998</v>
      </c>
      <c r="I121" s="36">
        <f>SUMIFS(СВЦЭМ!$D$39:$D$782,СВЦЭМ!$A$39:$A$782,$A121,СВЦЭМ!$B$39:$B$782,I$119)+'СЕТ СН'!$I$14+СВЦЭМ!$D$10+'СЕТ СН'!$I$5-'СЕТ СН'!$I$24</f>
        <v>5742.6665225200004</v>
      </c>
      <c r="J121" s="36">
        <f>SUMIFS(СВЦЭМ!$D$39:$D$782,СВЦЭМ!$A$39:$A$782,$A121,СВЦЭМ!$B$39:$B$782,J$119)+'СЕТ СН'!$I$14+СВЦЭМ!$D$10+'СЕТ СН'!$I$5-'СЕТ СН'!$I$24</f>
        <v>5690.5961683200003</v>
      </c>
      <c r="K121" s="36">
        <f>SUMIFS(СВЦЭМ!$D$39:$D$782,СВЦЭМ!$A$39:$A$782,$A121,СВЦЭМ!$B$39:$B$782,K$119)+'СЕТ СН'!$I$14+СВЦЭМ!$D$10+'СЕТ СН'!$I$5-'СЕТ СН'!$I$24</f>
        <v>5642.5201939799999</v>
      </c>
      <c r="L121" s="36">
        <f>SUMIFS(СВЦЭМ!$D$39:$D$782,СВЦЭМ!$A$39:$A$782,$A121,СВЦЭМ!$B$39:$B$782,L$119)+'СЕТ СН'!$I$14+СВЦЭМ!$D$10+'СЕТ СН'!$I$5-'СЕТ СН'!$I$24</f>
        <v>5646.3775711500002</v>
      </c>
      <c r="M121" s="36">
        <f>SUMIFS(СВЦЭМ!$D$39:$D$782,СВЦЭМ!$A$39:$A$782,$A121,СВЦЭМ!$B$39:$B$782,M$119)+'СЕТ СН'!$I$14+СВЦЭМ!$D$10+'СЕТ СН'!$I$5-'СЕТ СН'!$I$24</f>
        <v>5658.1371492400003</v>
      </c>
      <c r="N121" s="36">
        <f>SUMIFS(СВЦЭМ!$D$39:$D$782,СВЦЭМ!$A$39:$A$782,$A121,СВЦЭМ!$B$39:$B$782,N$119)+'СЕТ СН'!$I$14+СВЦЭМ!$D$10+'СЕТ СН'!$I$5-'СЕТ СН'!$I$24</f>
        <v>5694.5912916100006</v>
      </c>
      <c r="O121" s="36">
        <f>SUMIFS(СВЦЭМ!$D$39:$D$782,СВЦЭМ!$A$39:$A$782,$A121,СВЦЭМ!$B$39:$B$782,O$119)+'СЕТ СН'!$I$14+СВЦЭМ!$D$10+'СЕТ СН'!$I$5-'СЕТ СН'!$I$24</f>
        <v>5690.9554596400003</v>
      </c>
      <c r="P121" s="36">
        <f>SUMIFS(СВЦЭМ!$D$39:$D$782,СВЦЭМ!$A$39:$A$782,$A121,СВЦЭМ!$B$39:$B$782,P$119)+'СЕТ СН'!$I$14+СВЦЭМ!$D$10+'СЕТ СН'!$I$5-'СЕТ СН'!$I$24</f>
        <v>5694.8173321800004</v>
      </c>
      <c r="Q121" s="36">
        <f>SUMIFS(СВЦЭМ!$D$39:$D$782,СВЦЭМ!$A$39:$A$782,$A121,СВЦЭМ!$B$39:$B$782,Q$119)+'СЕТ СН'!$I$14+СВЦЭМ!$D$10+'СЕТ СН'!$I$5-'СЕТ СН'!$I$24</f>
        <v>5706.0686056200002</v>
      </c>
      <c r="R121" s="36">
        <f>SUMIFS(СВЦЭМ!$D$39:$D$782,СВЦЭМ!$A$39:$A$782,$A121,СВЦЭМ!$B$39:$B$782,R$119)+'СЕТ СН'!$I$14+СВЦЭМ!$D$10+'СЕТ СН'!$I$5-'СЕТ СН'!$I$24</f>
        <v>5703.1968007699998</v>
      </c>
      <c r="S121" s="36">
        <f>SUMIFS(СВЦЭМ!$D$39:$D$782,СВЦЭМ!$A$39:$A$782,$A121,СВЦЭМ!$B$39:$B$782,S$119)+'СЕТ СН'!$I$14+СВЦЭМ!$D$10+'СЕТ СН'!$I$5-'СЕТ СН'!$I$24</f>
        <v>5680.7417837200001</v>
      </c>
      <c r="T121" s="36">
        <f>SUMIFS(СВЦЭМ!$D$39:$D$782,СВЦЭМ!$A$39:$A$782,$A121,СВЦЭМ!$B$39:$B$782,T$119)+'СЕТ СН'!$I$14+СВЦЭМ!$D$10+'СЕТ СН'!$I$5-'СЕТ СН'!$I$24</f>
        <v>5617.6918572900004</v>
      </c>
      <c r="U121" s="36">
        <f>SUMIFS(СВЦЭМ!$D$39:$D$782,СВЦЭМ!$A$39:$A$782,$A121,СВЦЭМ!$B$39:$B$782,U$119)+'СЕТ СН'!$I$14+СВЦЭМ!$D$10+'СЕТ СН'!$I$5-'СЕТ СН'!$I$24</f>
        <v>5596.3215588800003</v>
      </c>
      <c r="V121" s="36">
        <f>SUMIFS(СВЦЭМ!$D$39:$D$782,СВЦЭМ!$A$39:$A$782,$A121,СВЦЭМ!$B$39:$B$782,V$119)+'СЕТ СН'!$I$14+СВЦЭМ!$D$10+'СЕТ СН'!$I$5-'СЕТ СН'!$I$24</f>
        <v>5618.7899007200003</v>
      </c>
      <c r="W121" s="36">
        <f>SUMIFS(СВЦЭМ!$D$39:$D$782,СВЦЭМ!$A$39:$A$782,$A121,СВЦЭМ!$B$39:$B$782,W$119)+'СЕТ СН'!$I$14+СВЦЭМ!$D$10+'СЕТ СН'!$I$5-'СЕТ СН'!$I$24</f>
        <v>5644.6801515400002</v>
      </c>
      <c r="X121" s="36">
        <f>SUMIFS(СВЦЭМ!$D$39:$D$782,СВЦЭМ!$A$39:$A$782,$A121,СВЦЭМ!$B$39:$B$782,X$119)+'СЕТ СН'!$I$14+СВЦЭМ!$D$10+'СЕТ СН'!$I$5-'СЕТ СН'!$I$24</f>
        <v>5692.7780807400004</v>
      </c>
      <c r="Y121" s="36">
        <f>SUMIFS(СВЦЭМ!$D$39:$D$782,СВЦЭМ!$A$39:$A$782,$A121,СВЦЭМ!$B$39:$B$782,Y$119)+'СЕТ СН'!$I$14+СВЦЭМ!$D$10+'СЕТ СН'!$I$5-'СЕТ СН'!$I$24</f>
        <v>5752.3887141800005</v>
      </c>
    </row>
    <row r="122" spans="1:27" ht="15.75" x14ac:dyDescent="0.2">
      <c r="A122" s="35">
        <f t="shared" ref="A122:A149" si="3">A121+1</f>
        <v>45233</v>
      </c>
      <c r="B122" s="36">
        <f>SUMIFS(СВЦЭМ!$D$39:$D$782,СВЦЭМ!$A$39:$A$782,$A122,СВЦЭМ!$B$39:$B$782,B$119)+'СЕТ СН'!$I$14+СВЦЭМ!$D$10+'СЕТ СН'!$I$5-'СЕТ СН'!$I$24</f>
        <v>5788.0691548499999</v>
      </c>
      <c r="C122" s="36">
        <f>SUMIFS(СВЦЭМ!$D$39:$D$782,СВЦЭМ!$A$39:$A$782,$A122,СВЦЭМ!$B$39:$B$782,C$119)+'СЕТ СН'!$I$14+СВЦЭМ!$D$10+'СЕТ СН'!$I$5-'СЕТ СН'!$I$24</f>
        <v>5845.6220202800005</v>
      </c>
      <c r="D122" s="36">
        <f>SUMIFS(СВЦЭМ!$D$39:$D$782,СВЦЭМ!$A$39:$A$782,$A122,СВЦЭМ!$B$39:$B$782,D$119)+'СЕТ СН'!$I$14+СВЦЭМ!$D$10+'СЕТ СН'!$I$5-'СЕТ СН'!$I$24</f>
        <v>5880.1203119700003</v>
      </c>
      <c r="E122" s="36">
        <f>SUMIFS(СВЦЭМ!$D$39:$D$782,СВЦЭМ!$A$39:$A$782,$A122,СВЦЭМ!$B$39:$B$782,E$119)+'СЕТ СН'!$I$14+СВЦЭМ!$D$10+'СЕТ СН'!$I$5-'СЕТ СН'!$I$24</f>
        <v>5908.5613551500001</v>
      </c>
      <c r="F122" s="36">
        <f>SUMIFS(СВЦЭМ!$D$39:$D$782,СВЦЭМ!$A$39:$A$782,$A122,СВЦЭМ!$B$39:$B$782,F$119)+'СЕТ СН'!$I$14+СВЦЭМ!$D$10+'СЕТ СН'!$I$5-'СЕТ СН'!$I$24</f>
        <v>5925.8374082499995</v>
      </c>
      <c r="G122" s="36">
        <f>SUMIFS(СВЦЭМ!$D$39:$D$782,СВЦЭМ!$A$39:$A$782,$A122,СВЦЭМ!$B$39:$B$782,G$119)+'СЕТ СН'!$I$14+СВЦЭМ!$D$10+'СЕТ СН'!$I$5-'СЕТ СН'!$I$24</f>
        <v>5915.0511822899998</v>
      </c>
      <c r="H122" s="36">
        <f>SUMIFS(СВЦЭМ!$D$39:$D$782,СВЦЭМ!$A$39:$A$782,$A122,СВЦЭМ!$B$39:$B$782,H$119)+'СЕТ СН'!$I$14+СВЦЭМ!$D$10+'СЕТ СН'!$I$5-'СЕТ СН'!$I$24</f>
        <v>5846.0406856700001</v>
      </c>
      <c r="I122" s="36">
        <f>SUMIFS(СВЦЭМ!$D$39:$D$782,СВЦЭМ!$A$39:$A$782,$A122,СВЦЭМ!$B$39:$B$782,I$119)+'СЕТ СН'!$I$14+СВЦЭМ!$D$10+'СЕТ СН'!$I$5-'СЕТ СН'!$I$24</f>
        <v>5770.4722959299997</v>
      </c>
      <c r="J122" s="36">
        <f>SUMIFS(СВЦЭМ!$D$39:$D$782,СВЦЭМ!$A$39:$A$782,$A122,СВЦЭМ!$B$39:$B$782,J$119)+'СЕТ СН'!$I$14+СВЦЭМ!$D$10+'СЕТ СН'!$I$5-'СЕТ СН'!$I$24</f>
        <v>5731.1818609900001</v>
      </c>
      <c r="K122" s="36">
        <f>SUMIFS(СВЦЭМ!$D$39:$D$782,СВЦЭМ!$A$39:$A$782,$A122,СВЦЭМ!$B$39:$B$782,K$119)+'СЕТ СН'!$I$14+СВЦЭМ!$D$10+'СЕТ СН'!$I$5-'СЕТ СН'!$I$24</f>
        <v>5687.1907615700002</v>
      </c>
      <c r="L122" s="36">
        <f>SUMIFS(СВЦЭМ!$D$39:$D$782,СВЦЭМ!$A$39:$A$782,$A122,СВЦЭМ!$B$39:$B$782,L$119)+'СЕТ СН'!$I$14+СВЦЭМ!$D$10+'СЕТ СН'!$I$5-'СЕТ СН'!$I$24</f>
        <v>5709.48497632</v>
      </c>
      <c r="M122" s="36">
        <f>SUMIFS(СВЦЭМ!$D$39:$D$782,СВЦЭМ!$A$39:$A$782,$A122,СВЦЭМ!$B$39:$B$782,M$119)+'СЕТ СН'!$I$14+СВЦЭМ!$D$10+'СЕТ СН'!$I$5-'СЕТ СН'!$I$24</f>
        <v>5718.4972536800005</v>
      </c>
      <c r="N122" s="36">
        <f>SUMIFS(СВЦЭМ!$D$39:$D$782,СВЦЭМ!$A$39:$A$782,$A122,СВЦЭМ!$B$39:$B$782,N$119)+'СЕТ СН'!$I$14+СВЦЭМ!$D$10+'СЕТ СН'!$I$5-'СЕТ СН'!$I$24</f>
        <v>5753.27108219</v>
      </c>
      <c r="O122" s="36">
        <f>SUMIFS(СВЦЭМ!$D$39:$D$782,СВЦЭМ!$A$39:$A$782,$A122,СВЦЭМ!$B$39:$B$782,O$119)+'СЕТ СН'!$I$14+СВЦЭМ!$D$10+'СЕТ СН'!$I$5-'СЕТ СН'!$I$24</f>
        <v>5738.5473840300001</v>
      </c>
      <c r="P122" s="36">
        <f>SUMIFS(СВЦЭМ!$D$39:$D$782,СВЦЭМ!$A$39:$A$782,$A122,СВЦЭМ!$B$39:$B$782,P$119)+'СЕТ СН'!$I$14+СВЦЭМ!$D$10+'СЕТ СН'!$I$5-'СЕТ СН'!$I$24</f>
        <v>5737.6163588600002</v>
      </c>
      <c r="Q122" s="36">
        <f>SUMIFS(СВЦЭМ!$D$39:$D$782,СВЦЭМ!$A$39:$A$782,$A122,СВЦЭМ!$B$39:$B$782,Q$119)+'СЕТ СН'!$I$14+СВЦЭМ!$D$10+'СЕТ СН'!$I$5-'СЕТ СН'!$I$24</f>
        <v>5742.2996446800007</v>
      </c>
      <c r="R122" s="36">
        <f>SUMIFS(СВЦЭМ!$D$39:$D$782,СВЦЭМ!$A$39:$A$782,$A122,СВЦЭМ!$B$39:$B$782,R$119)+'СЕТ СН'!$I$14+СВЦЭМ!$D$10+'СЕТ СН'!$I$5-'СЕТ СН'!$I$24</f>
        <v>5741.55410613</v>
      </c>
      <c r="S122" s="36">
        <f>SUMIFS(СВЦЭМ!$D$39:$D$782,СВЦЭМ!$A$39:$A$782,$A122,СВЦЭМ!$B$39:$B$782,S$119)+'СЕТ СН'!$I$14+СВЦЭМ!$D$10+'СЕТ СН'!$I$5-'СЕТ СН'!$I$24</f>
        <v>5707.87386814</v>
      </c>
      <c r="T122" s="36">
        <f>SUMIFS(СВЦЭМ!$D$39:$D$782,СВЦЭМ!$A$39:$A$782,$A122,СВЦЭМ!$B$39:$B$782,T$119)+'СЕТ СН'!$I$14+СВЦЭМ!$D$10+'СЕТ СН'!$I$5-'СЕТ СН'!$I$24</f>
        <v>5644.4103598300007</v>
      </c>
      <c r="U122" s="36">
        <f>SUMIFS(СВЦЭМ!$D$39:$D$782,СВЦЭМ!$A$39:$A$782,$A122,СВЦЭМ!$B$39:$B$782,U$119)+'СЕТ СН'!$I$14+СВЦЭМ!$D$10+'СЕТ СН'!$I$5-'СЕТ СН'!$I$24</f>
        <v>5616.0411407400006</v>
      </c>
      <c r="V122" s="36">
        <f>SUMIFS(СВЦЭМ!$D$39:$D$782,СВЦЭМ!$A$39:$A$782,$A122,СВЦЭМ!$B$39:$B$782,V$119)+'СЕТ СН'!$I$14+СВЦЭМ!$D$10+'СЕТ СН'!$I$5-'СЕТ СН'!$I$24</f>
        <v>5646.1583841600004</v>
      </c>
      <c r="W122" s="36">
        <f>SUMIFS(СВЦЭМ!$D$39:$D$782,СВЦЭМ!$A$39:$A$782,$A122,СВЦЭМ!$B$39:$B$782,W$119)+'СЕТ СН'!$I$14+СВЦЭМ!$D$10+'СЕТ СН'!$I$5-'СЕТ СН'!$I$24</f>
        <v>5654.44974998</v>
      </c>
      <c r="X122" s="36">
        <f>SUMIFS(СВЦЭМ!$D$39:$D$782,СВЦЭМ!$A$39:$A$782,$A122,СВЦЭМ!$B$39:$B$782,X$119)+'СЕТ СН'!$I$14+СВЦЭМ!$D$10+'СЕТ СН'!$I$5-'СЕТ СН'!$I$24</f>
        <v>5706.4900409600004</v>
      </c>
      <c r="Y122" s="36">
        <f>SUMIFS(СВЦЭМ!$D$39:$D$782,СВЦЭМ!$A$39:$A$782,$A122,СВЦЭМ!$B$39:$B$782,Y$119)+'СЕТ СН'!$I$14+СВЦЭМ!$D$10+'СЕТ СН'!$I$5-'СЕТ СН'!$I$24</f>
        <v>5833.3674704700006</v>
      </c>
    </row>
    <row r="123" spans="1:27" ht="15.75" x14ac:dyDescent="0.2">
      <c r="A123" s="35">
        <f t="shared" si="3"/>
        <v>45234</v>
      </c>
      <c r="B123" s="36">
        <f>SUMIFS(СВЦЭМ!$D$39:$D$782,СВЦЭМ!$A$39:$A$782,$A123,СВЦЭМ!$B$39:$B$782,B$119)+'СЕТ СН'!$I$14+СВЦЭМ!$D$10+'СЕТ СН'!$I$5-'СЕТ СН'!$I$24</f>
        <v>5633.8480364300003</v>
      </c>
      <c r="C123" s="36">
        <f>SUMIFS(СВЦЭМ!$D$39:$D$782,СВЦЭМ!$A$39:$A$782,$A123,СВЦЭМ!$B$39:$B$782,C$119)+'СЕТ СН'!$I$14+СВЦЭМ!$D$10+'СЕТ СН'!$I$5-'СЕТ СН'!$I$24</f>
        <v>5697.55259931</v>
      </c>
      <c r="D123" s="36">
        <f>SUMIFS(СВЦЭМ!$D$39:$D$782,СВЦЭМ!$A$39:$A$782,$A123,СВЦЭМ!$B$39:$B$782,D$119)+'СЕТ СН'!$I$14+СВЦЭМ!$D$10+'СЕТ СН'!$I$5-'СЕТ СН'!$I$24</f>
        <v>5770.6567106900002</v>
      </c>
      <c r="E123" s="36">
        <f>SUMIFS(СВЦЭМ!$D$39:$D$782,СВЦЭМ!$A$39:$A$782,$A123,СВЦЭМ!$B$39:$B$782,E$119)+'СЕТ СН'!$I$14+СВЦЭМ!$D$10+'СЕТ СН'!$I$5-'СЕТ СН'!$I$24</f>
        <v>5789.4784371300002</v>
      </c>
      <c r="F123" s="36">
        <f>SUMIFS(СВЦЭМ!$D$39:$D$782,СВЦЭМ!$A$39:$A$782,$A123,СВЦЭМ!$B$39:$B$782,F$119)+'СЕТ СН'!$I$14+СВЦЭМ!$D$10+'СЕТ СН'!$I$5-'СЕТ СН'!$I$24</f>
        <v>5793.4644346599998</v>
      </c>
      <c r="G123" s="36">
        <f>SUMIFS(СВЦЭМ!$D$39:$D$782,СВЦЭМ!$A$39:$A$782,$A123,СВЦЭМ!$B$39:$B$782,G$119)+'СЕТ СН'!$I$14+СВЦЭМ!$D$10+'СЕТ СН'!$I$5-'СЕТ СН'!$I$24</f>
        <v>5795.6684944099998</v>
      </c>
      <c r="H123" s="36">
        <f>SUMIFS(СВЦЭМ!$D$39:$D$782,СВЦЭМ!$A$39:$A$782,$A123,СВЦЭМ!$B$39:$B$782,H$119)+'СЕТ СН'!$I$14+СВЦЭМ!$D$10+'СЕТ СН'!$I$5-'СЕТ СН'!$I$24</f>
        <v>5782.8591226300005</v>
      </c>
      <c r="I123" s="36">
        <f>SUMIFS(СВЦЭМ!$D$39:$D$782,СВЦЭМ!$A$39:$A$782,$A123,СВЦЭМ!$B$39:$B$782,I$119)+'СЕТ СН'!$I$14+СВЦЭМ!$D$10+'СЕТ СН'!$I$5-'СЕТ СН'!$I$24</f>
        <v>5672.1294920700002</v>
      </c>
      <c r="J123" s="36">
        <f>SUMIFS(СВЦЭМ!$D$39:$D$782,СВЦЭМ!$A$39:$A$782,$A123,СВЦЭМ!$B$39:$B$782,J$119)+'СЕТ СН'!$I$14+СВЦЭМ!$D$10+'СЕТ СН'!$I$5-'СЕТ СН'!$I$24</f>
        <v>5585.7399897600008</v>
      </c>
      <c r="K123" s="36">
        <f>SUMIFS(СВЦЭМ!$D$39:$D$782,СВЦЭМ!$A$39:$A$782,$A123,СВЦЭМ!$B$39:$B$782,K$119)+'СЕТ СН'!$I$14+СВЦЭМ!$D$10+'СЕТ СН'!$I$5-'СЕТ СН'!$I$24</f>
        <v>5532.1918701100003</v>
      </c>
      <c r="L123" s="36">
        <f>SUMIFS(СВЦЭМ!$D$39:$D$782,СВЦЭМ!$A$39:$A$782,$A123,СВЦЭМ!$B$39:$B$782,L$119)+'СЕТ СН'!$I$14+СВЦЭМ!$D$10+'СЕТ СН'!$I$5-'СЕТ СН'!$I$24</f>
        <v>5504.2896722900005</v>
      </c>
      <c r="M123" s="36">
        <f>SUMIFS(СВЦЭМ!$D$39:$D$782,СВЦЭМ!$A$39:$A$782,$A123,СВЦЭМ!$B$39:$B$782,M$119)+'СЕТ СН'!$I$14+СВЦЭМ!$D$10+'СЕТ СН'!$I$5-'СЕТ СН'!$I$24</f>
        <v>5498.9229116400002</v>
      </c>
      <c r="N123" s="36">
        <f>SUMIFS(СВЦЭМ!$D$39:$D$782,СВЦЭМ!$A$39:$A$782,$A123,СВЦЭМ!$B$39:$B$782,N$119)+'СЕТ СН'!$I$14+СВЦЭМ!$D$10+'СЕТ СН'!$I$5-'СЕТ СН'!$I$24</f>
        <v>5524.1603222499998</v>
      </c>
      <c r="O123" s="36">
        <f>SUMIFS(СВЦЭМ!$D$39:$D$782,СВЦЭМ!$A$39:$A$782,$A123,СВЦЭМ!$B$39:$B$782,O$119)+'СЕТ СН'!$I$14+СВЦЭМ!$D$10+'СЕТ СН'!$I$5-'СЕТ СН'!$I$24</f>
        <v>5549.7330894100005</v>
      </c>
      <c r="P123" s="36">
        <f>SUMIFS(СВЦЭМ!$D$39:$D$782,СВЦЭМ!$A$39:$A$782,$A123,СВЦЭМ!$B$39:$B$782,P$119)+'СЕТ СН'!$I$14+СВЦЭМ!$D$10+'СЕТ СН'!$I$5-'СЕТ СН'!$I$24</f>
        <v>5572.1097760100001</v>
      </c>
      <c r="Q123" s="36">
        <f>SUMIFS(СВЦЭМ!$D$39:$D$782,СВЦЭМ!$A$39:$A$782,$A123,СВЦЭМ!$B$39:$B$782,Q$119)+'СЕТ СН'!$I$14+СВЦЭМ!$D$10+'СЕТ СН'!$I$5-'СЕТ СН'!$I$24</f>
        <v>5575.0430295300002</v>
      </c>
      <c r="R123" s="36">
        <f>SUMIFS(СВЦЭМ!$D$39:$D$782,СВЦЭМ!$A$39:$A$782,$A123,СВЦЭМ!$B$39:$B$782,R$119)+'СЕТ СН'!$I$14+СВЦЭМ!$D$10+'СЕТ СН'!$I$5-'СЕТ СН'!$I$24</f>
        <v>5568.0768351100005</v>
      </c>
      <c r="S123" s="36">
        <f>SUMIFS(СВЦЭМ!$D$39:$D$782,СВЦЭМ!$A$39:$A$782,$A123,СВЦЭМ!$B$39:$B$782,S$119)+'СЕТ СН'!$I$14+СВЦЭМ!$D$10+'СЕТ СН'!$I$5-'СЕТ СН'!$I$24</f>
        <v>5543.0498553100006</v>
      </c>
      <c r="T123" s="36">
        <f>SUMIFS(СВЦЭМ!$D$39:$D$782,СВЦЭМ!$A$39:$A$782,$A123,СВЦЭМ!$B$39:$B$782,T$119)+'СЕТ СН'!$I$14+СВЦЭМ!$D$10+'СЕТ СН'!$I$5-'СЕТ СН'!$I$24</f>
        <v>5474.2719173800006</v>
      </c>
      <c r="U123" s="36">
        <f>SUMIFS(СВЦЭМ!$D$39:$D$782,СВЦЭМ!$A$39:$A$782,$A123,СВЦЭМ!$B$39:$B$782,U$119)+'СЕТ СН'!$I$14+СВЦЭМ!$D$10+'СЕТ СН'!$I$5-'СЕТ СН'!$I$24</f>
        <v>5460.0959164100004</v>
      </c>
      <c r="V123" s="36">
        <f>SUMIFS(СВЦЭМ!$D$39:$D$782,СВЦЭМ!$A$39:$A$782,$A123,СВЦЭМ!$B$39:$B$782,V$119)+'СЕТ СН'!$I$14+СВЦЭМ!$D$10+'СЕТ СН'!$I$5-'СЕТ СН'!$I$24</f>
        <v>5482.8411572800005</v>
      </c>
      <c r="W123" s="36">
        <f>SUMIFS(СВЦЭМ!$D$39:$D$782,СВЦЭМ!$A$39:$A$782,$A123,СВЦЭМ!$B$39:$B$782,W$119)+'СЕТ СН'!$I$14+СВЦЭМ!$D$10+'СЕТ СН'!$I$5-'СЕТ СН'!$I$24</f>
        <v>5508.4084573199998</v>
      </c>
      <c r="X123" s="36">
        <f>SUMIFS(СВЦЭМ!$D$39:$D$782,СВЦЭМ!$A$39:$A$782,$A123,СВЦЭМ!$B$39:$B$782,X$119)+'СЕТ СН'!$I$14+СВЦЭМ!$D$10+'СЕТ СН'!$I$5-'СЕТ СН'!$I$24</f>
        <v>5554.0675399500005</v>
      </c>
      <c r="Y123" s="36">
        <f>SUMIFS(СВЦЭМ!$D$39:$D$782,СВЦЭМ!$A$39:$A$782,$A123,СВЦЭМ!$B$39:$B$782,Y$119)+'СЕТ СН'!$I$14+СВЦЭМ!$D$10+'СЕТ СН'!$I$5-'СЕТ СН'!$I$24</f>
        <v>5592.7287247500008</v>
      </c>
    </row>
    <row r="124" spans="1:27" ht="15.75" x14ac:dyDescent="0.2">
      <c r="A124" s="35">
        <f t="shared" si="3"/>
        <v>45235</v>
      </c>
      <c r="B124" s="36">
        <f>SUMIFS(СВЦЭМ!$D$39:$D$782,СВЦЭМ!$A$39:$A$782,$A124,СВЦЭМ!$B$39:$B$782,B$119)+'СЕТ СН'!$I$14+СВЦЭМ!$D$10+'СЕТ СН'!$I$5-'СЕТ СН'!$I$24</f>
        <v>5742.7262727800007</v>
      </c>
      <c r="C124" s="36">
        <f>SUMIFS(СВЦЭМ!$D$39:$D$782,СВЦЭМ!$A$39:$A$782,$A124,СВЦЭМ!$B$39:$B$782,C$119)+'СЕТ СН'!$I$14+СВЦЭМ!$D$10+'СЕТ СН'!$I$5-'СЕТ СН'!$I$24</f>
        <v>5791.2923866900001</v>
      </c>
      <c r="D124" s="36">
        <f>SUMIFS(СВЦЭМ!$D$39:$D$782,СВЦЭМ!$A$39:$A$782,$A124,СВЦЭМ!$B$39:$B$782,D$119)+'СЕТ СН'!$I$14+СВЦЭМ!$D$10+'СЕТ СН'!$I$5-'СЕТ СН'!$I$24</f>
        <v>5853.1282560500003</v>
      </c>
      <c r="E124" s="36">
        <f>SUMIFS(СВЦЭМ!$D$39:$D$782,СВЦЭМ!$A$39:$A$782,$A124,СВЦЭМ!$B$39:$B$782,E$119)+'СЕТ СН'!$I$14+СВЦЭМ!$D$10+'СЕТ СН'!$I$5-'СЕТ СН'!$I$24</f>
        <v>5848.9598457700004</v>
      </c>
      <c r="F124" s="36">
        <f>SUMIFS(СВЦЭМ!$D$39:$D$782,СВЦЭМ!$A$39:$A$782,$A124,СВЦЭМ!$B$39:$B$782,F$119)+'СЕТ СН'!$I$14+СВЦЭМ!$D$10+'СЕТ СН'!$I$5-'СЕТ СН'!$I$24</f>
        <v>5860.1667593900002</v>
      </c>
      <c r="G124" s="36">
        <f>SUMIFS(СВЦЭМ!$D$39:$D$782,СВЦЭМ!$A$39:$A$782,$A124,СВЦЭМ!$B$39:$B$782,G$119)+'СЕТ СН'!$I$14+СВЦЭМ!$D$10+'СЕТ СН'!$I$5-'СЕТ СН'!$I$24</f>
        <v>5856.6667620200005</v>
      </c>
      <c r="H124" s="36">
        <f>SUMIFS(СВЦЭМ!$D$39:$D$782,СВЦЭМ!$A$39:$A$782,$A124,СВЦЭМ!$B$39:$B$782,H$119)+'СЕТ СН'!$I$14+СВЦЭМ!$D$10+'СЕТ СН'!$I$5-'СЕТ СН'!$I$24</f>
        <v>5833.9927212800003</v>
      </c>
      <c r="I124" s="36">
        <f>SUMIFS(СВЦЭМ!$D$39:$D$782,СВЦЭМ!$A$39:$A$782,$A124,СВЦЭМ!$B$39:$B$782,I$119)+'СЕТ СН'!$I$14+СВЦЭМ!$D$10+'СЕТ СН'!$I$5-'СЕТ СН'!$I$24</f>
        <v>5806.1562916000003</v>
      </c>
      <c r="J124" s="36">
        <f>SUMIFS(СВЦЭМ!$D$39:$D$782,СВЦЭМ!$A$39:$A$782,$A124,СВЦЭМ!$B$39:$B$782,J$119)+'СЕТ СН'!$I$14+СВЦЭМ!$D$10+'СЕТ СН'!$I$5-'СЕТ СН'!$I$24</f>
        <v>5749.2443618899997</v>
      </c>
      <c r="K124" s="36">
        <f>SUMIFS(СВЦЭМ!$D$39:$D$782,СВЦЭМ!$A$39:$A$782,$A124,СВЦЭМ!$B$39:$B$782,K$119)+'СЕТ СН'!$I$14+СВЦЭМ!$D$10+'СЕТ СН'!$I$5-'СЕТ СН'!$I$24</f>
        <v>5676.28390726</v>
      </c>
      <c r="L124" s="36">
        <f>SUMIFS(СВЦЭМ!$D$39:$D$782,СВЦЭМ!$A$39:$A$782,$A124,СВЦЭМ!$B$39:$B$782,L$119)+'СЕТ СН'!$I$14+СВЦЭМ!$D$10+'СЕТ СН'!$I$5-'СЕТ СН'!$I$24</f>
        <v>5654.7400287400005</v>
      </c>
      <c r="M124" s="36">
        <f>SUMIFS(СВЦЭМ!$D$39:$D$782,СВЦЭМ!$A$39:$A$782,$A124,СВЦЭМ!$B$39:$B$782,M$119)+'СЕТ СН'!$I$14+СВЦЭМ!$D$10+'СЕТ СН'!$I$5-'СЕТ СН'!$I$24</f>
        <v>5658.0068392900002</v>
      </c>
      <c r="N124" s="36">
        <f>SUMIFS(СВЦЭМ!$D$39:$D$782,СВЦЭМ!$A$39:$A$782,$A124,СВЦЭМ!$B$39:$B$782,N$119)+'СЕТ СН'!$I$14+СВЦЭМ!$D$10+'СЕТ СН'!$I$5-'СЕТ СН'!$I$24</f>
        <v>5657.5885696300002</v>
      </c>
      <c r="O124" s="36">
        <f>SUMIFS(СВЦЭМ!$D$39:$D$782,СВЦЭМ!$A$39:$A$782,$A124,СВЦЭМ!$B$39:$B$782,O$119)+'СЕТ СН'!$I$14+СВЦЭМ!$D$10+'СЕТ СН'!$I$5-'СЕТ СН'!$I$24</f>
        <v>5678.5810677500003</v>
      </c>
      <c r="P124" s="36">
        <f>SUMIFS(СВЦЭМ!$D$39:$D$782,СВЦЭМ!$A$39:$A$782,$A124,СВЦЭМ!$B$39:$B$782,P$119)+'СЕТ СН'!$I$14+СВЦЭМ!$D$10+'СЕТ СН'!$I$5-'СЕТ СН'!$I$24</f>
        <v>5701.0601697399998</v>
      </c>
      <c r="Q124" s="36">
        <f>SUMIFS(СВЦЭМ!$D$39:$D$782,СВЦЭМ!$A$39:$A$782,$A124,СВЦЭМ!$B$39:$B$782,Q$119)+'СЕТ СН'!$I$14+СВЦЭМ!$D$10+'СЕТ СН'!$I$5-'СЕТ СН'!$I$24</f>
        <v>5715.7606028600003</v>
      </c>
      <c r="R124" s="36">
        <f>SUMIFS(СВЦЭМ!$D$39:$D$782,СВЦЭМ!$A$39:$A$782,$A124,СВЦЭМ!$B$39:$B$782,R$119)+'СЕТ СН'!$I$14+СВЦЭМ!$D$10+'СЕТ СН'!$I$5-'СЕТ СН'!$I$24</f>
        <v>5706.6874421299999</v>
      </c>
      <c r="S124" s="36">
        <f>SUMIFS(СВЦЭМ!$D$39:$D$782,СВЦЭМ!$A$39:$A$782,$A124,СВЦЭМ!$B$39:$B$782,S$119)+'СЕТ СН'!$I$14+СВЦЭМ!$D$10+'СЕТ СН'!$I$5-'СЕТ СН'!$I$24</f>
        <v>5679.7639742500005</v>
      </c>
      <c r="T124" s="36">
        <f>SUMIFS(СВЦЭМ!$D$39:$D$782,СВЦЭМ!$A$39:$A$782,$A124,СВЦЭМ!$B$39:$B$782,T$119)+'СЕТ СН'!$I$14+СВЦЭМ!$D$10+'СЕТ СН'!$I$5-'СЕТ СН'!$I$24</f>
        <v>5606.86038508</v>
      </c>
      <c r="U124" s="36">
        <f>SUMIFS(СВЦЭМ!$D$39:$D$782,СВЦЭМ!$A$39:$A$782,$A124,СВЦЭМ!$B$39:$B$782,U$119)+'СЕТ СН'!$I$14+СВЦЭМ!$D$10+'СЕТ СН'!$I$5-'СЕТ СН'!$I$24</f>
        <v>5596.5743977100001</v>
      </c>
      <c r="V124" s="36">
        <f>SUMIFS(СВЦЭМ!$D$39:$D$782,СВЦЭМ!$A$39:$A$782,$A124,СВЦЭМ!$B$39:$B$782,V$119)+'СЕТ СН'!$I$14+СВЦЭМ!$D$10+'СЕТ СН'!$I$5-'СЕТ СН'!$I$24</f>
        <v>5615.4866245800004</v>
      </c>
      <c r="W124" s="36">
        <f>SUMIFS(СВЦЭМ!$D$39:$D$782,СВЦЭМ!$A$39:$A$782,$A124,СВЦЭМ!$B$39:$B$782,W$119)+'СЕТ СН'!$I$14+СВЦЭМ!$D$10+'СЕТ СН'!$I$5-'СЕТ СН'!$I$24</f>
        <v>5632.8962338600004</v>
      </c>
      <c r="X124" s="36">
        <f>SUMIFS(СВЦЭМ!$D$39:$D$782,СВЦЭМ!$A$39:$A$782,$A124,СВЦЭМ!$B$39:$B$782,X$119)+'СЕТ СН'!$I$14+СВЦЭМ!$D$10+'СЕТ СН'!$I$5-'СЕТ СН'!$I$24</f>
        <v>5677.3738705200003</v>
      </c>
      <c r="Y124" s="36">
        <f>SUMIFS(СВЦЭМ!$D$39:$D$782,СВЦЭМ!$A$39:$A$782,$A124,СВЦЭМ!$B$39:$B$782,Y$119)+'СЕТ СН'!$I$14+СВЦЭМ!$D$10+'СЕТ СН'!$I$5-'СЕТ СН'!$I$24</f>
        <v>5736.2837329399999</v>
      </c>
    </row>
    <row r="125" spans="1:27" ht="15.75" x14ac:dyDescent="0.2">
      <c r="A125" s="35">
        <f t="shared" si="3"/>
        <v>45236</v>
      </c>
      <c r="B125" s="36">
        <f>SUMIFS(СВЦЭМ!$D$39:$D$782,СВЦЭМ!$A$39:$A$782,$A125,СВЦЭМ!$B$39:$B$782,B$119)+'СЕТ СН'!$I$14+СВЦЭМ!$D$10+'СЕТ СН'!$I$5-'СЕТ СН'!$I$24</f>
        <v>5649.9199050500001</v>
      </c>
      <c r="C125" s="36">
        <f>SUMIFS(СВЦЭМ!$D$39:$D$782,СВЦЭМ!$A$39:$A$782,$A125,СВЦЭМ!$B$39:$B$782,C$119)+'СЕТ СН'!$I$14+СВЦЭМ!$D$10+'СЕТ СН'!$I$5-'СЕТ СН'!$I$24</f>
        <v>5700.7055111400005</v>
      </c>
      <c r="D125" s="36">
        <f>SUMIFS(СВЦЭМ!$D$39:$D$782,СВЦЭМ!$A$39:$A$782,$A125,СВЦЭМ!$B$39:$B$782,D$119)+'СЕТ СН'!$I$14+СВЦЭМ!$D$10+'СЕТ СН'!$I$5-'СЕТ СН'!$I$24</f>
        <v>5721.5977234500006</v>
      </c>
      <c r="E125" s="36">
        <f>SUMIFS(СВЦЭМ!$D$39:$D$782,СВЦЭМ!$A$39:$A$782,$A125,СВЦЭМ!$B$39:$B$782,E$119)+'СЕТ СН'!$I$14+СВЦЭМ!$D$10+'СЕТ СН'!$I$5-'СЕТ СН'!$I$24</f>
        <v>5738.1857865000002</v>
      </c>
      <c r="F125" s="36">
        <f>SUMIFS(СВЦЭМ!$D$39:$D$782,СВЦЭМ!$A$39:$A$782,$A125,СВЦЭМ!$B$39:$B$782,F$119)+'СЕТ СН'!$I$14+СВЦЭМ!$D$10+'СЕТ СН'!$I$5-'СЕТ СН'!$I$24</f>
        <v>5738.3476013700001</v>
      </c>
      <c r="G125" s="36">
        <f>SUMIFS(СВЦЭМ!$D$39:$D$782,СВЦЭМ!$A$39:$A$782,$A125,СВЦЭМ!$B$39:$B$782,G$119)+'СЕТ СН'!$I$14+СВЦЭМ!$D$10+'СЕТ СН'!$I$5-'СЕТ СН'!$I$24</f>
        <v>5725.1977557</v>
      </c>
      <c r="H125" s="36">
        <f>SUMIFS(СВЦЭМ!$D$39:$D$782,СВЦЭМ!$A$39:$A$782,$A125,СВЦЭМ!$B$39:$B$782,H$119)+'СЕТ СН'!$I$14+СВЦЭМ!$D$10+'СЕТ СН'!$I$5-'СЕТ СН'!$I$24</f>
        <v>5721.0568608800004</v>
      </c>
      <c r="I125" s="36">
        <f>SUMIFS(СВЦЭМ!$D$39:$D$782,СВЦЭМ!$A$39:$A$782,$A125,СВЦЭМ!$B$39:$B$782,I$119)+'СЕТ СН'!$I$14+СВЦЭМ!$D$10+'СЕТ СН'!$I$5-'СЕТ СН'!$I$24</f>
        <v>5685.2767433600002</v>
      </c>
      <c r="J125" s="36">
        <f>SUMIFS(СВЦЭМ!$D$39:$D$782,СВЦЭМ!$A$39:$A$782,$A125,СВЦЭМ!$B$39:$B$782,J$119)+'СЕТ СН'!$I$14+СВЦЭМ!$D$10+'СЕТ СН'!$I$5-'СЕТ СН'!$I$24</f>
        <v>5635.6163403400005</v>
      </c>
      <c r="K125" s="36">
        <f>SUMIFS(СВЦЭМ!$D$39:$D$782,СВЦЭМ!$A$39:$A$782,$A125,СВЦЭМ!$B$39:$B$782,K$119)+'СЕТ СН'!$I$14+СВЦЭМ!$D$10+'СЕТ СН'!$I$5-'СЕТ СН'!$I$24</f>
        <v>5557.2173533200003</v>
      </c>
      <c r="L125" s="36">
        <f>SUMIFS(СВЦЭМ!$D$39:$D$782,СВЦЭМ!$A$39:$A$782,$A125,СВЦЭМ!$B$39:$B$782,L$119)+'СЕТ СН'!$I$14+СВЦЭМ!$D$10+'СЕТ СН'!$I$5-'СЕТ СН'!$I$24</f>
        <v>5525.2830164300003</v>
      </c>
      <c r="M125" s="36">
        <f>SUMIFS(СВЦЭМ!$D$39:$D$782,СВЦЭМ!$A$39:$A$782,$A125,СВЦЭМ!$B$39:$B$782,M$119)+'СЕТ СН'!$I$14+СВЦЭМ!$D$10+'СЕТ СН'!$I$5-'СЕТ СН'!$I$24</f>
        <v>5524.4765141099997</v>
      </c>
      <c r="N125" s="36">
        <f>SUMIFS(СВЦЭМ!$D$39:$D$782,СВЦЭМ!$A$39:$A$782,$A125,СВЦЭМ!$B$39:$B$782,N$119)+'СЕТ СН'!$I$14+СВЦЭМ!$D$10+'СЕТ СН'!$I$5-'СЕТ СН'!$I$24</f>
        <v>5529.4694548699999</v>
      </c>
      <c r="O125" s="36">
        <f>SUMIFS(СВЦЭМ!$D$39:$D$782,СВЦЭМ!$A$39:$A$782,$A125,СВЦЭМ!$B$39:$B$782,O$119)+'СЕТ СН'!$I$14+СВЦЭМ!$D$10+'СЕТ СН'!$I$5-'СЕТ СН'!$I$24</f>
        <v>5552.4792754200007</v>
      </c>
      <c r="P125" s="36">
        <f>SUMIFS(СВЦЭМ!$D$39:$D$782,СВЦЭМ!$A$39:$A$782,$A125,СВЦЭМ!$B$39:$B$782,P$119)+'СЕТ СН'!$I$14+СВЦЭМ!$D$10+'СЕТ СН'!$I$5-'СЕТ СН'!$I$24</f>
        <v>5559.9878790600005</v>
      </c>
      <c r="Q125" s="36">
        <f>SUMIFS(СВЦЭМ!$D$39:$D$782,СВЦЭМ!$A$39:$A$782,$A125,СВЦЭМ!$B$39:$B$782,Q$119)+'СЕТ СН'!$I$14+СВЦЭМ!$D$10+'СЕТ СН'!$I$5-'СЕТ СН'!$I$24</f>
        <v>5574.1070600200001</v>
      </c>
      <c r="R125" s="36">
        <f>SUMIFS(СВЦЭМ!$D$39:$D$782,СВЦЭМ!$A$39:$A$782,$A125,СВЦЭМ!$B$39:$B$782,R$119)+'СЕТ СН'!$I$14+СВЦЭМ!$D$10+'СЕТ СН'!$I$5-'СЕТ СН'!$I$24</f>
        <v>5563.0274628500001</v>
      </c>
      <c r="S125" s="36">
        <f>SUMIFS(СВЦЭМ!$D$39:$D$782,СВЦЭМ!$A$39:$A$782,$A125,СВЦЭМ!$B$39:$B$782,S$119)+'СЕТ СН'!$I$14+СВЦЭМ!$D$10+'СЕТ СН'!$I$5-'СЕТ СН'!$I$24</f>
        <v>5531.2506007400007</v>
      </c>
      <c r="T125" s="36">
        <f>SUMIFS(СВЦЭМ!$D$39:$D$782,СВЦЭМ!$A$39:$A$782,$A125,СВЦЭМ!$B$39:$B$782,T$119)+'СЕТ СН'!$I$14+СВЦЭМ!$D$10+'СЕТ СН'!$I$5-'СЕТ СН'!$I$24</f>
        <v>5455.9586682600002</v>
      </c>
      <c r="U125" s="36">
        <f>SUMIFS(СВЦЭМ!$D$39:$D$782,СВЦЭМ!$A$39:$A$782,$A125,СВЦЭМ!$B$39:$B$782,U$119)+'СЕТ СН'!$I$14+СВЦЭМ!$D$10+'СЕТ СН'!$I$5-'СЕТ СН'!$I$24</f>
        <v>5438.8341273200003</v>
      </c>
      <c r="V125" s="36">
        <f>SUMIFS(СВЦЭМ!$D$39:$D$782,СВЦЭМ!$A$39:$A$782,$A125,СВЦЭМ!$B$39:$B$782,V$119)+'СЕТ СН'!$I$14+СВЦЭМ!$D$10+'СЕТ СН'!$I$5-'СЕТ СН'!$I$24</f>
        <v>5472.1682290700001</v>
      </c>
      <c r="W125" s="36">
        <f>SUMIFS(СВЦЭМ!$D$39:$D$782,СВЦЭМ!$A$39:$A$782,$A125,СВЦЭМ!$B$39:$B$782,W$119)+'СЕТ СН'!$I$14+СВЦЭМ!$D$10+'СЕТ СН'!$I$5-'СЕТ СН'!$I$24</f>
        <v>5497.1466537400001</v>
      </c>
      <c r="X125" s="36">
        <f>SUMIFS(СВЦЭМ!$D$39:$D$782,СВЦЭМ!$A$39:$A$782,$A125,СВЦЭМ!$B$39:$B$782,X$119)+'СЕТ СН'!$I$14+СВЦЭМ!$D$10+'СЕТ СН'!$I$5-'СЕТ СН'!$I$24</f>
        <v>5543.2826525500004</v>
      </c>
      <c r="Y125" s="36">
        <f>SUMIFS(СВЦЭМ!$D$39:$D$782,СВЦЭМ!$A$39:$A$782,$A125,СВЦЭМ!$B$39:$B$782,Y$119)+'СЕТ СН'!$I$14+СВЦЭМ!$D$10+'СЕТ СН'!$I$5-'СЕТ СН'!$I$24</f>
        <v>5587.6718985100006</v>
      </c>
    </row>
    <row r="126" spans="1:27" ht="15.75" x14ac:dyDescent="0.2">
      <c r="A126" s="35">
        <f t="shared" si="3"/>
        <v>45237</v>
      </c>
      <c r="B126" s="36">
        <f>SUMIFS(СВЦЭМ!$D$39:$D$782,СВЦЭМ!$A$39:$A$782,$A126,СВЦЭМ!$B$39:$B$782,B$119)+'СЕТ СН'!$I$14+СВЦЭМ!$D$10+'СЕТ СН'!$I$5-'СЕТ СН'!$I$24</f>
        <v>5598.9970047900006</v>
      </c>
      <c r="C126" s="36">
        <f>SUMIFS(СВЦЭМ!$D$39:$D$782,СВЦЭМ!$A$39:$A$782,$A126,СВЦЭМ!$B$39:$B$782,C$119)+'СЕТ СН'!$I$14+СВЦЭМ!$D$10+'СЕТ СН'!$I$5-'СЕТ СН'!$I$24</f>
        <v>5649.7904532000002</v>
      </c>
      <c r="D126" s="36">
        <f>SUMIFS(СВЦЭМ!$D$39:$D$782,СВЦЭМ!$A$39:$A$782,$A126,СВЦЭМ!$B$39:$B$782,D$119)+'СЕТ СН'!$I$14+СВЦЭМ!$D$10+'СЕТ СН'!$I$5-'СЕТ СН'!$I$24</f>
        <v>5711.0567378000005</v>
      </c>
      <c r="E126" s="36">
        <f>SUMIFS(СВЦЭМ!$D$39:$D$782,СВЦЭМ!$A$39:$A$782,$A126,СВЦЭМ!$B$39:$B$782,E$119)+'СЕТ СН'!$I$14+СВЦЭМ!$D$10+'СЕТ СН'!$I$5-'СЕТ СН'!$I$24</f>
        <v>5699.4178076799999</v>
      </c>
      <c r="F126" s="36">
        <f>SUMIFS(СВЦЭМ!$D$39:$D$782,СВЦЭМ!$A$39:$A$782,$A126,СВЦЭМ!$B$39:$B$782,F$119)+'СЕТ СН'!$I$14+СВЦЭМ!$D$10+'СЕТ СН'!$I$5-'СЕТ СН'!$I$24</f>
        <v>5699.9481259300001</v>
      </c>
      <c r="G126" s="36">
        <f>SUMIFS(СВЦЭМ!$D$39:$D$782,СВЦЭМ!$A$39:$A$782,$A126,СВЦЭМ!$B$39:$B$782,G$119)+'СЕТ СН'!$I$14+СВЦЭМ!$D$10+'СЕТ СН'!$I$5-'СЕТ СН'!$I$24</f>
        <v>5683.1940644200004</v>
      </c>
      <c r="H126" s="36">
        <f>SUMIFS(СВЦЭМ!$D$39:$D$782,СВЦЭМ!$A$39:$A$782,$A126,СВЦЭМ!$B$39:$B$782,H$119)+'СЕТ СН'!$I$14+СВЦЭМ!$D$10+'СЕТ СН'!$I$5-'СЕТ СН'!$I$24</f>
        <v>5675.3261829000003</v>
      </c>
      <c r="I126" s="36">
        <f>SUMIFS(СВЦЭМ!$D$39:$D$782,СВЦЭМ!$A$39:$A$782,$A126,СВЦЭМ!$B$39:$B$782,I$119)+'СЕТ СН'!$I$14+СВЦЭМ!$D$10+'СЕТ СН'!$I$5-'СЕТ СН'!$I$24</f>
        <v>5628.0710673900003</v>
      </c>
      <c r="J126" s="36">
        <f>SUMIFS(СВЦЭМ!$D$39:$D$782,СВЦЭМ!$A$39:$A$782,$A126,СВЦЭМ!$B$39:$B$782,J$119)+'СЕТ СН'!$I$14+СВЦЭМ!$D$10+'СЕТ СН'!$I$5-'СЕТ СН'!$I$24</f>
        <v>5581.6602335500002</v>
      </c>
      <c r="K126" s="36">
        <f>SUMIFS(СВЦЭМ!$D$39:$D$782,СВЦЭМ!$A$39:$A$782,$A126,СВЦЭМ!$B$39:$B$782,K$119)+'СЕТ СН'!$I$14+СВЦЭМ!$D$10+'СЕТ СН'!$I$5-'СЕТ СН'!$I$24</f>
        <v>5563.9819166800007</v>
      </c>
      <c r="L126" s="36">
        <f>SUMIFS(СВЦЭМ!$D$39:$D$782,СВЦЭМ!$A$39:$A$782,$A126,СВЦЭМ!$B$39:$B$782,L$119)+'СЕТ СН'!$I$14+СВЦЭМ!$D$10+'СЕТ СН'!$I$5-'СЕТ СН'!$I$24</f>
        <v>5527.4971432900002</v>
      </c>
      <c r="M126" s="36">
        <f>SUMIFS(СВЦЭМ!$D$39:$D$782,СВЦЭМ!$A$39:$A$782,$A126,СВЦЭМ!$B$39:$B$782,M$119)+'СЕТ СН'!$I$14+СВЦЭМ!$D$10+'СЕТ СН'!$I$5-'СЕТ СН'!$I$24</f>
        <v>5536.7731177700007</v>
      </c>
      <c r="N126" s="36">
        <f>SUMIFS(СВЦЭМ!$D$39:$D$782,СВЦЭМ!$A$39:$A$782,$A126,СВЦЭМ!$B$39:$B$782,N$119)+'СЕТ СН'!$I$14+СВЦЭМ!$D$10+'СЕТ СН'!$I$5-'СЕТ СН'!$I$24</f>
        <v>5554.2441051900005</v>
      </c>
      <c r="O126" s="36">
        <f>SUMIFS(СВЦЭМ!$D$39:$D$782,СВЦЭМ!$A$39:$A$782,$A126,СВЦЭМ!$B$39:$B$782,O$119)+'СЕТ СН'!$I$14+СВЦЭМ!$D$10+'СЕТ СН'!$I$5-'СЕТ СН'!$I$24</f>
        <v>5574.3615302100006</v>
      </c>
      <c r="P126" s="36">
        <f>SUMIFS(СВЦЭМ!$D$39:$D$782,СВЦЭМ!$A$39:$A$782,$A126,СВЦЭМ!$B$39:$B$782,P$119)+'СЕТ СН'!$I$14+СВЦЭМ!$D$10+'СЕТ СН'!$I$5-'СЕТ СН'!$I$24</f>
        <v>5575.0403967800003</v>
      </c>
      <c r="Q126" s="36">
        <f>SUMIFS(СВЦЭМ!$D$39:$D$782,СВЦЭМ!$A$39:$A$782,$A126,СВЦЭМ!$B$39:$B$782,Q$119)+'СЕТ СН'!$I$14+СВЦЭМ!$D$10+'СЕТ СН'!$I$5-'СЕТ СН'!$I$24</f>
        <v>5593.0994001500003</v>
      </c>
      <c r="R126" s="36">
        <f>SUMIFS(СВЦЭМ!$D$39:$D$782,СВЦЭМ!$A$39:$A$782,$A126,СВЦЭМ!$B$39:$B$782,R$119)+'СЕТ СН'!$I$14+СВЦЭМ!$D$10+'СЕТ СН'!$I$5-'СЕТ СН'!$I$24</f>
        <v>5581.3903749900001</v>
      </c>
      <c r="S126" s="36">
        <f>SUMIFS(СВЦЭМ!$D$39:$D$782,СВЦЭМ!$A$39:$A$782,$A126,СВЦЭМ!$B$39:$B$782,S$119)+'СЕТ СН'!$I$14+СВЦЭМ!$D$10+'СЕТ СН'!$I$5-'СЕТ СН'!$I$24</f>
        <v>5552.8026848700001</v>
      </c>
      <c r="T126" s="36">
        <f>SUMIFS(СВЦЭМ!$D$39:$D$782,СВЦЭМ!$A$39:$A$782,$A126,СВЦЭМ!$B$39:$B$782,T$119)+'СЕТ СН'!$I$14+СВЦЭМ!$D$10+'СЕТ СН'!$I$5-'СЕТ СН'!$I$24</f>
        <v>5495.9266343700001</v>
      </c>
      <c r="U126" s="36">
        <f>SUMIFS(СВЦЭМ!$D$39:$D$782,СВЦЭМ!$A$39:$A$782,$A126,СВЦЭМ!$B$39:$B$782,U$119)+'СЕТ СН'!$I$14+СВЦЭМ!$D$10+'СЕТ СН'!$I$5-'СЕТ СН'!$I$24</f>
        <v>5490.7359078200006</v>
      </c>
      <c r="V126" s="36">
        <f>SUMIFS(СВЦЭМ!$D$39:$D$782,СВЦЭМ!$A$39:$A$782,$A126,СВЦЭМ!$B$39:$B$782,V$119)+'СЕТ СН'!$I$14+СВЦЭМ!$D$10+'СЕТ СН'!$I$5-'СЕТ СН'!$I$24</f>
        <v>5505.0214215900005</v>
      </c>
      <c r="W126" s="36">
        <f>SUMIFS(СВЦЭМ!$D$39:$D$782,СВЦЭМ!$A$39:$A$782,$A126,СВЦЭМ!$B$39:$B$782,W$119)+'СЕТ СН'!$I$14+СВЦЭМ!$D$10+'СЕТ СН'!$I$5-'СЕТ СН'!$I$24</f>
        <v>5522.5067684300002</v>
      </c>
      <c r="X126" s="36">
        <f>SUMIFS(СВЦЭМ!$D$39:$D$782,СВЦЭМ!$A$39:$A$782,$A126,СВЦЭМ!$B$39:$B$782,X$119)+'СЕТ СН'!$I$14+СВЦЭМ!$D$10+'СЕТ СН'!$I$5-'СЕТ СН'!$I$24</f>
        <v>5583.2407880999999</v>
      </c>
      <c r="Y126" s="36">
        <f>SUMIFS(СВЦЭМ!$D$39:$D$782,СВЦЭМ!$A$39:$A$782,$A126,СВЦЭМ!$B$39:$B$782,Y$119)+'СЕТ СН'!$I$14+СВЦЭМ!$D$10+'СЕТ СН'!$I$5-'СЕТ СН'!$I$24</f>
        <v>5625.8796064300004</v>
      </c>
    </row>
    <row r="127" spans="1:27" ht="15.75" x14ac:dyDescent="0.2">
      <c r="A127" s="35">
        <f t="shared" si="3"/>
        <v>45238</v>
      </c>
      <c r="B127" s="36">
        <f>SUMIFS(СВЦЭМ!$D$39:$D$782,СВЦЭМ!$A$39:$A$782,$A127,СВЦЭМ!$B$39:$B$782,B$119)+'СЕТ СН'!$I$14+СВЦЭМ!$D$10+'СЕТ СН'!$I$5-'СЕТ СН'!$I$24</f>
        <v>5653.2772809200005</v>
      </c>
      <c r="C127" s="36">
        <f>SUMIFS(СВЦЭМ!$D$39:$D$782,СВЦЭМ!$A$39:$A$782,$A127,СВЦЭМ!$B$39:$B$782,C$119)+'СЕТ СН'!$I$14+СВЦЭМ!$D$10+'СЕТ СН'!$I$5-'СЕТ СН'!$I$24</f>
        <v>5742.7077330299999</v>
      </c>
      <c r="D127" s="36">
        <f>SUMIFS(СВЦЭМ!$D$39:$D$782,СВЦЭМ!$A$39:$A$782,$A127,СВЦЭМ!$B$39:$B$782,D$119)+'СЕТ СН'!$I$14+СВЦЭМ!$D$10+'СЕТ СН'!$I$5-'СЕТ СН'!$I$24</f>
        <v>5826.7015239400007</v>
      </c>
      <c r="E127" s="36">
        <f>SUMIFS(СВЦЭМ!$D$39:$D$782,СВЦЭМ!$A$39:$A$782,$A127,СВЦЭМ!$B$39:$B$782,E$119)+'СЕТ СН'!$I$14+СВЦЭМ!$D$10+'СЕТ СН'!$I$5-'СЕТ СН'!$I$24</f>
        <v>5842.9950076200003</v>
      </c>
      <c r="F127" s="36">
        <f>SUMIFS(СВЦЭМ!$D$39:$D$782,СВЦЭМ!$A$39:$A$782,$A127,СВЦЭМ!$B$39:$B$782,F$119)+'СЕТ СН'!$I$14+СВЦЭМ!$D$10+'СЕТ СН'!$I$5-'СЕТ СН'!$I$24</f>
        <v>5850.1334222300002</v>
      </c>
      <c r="G127" s="36">
        <f>SUMIFS(СВЦЭМ!$D$39:$D$782,СВЦЭМ!$A$39:$A$782,$A127,СВЦЭМ!$B$39:$B$782,G$119)+'СЕТ СН'!$I$14+СВЦЭМ!$D$10+'СЕТ СН'!$I$5-'СЕТ СН'!$I$24</f>
        <v>5834.7411346000008</v>
      </c>
      <c r="H127" s="36">
        <f>SUMIFS(СВЦЭМ!$D$39:$D$782,СВЦЭМ!$A$39:$A$782,$A127,СВЦЭМ!$B$39:$B$782,H$119)+'СЕТ СН'!$I$14+СВЦЭМ!$D$10+'СЕТ СН'!$I$5-'СЕТ СН'!$I$24</f>
        <v>5776.6786181699999</v>
      </c>
      <c r="I127" s="36">
        <f>SUMIFS(СВЦЭМ!$D$39:$D$782,СВЦЭМ!$A$39:$A$782,$A127,СВЦЭМ!$B$39:$B$782,I$119)+'СЕТ СН'!$I$14+СВЦЭМ!$D$10+'СЕТ СН'!$I$5-'СЕТ СН'!$I$24</f>
        <v>5811.5505474900001</v>
      </c>
      <c r="J127" s="36">
        <f>SUMIFS(СВЦЭМ!$D$39:$D$782,СВЦЭМ!$A$39:$A$782,$A127,СВЦЭМ!$B$39:$B$782,J$119)+'СЕТ СН'!$I$14+СВЦЭМ!$D$10+'СЕТ СН'!$I$5-'СЕТ СН'!$I$24</f>
        <v>5778.5298149800001</v>
      </c>
      <c r="K127" s="36">
        <f>SUMIFS(СВЦЭМ!$D$39:$D$782,СВЦЭМ!$A$39:$A$782,$A127,СВЦЭМ!$B$39:$B$782,K$119)+'СЕТ СН'!$I$14+СВЦЭМ!$D$10+'СЕТ СН'!$I$5-'СЕТ СН'!$I$24</f>
        <v>5731.3277958500003</v>
      </c>
      <c r="L127" s="36">
        <f>SUMIFS(СВЦЭМ!$D$39:$D$782,СВЦЭМ!$A$39:$A$782,$A127,СВЦЭМ!$B$39:$B$782,L$119)+'СЕТ СН'!$I$14+СВЦЭМ!$D$10+'СЕТ СН'!$I$5-'СЕТ СН'!$I$24</f>
        <v>5709.2658518300004</v>
      </c>
      <c r="M127" s="36">
        <f>SUMIFS(СВЦЭМ!$D$39:$D$782,СВЦЭМ!$A$39:$A$782,$A127,СВЦЭМ!$B$39:$B$782,M$119)+'СЕТ СН'!$I$14+СВЦЭМ!$D$10+'СЕТ СН'!$I$5-'СЕТ СН'!$I$24</f>
        <v>5706.4329220700001</v>
      </c>
      <c r="N127" s="36">
        <f>SUMIFS(СВЦЭМ!$D$39:$D$782,СВЦЭМ!$A$39:$A$782,$A127,СВЦЭМ!$B$39:$B$782,N$119)+'СЕТ СН'!$I$14+СВЦЭМ!$D$10+'СЕТ СН'!$I$5-'СЕТ СН'!$I$24</f>
        <v>5680.7292403700003</v>
      </c>
      <c r="O127" s="36">
        <f>SUMIFS(СВЦЭМ!$D$39:$D$782,СВЦЭМ!$A$39:$A$782,$A127,СВЦЭМ!$B$39:$B$782,O$119)+'СЕТ СН'!$I$14+СВЦЭМ!$D$10+'СЕТ СН'!$I$5-'СЕТ СН'!$I$24</f>
        <v>5699.7928883800005</v>
      </c>
      <c r="P127" s="36">
        <f>SUMIFS(СВЦЭМ!$D$39:$D$782,СВЦЭМ!$A$39:$A$782,$A127,СВЦЭМ!$B$39:$B$782,P$119)+'СЕТ СН'!$I$14+СВЦЭМ!$D$10+'СЕТ СН'!$I$5-'СЕТ СН'!$I$24</f>
        <v>5752.2511336400003</v>
      </c>
      <c r="Q127" s="36">
        <f>SUMIFS(СВЦЭМ!$D$39:$D$782,СВЦЭМ!$A$39:$A$782,$A127,СВЦЭМ!$B$39:$B$782,Q$119)+'СЕТ СН'!$I$14+СВЦЭМ!$D$10+'СЕТ СН'!$I$5-'СЕТ СН'!$I$24</f>
        <v>5739.2991160900001</v>
      </c>
      <c r="R127" s="36">
        <f>SUMIFS(СВЦЭМ!$D$39:$D$782,СВЦЭМ!$A$39:$A$782,$A127,СВЦЭМ!$B$39:$B$782,R$119)+'СЕТ СН'!$I$14+СВЦЭМ!$D$10+'СЕТ СН'!$I$5-'СЕТ СН'!$I$24</f>
        <v>5737.6226225700002</v>
      </c>
      <c r="S127" s="36">
        <f>SUMIFS(СВЦЭМ!$D$39:$D$782,СВЦЭМ!$A$39:$A$782,$A127,СВЦЭМ!$B$39:$B$782,S$119)+'СЕТ СН'!$I$14+СВЦЭМ!$D$10+'СЕТ СН'!$I$5-'СЕТ СН'!$I$24</f>
        <v>5722.8448666300001</v>
      </c>
      <c r="T127" s="36">
        <f>SUMIFS(СВЦЭМ!$D$39:$D$782,СВЦЭМ!$A$39:$A$782,$A127,СВЦЭМ!$B$39:$B$782,T$119)+'СЕТ СН'!$I$14+СВЦЭМ!$D$10+'СЕТ СН'!$I$5-'СЕТ СН'!$I$24</f>
        <v>5661.8873736400001</v>
      </c>
      <c r="U127" s="36">
        <f>SUMIFS(СВЦЭМ!$D$39:$D$782,СВЦЭМ!$A$39:$A$782,$A127,СВЦЭМ!$B$39:$B$782,U$119)+'СЕТ СН'!$I$14+СВЦЭМ!$D$10+'СЕТ СН'!$I$5-'СЕТ СН'!$I$24</f>
        <v>5660.8111368600003</v>
      </c>
      <c r="V127" s="36">
        <f>SUMIFS(СВЦЭМ!$D$39:$D$782,СВЦЭМ!$A$39:$A$782,$A127,СВЦЭМ!$B$39:$B$782,V$119)+'СЕТ СН'!$I$14+СВЦЭМ!$D$10+'СЕТ СН'!$I$5-'СЕТ СН'!$I$24</f>
        <v>5688.9039282800004</v>
      </c>
      <c r="W127" s="36">
        <f>SUMIFS(СВЦЭМ!$D$39:$D$782,СВЦЭМ!$A$39:$A$782,$A127,СВЦЭМ!$B$39:$B$782,W$119)+'СЕТ СН'!$I$14+СВЦЭМ!$D$10+'СЕТ СН'!$I$5-'СЕТ СН'!$I$24</f>
        <v>5690.4636478499997</v>
      </c>
      <c r="X127" s="36">
        <f>SUMIFS(СВЦЭМ!$D$39:$D$782,СВЦЭМ!$A$39:$A$782,$A127,СВЦЭМ!$B$39:$B$782,X$119)+'СЕТ СН'!$I$14+СВЦЭМ!$D$10+'СЕТ СН'!$I$5-'СЕТ СН'!$I$24</f>
        <v>5735.1974486700001</v>
      </c>
      <c r="Y127" s="36">
        <f>SUMIFS(СВЦЭМ!$D$39:$D$782,СВЦЭМ!$A$39:$A$782,$A127,СВЦЭМ!$B$39:$B$782,Y$119)+'СЕТ СН'!$I$14+СВЦЭМ!$D$10+'СЕТ СН'!$I$5-'СЕТ СН'!$I$24</f>
        <v>5775.2547870899998</v>
      </c>
    </row>
    <row r="128" spans="1:27" ht="15.75" x14ac:dyDescent="0.2">
      <c r="A128" s="35">
        <f t="shared" si="3"/>
        <v>45239</v>
      </c>
      <c r="B128" s="36">
        <f>SUMIFS(СВЦЭМ!$D$39:$D$782,СВЦЭМ!$A$39:$A$782,$A128,СВЦЭМ!$B$39:$B$782,B$119)+'СЕТ СН'!$I$14+СВЦЭМ!$D$10+'СЕТ СН'!$I$5-'СЕТ СН'!$I$24</f>
        <v>5750.7166090299997</v>
      </c>
      <c r="C128" s="36">
        <f>SUMIFS(СВЦЭМ!$D$39:$D$782,СВЦЭМ!$A$39:$A$782,$A128,СВЦЭМ!$B$39:$B$782,C$119)+'СЕТ СН'!$I$14+СВЦЭМ!$D$10+'СЕТ СН'!$I$5-'СЕТ СН'!$I$24</f>
        <v>5772.1787441300003</v>
      </c>
      <c r="D128" s="36">
        <f>SUMIFS(СВЦЭМ!$D$39:$D$782,СВЦЭМ!$A$39:$A$782,$A128,СВЦЭМ!$B$39:$B$782,D$119)+'СЕТ СН'!$I$14+СВЦЭМ!$D$10+'СЕТ СН'!$I$5-'СЕТ СН'!$I$24</f>
        <v>5885.0255402100001</v>
      </c>
      <c r="E128" s="36">
        <f>SUMIFS(СВЦЭМ!$D$39:$D$782,СВЦЭМ!$A$39:$A$782,$A128,СВЦЭМ!$B$39:$B$782,E$119)+'СЕТ СН'!$I$14+СВЦЭМ!$D$10+'СЕТ СН'!$I$5-'СЕТ СН'!$I$24</f>
        <v>5937.7454309699997</v>
      </c>
      <c r="F128" s="36">
        <f>SUMIFS(СВЦЭМ!$D$39:$D$782,СВЦЭМ!$A$39:$A$782,$A128,СВЦЭМ!$B$39:$B$782,F$119)+'СЕТ СН'!$I$14+СВЦЭМ!$D$10+'СЕТ СН'!$I$5-'СЕТ СН'!$I$24</f>
        <v>5953.1460842800007</v>
      </c>
      <c r="G128" s="36">
        <f>SUMIFS(СВЦЭМ!$D$39:$D$782,СВЦЭМ!$A$39:$A$782,$A128,СВЦЭМ!$B$39:$B$782,G$119)+'СЕТ СН'!$I$14+СВЦЭМ!$D$10+'СЕТ СН'!$I$5-'СЕТ СН'!$I$24</f>
        <v>5921.1692906400003</v>
      </c>
      <c r="H128" s="36">
        <f>SUMIFS(СВЦЭМ!$D$39:$D$782,СВЦЭМ!$A$39:$A$782,$A128,СВЦЭМ!$B$39:$B$782,H$119)+'СЕТ СН'!$I$14+СВЦЭМ!$D$10+'СЕТ СН'!$I$5-'СЕТ СН'!$I$24</f>
        <v>5851.8784078900007</v>
      </c>
      <c r="I128" s="36">
        <f>SUMIFS(СВЦЭМ!$D$39:$D$782,СВЦЭМ!$A$39:$A$782,$A128,СВЦЭМ!$B$39:$B$782,I$119)+'СЕТ СН'!$I$14+СВЦЭМ!$D$10+'СЕТ СН'!$I$5-'СЕТ СН'!$I$24</f>
        <v>5808.4070157300002</v>
      </c>
      <c r="J128" s="36">
        <f>SUMIFS(СВЦЭМ!$D$39:$D$782,СВЦЭМ!$A$39:$A$782,$A128,СВЦЭМ!$B$39:$B$782,J$119)+'СЕТ СН'!$I$14+СВЦЭМ!$D$10+'СЕТ СН'!$I$5-'СЕТ СН'!$I$24</f>
        <v>5786.57302127</v>
      </c>
      <c r="K128" s="36">
        <f>SUMIFS(СВЦЭМ!$D$39:$D$782,СВЦЭМ!$A$39:$A$782,$A128,СВЦЭМ!$B$39:$B$782,K$119)+'СЕТ СН'!$I$14+СВЦЭМ!$D$10+'СЕТ СН'!$I$5-'СЕТ СН'!$I$24</f>
        <v>5750.9701717300004</v>
      </c>
      <c r="L128" s="36">
        <f>SUMIFS(СВЦЭМ!$D$39:$D$782,СВЦЭМ!$A$39:$A$782,$A128,СВЦЭМ!$B$39:$B$782,L$119)+'СЕТ СН'!$I$14+СВЦЭМ!$D$10+'СЕТ СН'!$I$5-'СЕТ СН'!$I$24</f>
        <v>5743.0289854800003</v>
      </c>
      <c r="M128" s="36">
        <f>SUMIFS(СВЦЭМ!$D$39:$D$782,СВЦЭМ!$A$39:$A$782,$A128,СВЦЭМ!$B$39:$B$782,M$119)+'СЕТ СН'!$I$14+СВЦЭМ!$D$10+'СЕТ СН'!$I$5-'СЕТ СН'!$I$24</f>
        <v>5750.6885785499999</v>
      </c>
      <c r="N128" s="36">
        <f>SUMIFS(СВЦЭМ!$D$39:$D$782,СВЦЭМ!$A$39:$A$782,$A128,СВЦЭМ!$B$39:$B$782,N$119)+'СЕТ СН'!$I$14+СВЦЭМ!$D$10+'СЕТ СН'!$I$5-'СЕТ СН'!$I$24</f>
        <v>5761.4347128700001</v>
      </c>
      <c r="O128" s="36">
        <f>SUMIFS(СВЦЭМ!$D$39:$D$782,СВЦЭМ!$A$39:$A$782,$A128,СВЦЭМ!$B$39:$B$782,O$119)+'СЕТ СН'!$I$14+СВЦЭМ!$D$10+'СЕТ СН'!$I$5-'СЕТ СН'!$I$24</f>
        <v>5760.3245018300004</v>
      </c>
      <c r="P128" s="36">
        <f>SUMIFS(СВЦЭМ!$D$39:$D$782,СВЦЭМ!$A$39:$A$782,$A128,СВЦЭМ!$B$39:$B$782,P$119)+'СЕТ СН'!$I$14+СВЦЭМ!$D$10+'СЕТ СН'!$I$5-'СЕТ СН'!$I$24</f>
        <v>5774.3250404</v>
      </c>
      <c r="Q128" s="36">
        <f>SUMIFS(СВЦЭМ!$D$39:$D$782,СВЦЭМ!$A$39:$A$782,$A128,СВЦЭМ!$B$39:$B$782,Q$119)+'СЕТ СН'!$I$14+СВЦЭМ!$D$10+'СЕТ СН'!$I$5-'СЕТ СН'!$I$24</f>
        <v>5795.7414701200005</v>
      </c>
      <c r="R128" s="36">
        <f>SUMIFS(СВЦЭМ!$D$39:$D$782,СВЦЭМ!$A$39:$A$782,$A128,СВЦЭМ!$B$39:$B$782,R$119)+'СЕТ СН'!$I$14+СВЦЭМ!$D$10+'СЕТ СН'!$I$5-'СЕТ СН'!$I$24</f>
        <v>5770.6028029500003</v>
      </c>
      <c r="S128" s="36">
        <f>SUMIFS(СВЦЭМ!$D$39:$D$782,СВЦЭМ!$A$39:$A$782,$A128,СВЦЭМ!$B$39:$B$782,S$119)+'СЕТ СН'!$I$14+СВЦЭМ!$D$10+'СЕТ СН'!$I$5-'СЕТ СН'!$I$24</f>
        <v>5764.3126330800005</v>
      </c>
      <c r="T128" s="36">
        <f>SUMIFS(СВЦЭМ!$D$39:$D$782,СВЦЭМ!$A$39:$A$782,$A128,СВЦЭМ!$B$39:$B$782,T$119)+'СЕТ СН'!$I$14+СВЦЭМ!$D$10+'СЕТ СН'!$I$5-'СЕТ СН'!$I$24</f>
        <v>5717.1987206499998</v>
      </c>
      <c r="U128" s="36">
        <f>SUMIFS(СВЦЭМ!$D$39:$D$782,СВЦЭМ!$A$39:$A$782,$A128,СВЦЭМ!$B$39:$B$782,U$119)+'СЕТ СН'!$I$14+СВЦЭМ!$D$10+'СЕТ СН'!$I$5-'СЕТ СН'!$I$24</f>
        <v>5722.4382560900003</v>
      </c>
      <c r="V128" s="36">
        <f>SUMIFS(СВЦЭМ!$D$39:$D$782,СВЦЭМ!$A$39:$A$782,$A128,СВЦЭМ!$B$39:$B$782,V$119)+'СЕТ СН'!$I$14+СВЦЭМ!$D$10+'СЕТ СН'!$I$5-'СЕТ СН'!$I$24</f>
        <v>5733.6321686000001</v>
      </c>
      <c r="W128" s="36">
        <f>SUMIFS(СВЦЭМ!$D$39:$D$782,СВЦЭМ!$A$39:$A$782,$A128,СВЦЭМ!$B$39:$B$782,W$119)+'СЕТ СН'!$I$14+СВЦЭМ!$D$10+'СЕТ СН'!$I$5-'СЕТ СН'!$I$24</f>
        <v>5746.87548874</v>
      </c>
      <c r="X128" s="36">
        <f>SUMIFS(СВЦЭМ!$D$39:$D$782,СВЦЭМ!$A$39:$A$782,$A128,СВЦЭМ!$B$39:$B$782,X$119)+'СЕТ СН'!$I$14+СВЦЭМ!$D$10+'СЕТ СН'!$I$5-'СЕТ СН'!$I$24</f>
        <v>5803.3682391300008</v>
      </c>
      <c r="Y128" s="36">
        <f>SUMIFS(СВЦЭМ!$D$39:$D$782,СВЦЭМ!$A$39:$A$782,$A128,СВЦЭМ!$B$39:$B$782,Y$119)+'СЕТ СН'!$I$14+СВЦЭМ!$D$10+'СЕТ СН'!$I$5-'СЕТ СН'!$I$24</f>
        <v>5838.5856597399998</v>
      </c>
    </row>
    <row r="129" spans="1:25" ht="15.75" x14ac:dyDescent="0.2">
      <c r="A129" s="35">
        <f t="shared" si="3"/>
        <v>45240</v>
      </c>
      <c r="B129" s="36">
        <f>SUMIFS(СВЦЭМ!$D$39:$D$782,СВЦЭМ!$A$39:$A$782,$A129,СВЦЭМ!$B$39:$B$782,B$119)+'СЕТ СН'!$I$14+СВЦЭМ!$D$10+'СЕТ СН'!$I$5-'СЕТ СН'!$I$24</f>
        <v>5850.66571982</v>
      </c>
      <c r="C129" s="36">
        <f>SUMIFS(СВЦЭМ!$D$39:$D$782,СВЦЭМ!$A$39:$A$782,$A129,СВЦЭМ!$B$39:$B$782,C$119)+'СЕТ СН'!$I$14+СВЦЭМ!$D$10+'СЕТ СН'!$I$5-'СЕТ СН'!$I$24</f>
        <v>5882.5151717999997</v>
      </c>
      <c r="D129" s="36">
        <f>SUMIFS(СВЦЭМ!$D$39:$D$782,СВЦЭМ!$A$39:$A$782,$A129,СВЦЭМ!$B$39:$B$782,D$119)+'СЕТ СН'!$I$14+СВЦЭМ!$D$10+'СЕТ СН'!$I$5-'СЕТ СН'!$I$24</f>
        <v>5892.9928903100008</v>
      </c>
      <c r="E129" s="36">
        <f>SUMIFS(СВЦЭМ!$D$39:$D$782,СВЦЭМ!$A$39:$A$782,$A129,СВЦЭМ!$B$39:$B$782,E$119)+'СЕТ СН'!$I$14+СВЦЭМ!$D$10+'СЕТ СН'!$I$5-'СЕТ СН'!$I$24</f>
        <v>5909.29522903</v>
      </c>
      <c r="F129" s="36">
        <f>SUMIFS(СВЦЭМ!$D$39:$D$782,СВЦЭМ!$A$39:$A$782,$A129,СВЦЭМ!$B$39:$B$782,F$119)+'СЕТ СН'!$I$14+СВЦЭМ!$D$10+'СЕТ СН'!$I$5-'СЕТ СН'!$I$24</f>
        <v>5934.6498722699998</v>
      </c>
      <c r="G129" s="36">
        <f>SUMIFS(СВЦЭМ!$D$39:$D$782,СВЦЭМ!$A$39:$A$782,$A129,СВЦЭМ!$B$39:$B$782,G$119)+'СЕТ СН'!$I$14+СВЦЭМ!$D$10+'СЕТ СН'!$I$5-'СЕТ СН'!$I$24</f>
        <v>5914.5881339299995</v>
      </c>
      <c r="H129" s="36">
        <f>SUMIFS(СВЦЭМ!$D$39:$D$782,СВЦЭМ!$A$39:$A$782,$A129,СВЦЭМ!$B$39:$B$782,H$119)+'СЕТ СН'!$I$14+СВЦЭМ!$D$10+'СЕТ СН'!$I$5-'СЕТ СН'!$I$24</f>
        <v>5854.8520271800007</v>
      </c>
      <c r="I129" s="36">
        <f>SUMIFS(СВЦЭМ!$D$39:$D$782,СВЦЭМ!$A$39:$A$782,$A129,СВЦЭМ!$B$39:$B$782,I$119)+'СЕТ СН'!$I$14+СВЦЭМ!$D$10+'СЕТ СН'!$I$5-'СЕТ СН'!$I$24</f>
        <v>5797.3896596800005</v>
      </c>
      <c r="J129" s="36">
        <f>SUMIFS(СВЦЭМ!$D$39:$D$782,СВЦЭМ!$A$39:$A$782,$A129,СВЦЭМ!$B$39:$B$782,J$119)+'СЕТ СН'!$I$14+СВЦЭМ!$D$10+'СЕТ СН'!$I$5-'СЕТ СН'!$I$24</f>
        <v>5756.2983372600002</v>
      </c>
      <c r="K129" s="36">
        <f>SUMIFS(СВЦЭМ!$D$39:$D$782,СВЦЭМ!$A$39:$A$782,$A129,СВЦЭМ!$B$39:$B$782,K$119)+'СЕТ СН'!$I$14+СВЦЭМ!$D$10+'СЕТ СН'!$I$5-'СЕТ СН'!$I$24</f>
        <v>5716.4573709300003</v>
      </c>
      <c r="L129" s="36">
        <f>SUMIFS(СВЦЭМ!$D$39:$D$782,СВЦЭМ!$A$39:$A$782,$A129,СВЦЭМ!$B$39:$B$782,L$119)+'СЕТ СН'!$I$14+СВЦЭМ!$D$10+'СЕТ СН'!$I$5-'СЕТ СН'!$I$24</f>
        <v>5700.1552396300003</v>
      </c>
      <c r="M129" s="36">
        <f>SUMIFS(СВЦЭМ!$D$39:$D$782,СВЦЭМ!$A$39:$A$782,$A129,СВЦЭМ!$B$39:$B$782,M$119)+'СЕТ СН'!$I$14+СВЦЭМ!$D$10+'СЕТ СН'!$I$5-'СЕТ СН'!$I$24</f>
        <v>5718.8254541599999</v>
      </c>
      <c r="N129" s="36">
        <f>SUMIFS(СВЦЭМ!$D$39:$D$782,СВЦЭМ!$A$39:$A$782,$A129,СВЦЭМ!$B$39:$B$782,N$119)+'СЕТ СН'!$I$14+СВЦЭМ!$D$10+'СЕТ СН'!$I$5-'СЕТ СН'!$I$24</f>
        <v>5729.8767411400004</v>
      </c>
      <c r="O129" s="36">
        <f>SUMIFS(СВЦЭМ!$D$39:$D$782,СВЦЭМ!$A$39:$A$782,$A129,СВЦЭМ!$B$39:$B$782,O$119)+'СЕТ СН'!$I$14+СВЦЭМ!$D$10+'СЕТ СН'!$I$5-'СЕТ СН'!$I$24</f>
        <v>5747.1833388900004</v>
      </c>
      <c r="P129" s="36">
        <f>SUMIFS(СВЦЭМ!$D$39:$D$782,СВЦЭМ!$A$39:$A$782,$A129,СВЦЭМ!$B$39:$B$782,P$119)+'СЕТ СН'!$I$14+СВЦЭМ!$D$10+'СЕТ СН'!$I$5-'СЕТ СН'!$I$24</f>
        <v>5763.6746488500003</v>
      </c>
      <c r="Q129" s="36">
        <f>SUMIFS(СВЦЭМ!$D$39:$D$782,СВЦЭМ!$A$39:$A$782,$A129,СВЦЭМ!$B$39:$B$782,Q$119)+'СЕТ СН'!$I$14+СВЦЭМ!$D$10+'СЕТ СН'!$I$5-'СЕТ СН'!$I$24</f>
        <v>5797.5057325800008</v>
      </c>
      <c r="R129" s="36">
        <f>SUMIFS(СВЦЭМ!$D$39:$D$782,СВЦЭМ!$A$39:$A$782,$A129,СВЦЭМ!$B$39:$B$782,R$119)+'СЕТ СН'!$I$14+СВЦЭМ!$D$10+'СЕТ СН'!$I$5-'СЕТ СН'!$I$24</f>
        <v>5795.1555281999999</v>
      </c>
      <c r="S129" s="36">
        <f>SUMIFS(СВЦЭМ!$D$39:$D$782,СВЦЭМ!$A$39:$A$782,$A129,СВЦЭМ!$B$39:$B$782,S$119)+'СЕТ СН'!$I$14+СВЦЭМ!$D$10+'СЕТ СН'!$I$5-'СЕТ СН'!$I$24</f>
        <v>5744.8215560099998</v>
      </c>
      <c r="T129" s="36">
        <f>SUMIFS(СВЦЭМ!$D$39:$D$782,СВЦЭМ!$A$39:$A$782,$A129,СВЦЭМ!$B$39:$B$782,T$119)+'СЕТ СН'!$I$14+СВЦЭМ!$D$10+'СЕТ СН'!$I$5-'СЕТ СН'!$I$24</f>
        <v>5685.82495758</v>
      </c>
      <c r="U129" s="36">
        <f>SUMIFS(СВЦЭМ!$D$39:$D$782,СВЦЭМ!$A$39:$A$782,$A129,СВЦЭМ!$B$39:$B$782,U$119)+'СЕТ СН'!$I$14+СВЦЭМ!$D$10+'СЕТ СН'!$I$5-'СЕТ СН'!$I$24</f>
        <v>5688.0745024300004</v>
      </c>
      <c r="V129" s="36">
        <f>SUMIFS(СВЦЭМ!$D$39:$D$782,СВЦЭМ!$A$39:$A$782,$A129,СВЦЭМ!$B$39:$B$782,V$119)+'СЕТ СН'!$I$14+СВЦЭМ!$D$10+'СЕТ СН'!$I$5-'СЕТ СН'!$I$24</f>
        <v>5717.4777916200001</v>
      </c>
      <c r="W129" s="36">
        <f>SUMIFS(СВЦЭМ!$D$39:$D$782,СВЦЭМ!$A$39:$A$782,$A129,СВЦЭМ!$B$39:$B$782,W$119)+'СЕТ СН'!$I$14+СВЦЭМ!$D$10+'СЕТ СН'!$I$5-'СЕТ СН'!$I$24</f>
        <v>5737.6041585200001</v>
      </c>
      <c r="X129" s="36">
        <f>SUMIFS(СВЦЭМ!$D$39:$D$782,СВЦЭМ!$A$39:$A$782,$A129,СВЦЭМ!$B$39:$B$782,X$119)+'СЕТ СН'!$I$14+СВЦЭМ!$D$10+'СЕТ СН'!$I$5-'СЕТ СН'!$I$24</f>
        <v>5784.6338754900007</v>
      </c>
      <c r="Y129" s="36">
        <f>SUMIFS(СВЦЭМ!$D$39:$D$782,СВЦЭМ!$A$39:$A$782,$A129,СВЦЭМ!$B$39:$B$782,Y$119)+'СЕТ СН'!$I$14+СВЦЭМ!$D$10+'СЕТ СН'!$I$5-'СЕТ СН'!$I$24</f>
        <v>5884.4140832800003</v>
      </c>
    </row>
    <row r="130" spans="1:25" ht="15.75" x14ac:dyDescent="0.2">
      <c r="A130" s="35">
        <f t="shared" si="3"/>
        <v>45241</v>
      </c>
      <c r="B130" s="36">
        <f>SUMIFS(СВЦЭМ!$D$39:$D$782,СВЦЭМ!$A$39:$A$782,$A130,СВЦЭМ!$B$39:$B$782,B$119)+'СЕТ СН'!$I$14+СВЦЭМ!$D$10+'СЕТ СН'!$I$5-'СЕТ СН'!$I$24</f>
        <v>5750.3363277600001</v>
      </c>
      <c r="C130" s="36">
        <f>SUMIFS(СВЦЭМ!$D$39:$D$782,СВЦЭМ!$A$39:$A$782,$A130,СВЦЭМ!$B$39:$B$782,C$119)+'СЕТ СН'!$I$14+СВЦЭМ!$D$10+'СЕТ СН'!$I$5-'СЕТ СН'!$I$24</f>
        <v>5778.6416424100007</v>
      </c>
      <c r="D130" s="36">
        <f>SUMIFS(СВЦЭМ!$D$39:$D$782,СВЦЭМ!$A$39:$A$782,$A130,СВЦЭМ!$B$39:$B$782,D$119)+'СЕТ СН'!$I$14+СВЦЭМ!$D$10+'СЕТ СН'!$I$5-'СЕТ СН'!$I$24</f>
        <v>5820.7361385000004</v>
      </c>
      <c r="E130" s="36">
        <f>SUMIFS(СВЦЭМ!$D$39:$D$782,СВЦЭМ!$A$39:$A$782,$A130,СВЦЭМ!$B$39:$B$782,E$119)+'СЕТ СН'!$I$14+СВЦЭМ!$D$10+'СЕТ СН'!$I$5-'СЕТ СН'!$I$24</f>
        <v>5802.6375459600004</v>
      </c>
      <c r="F130" s="36">
        <f>SUMIFS(СВЦЭМ!$D$39:$D$782,СВЦЭМ!$A$39:$A$782,$A130,СВЦЭМ!$B$39:$B$782,F$119)+'СЕТ СН'!$I$14+СВЦЭМ!$D$10+'СЕТ СН'!$I$5-'СЕТ СН'!$I$24</f>
        <v>5812.2251452800001</v>
      </c>
      <c r="G130" s="36">
        <f>SUMIFS(СВЦЭМ!$D$39:$D$782,СВЦЭМ!$A$39:$A$782,$A130,СВЦЭМ!$B$39:$B$782,G$119)+'СЕТ СН'!$I$14+СВЦЭМ!$D$10+'СЕТ СН'!$I$5-'СЕТ СН'!$I$24</f>
        <v>5816.3658276300002</v>
      </c>
      <c r="H130" s="36">
        <f>SUMIFS(СВЦЭМ!$D$39:$D$782,СВЦЭМ!$A$39:$A$782,$A130,СВЦЭМ!$B$39:$B$782,H$119)+'СЕТ СН'!$I$14+СВЦЭМ!$D$10+'СЕТ СН'!$I$5-'СЕТ СН'!$I$24</f>
        <v>5784.2436238800001</v>
      </c>
      <c r="I130" s="36">
        <f>SUMIFS(СВЦЭМ!$D$39:$D$782,СВЦЭМ!$A$39:$A$782,$A130,СВЦЭМ!$B$39:$B$782,I$119)+'СЕТ СН'!$I$14+СВЦЭМ!$D$10+'СЕТ СН'!$I$5-'СЕТ СН'!$I$24</f>
        <v>5756.9635223700006</v>
      </c>
      <c r="J130" s="36">
        <f>SUMIFS(СВЦЭМ!$D$39:$D$782,СВЦЭМ!$A$39:$A$782,$A130,СВЦЭМ!$B$39:$B$782,J$119)+'СЕТ СН'!$I$14+СВЦЭМ!$D$10+'СЕТ СН'!$I$5-'СЕТ СН'!$I$24</f>
        <v>5756.4154664500002</v>
      </c>
      <c r="K130" s="36">
        <f>SUMIFS(СВЦЭМ!$D$39:$D$782,СВЦЭМ!$A$39:$A$782,$A130,СВЦЭМ!$B$39:$B$782,K$119)+'СЕТ СН'!$I$14+СВЦЭМ!$D$10+'СЕТ СН'!$I$5-'СЕТ СН'!$I$24</f>
        <v>5693.9834129800001</v>
      </c>
      <c r="L130" s="36">
        <f>SUMIFS(СВЦЭМ!$D$39:$D$782,СВЦЭМ!$A$39:$A$782,$A130,СВЦЭМ!$B$39:$B$782,L$119)+'СЕТ СН'!$I$14+СВЦЭМ!$D$10+'СЕТ СН'!$I$5-'СЕТ СН'!$I$24</f>
        <v>5656.6216819199999</v>
      </c>
      <c r="M130" s="36">
        <f>SUMIFS(СВЦЭМ!$D$39:$D$782,СВЦЭМ!$A$39:$A$782,$A130,СВЦЭМ!$B$39:$B$782,M$119)+'СЕТ СН'!$I$14+СВЦЭМ!$D$10+'СЕТ СН'!$I$5-'СЕТ СН'!$I$24</f>
        <v>5651.2799124200001</v>
      </c>
      <c r="N130" s="36">
        <f>SUMIFS(СВЦЭМ!$D$39:$D$782,СВЦЭМ!$A$39:$A$782,$A130,СВЦЭМ!$B$39:$B$782,N$119)+'СЕТ СН'!$I$14+СВЦЭМ!$D$10+'СЕТ СН'!$I$5-'СЕТ СН'!$I$24</f>
        <v>5669.5157718</v>
      </c>
      <c r="O130" s="36">
        <f>SUMIFS(СВЦЭМ!$D$39:$D$782,СВЦЭМ!$A$39:$A$782,$A130,СВЦЭМ!$B$39:$B$782,O$119)+'СЕТ СН'!$I$14+СВЦЭМ!$D$10+'СЕТ СН'!$I$5-'СЕТ СН'!$I$24</f>
        <v>5688.0935687399997</v>
      </c>
      <c r="P130" s="36">
        <f>SUMIFS(СВЦЭМ!$D$39:$D$782,СВЦЭМ!$A$39:$A$782,$A130,СВЦЭМ!$B$39:$B$782,P$119)+'СЕТ СН'!$I$14+СВЦЭМ!$D$10+'СЕТ СН'!$I$5-'СЕТ СН'!$I$24</f>
        <v>5700.1179237800006</v>
      </c>
      <c r="Q130" s="36">
        <f>SUMIFS(СВЦЭМ!$D$39:$D$782,СВЦЭМ!$A$39:$A$782,$A130,СВЦЭМ!$B$39:$B$782,Q$119)+'СЕТ СН'!$I$14+СВЦЭМ!$D$10+'СЕТ СН'!$I$5-'СЕТ СН'!$I$24</f>
        <v>5710.4215061600007</v>
      </c>
      <c r="R130" s="36">
        <f>SUMIFS(СВЦЭМ!$D$39:$D$782,СВЦЭМ!$A$39:$A$782,$A130,СВЦЭМ!$B$39:$B$782,R$119)+'СЕТ СН'!$I$14+СВЦЭМ!$D$10+'СЕТ СН'!$I$5-'СЕТ СН'!$I$24</f>
        <v>5704.0614518500006</v>
      </c>
      <c r="S130" s="36">
        <f>SUMIFS(СВЦЭМ!$D$39:$D$782,СВЦЭМ!$A$39:$A$782,$A130,СВЦЭМ!$B$39:$B$782,S$119)+'СЕТ СН'!$I$14+СВЦЭМ!$D$10+'СЕТ СН'!$I$5-'СЕТ СН'!$I$24</f>
        <v>5666.4533587700007</v>
      </c>
      <c r="T130" s="36">
        <f>SUMIFS(СВЦЭМ!$D$39:$D$782,СВЦЭМ!$A$39:$A$782,$A130,СВЦЭМ!$B$39:$B$782,T$119)+'СЕТ СН'!$I$14+СВЦЭМ!$D$10+'СЕТ СН'!$I$5-'СЕТ СН'!$I$24</f>
        <v>5601.4037844300001</v>
      </c>
      <c r="U130" s="36">
        <f>SUMIFS(СВЦЭМ!$D$39:$D$782,СВЦЭМ!$A$39:$A$782,$A130,СВЦЭМ!$B$39:$B$782,U$119)+'СЕТ СН'!$I$14+СВЦЭМ!$D$10+'СЕТ СН'!$I$5-'СЕТ СН'!$I$24</f>
        <v>5606.4007424500005</v>
      </c>
      <c r="V130" s="36">
        <f>SUMIFS(СВЦЭМ!$D$39:$D$782,СВЦЭМ!$A$39:$A$782,$A130,СВЦЭМ!$B$39:$B$782,V$119)+'СЕТ СН'!$I$14+СВЦЭМ!$D$10+'СЕТ СН'!$I$5-'СЕТ СН'!$I$24</f>
        <v>5635.2524886299998</v>
      </c>
      <c r="W130" s="36">
        <f>SUMIFS(СВЦЭМ!$D$39:$D$782,СВЦЭМ!$A$39:$A$782,$A130,СВЦЭМ!$B$39:$B$782,W$119)+'СЕТ СН'!$I$14+СВЦЭМ!$D$10+'СЕТ СН'!$I$5-'СЕТ СН'!$I$24</f>
        <v>5657.8756655500001</v>
      </c>
      <c r="X130" s="36">
        <f>SUMIFS(СВЦЭМ!$D$39:$D$782,СВЦЭМ!$A$39:$A$782,$A130,СВЦЭМ!$B$39:$B$782,X$119)+'СЕТ СН'!$I$14+СВЦЭМ!$D$10+'СЕТ СН'!$I$5-'СЕТ СН'!$I$24</f>
        <v>5700.8913409400002</v>
      </c>
      <c r="Y130" s="36">
        <f>SUMIFS(СВЦЭМ!$D$39:$D$782,СВЦЭМ!$A$39:$A$782,$A130,СВЦЭМ!$B$39:$B$782,Y$119)+'СЕТ СН'!$I$14+СВЦЭМ!$D$10+'СЕТ СН'!$I$5-'СЕТ СН'!$I$24</f>
        <v>5721.5782448299997</v>
      </c>
    </row>
    <row r="131" spans="1:25" ht="15.75" x14ac:dyDescent="0.2">
      <c r="A131" s="35">
        <f t="shared" si="3"/>
        <v>45242</v>
      </c>
      <c r="B131" s="36">
        <f>SUMIFS(СВЦЭМ!$D$39:$D$782,СВЦЭМ!$A$39:$A$782,$A131,СВЦЭМ!$B$39:$B$782,B$119)+'СЕТ СН'!$I$14+СВЦЭМ!$D$10+'СЕТ СН'!$I$5-'СЕТ СН'!$I$24</f>
        <v>5635.4666683000005</v>
      </c>
      <c r="C131" s="36">
        <f>SUMIFS(СВЦЭМ!$D$39:$D$782,СВЦЭМ!$A$39:$A$782,$A131,СВЦЭМ!$B$39:$B$782,C$119)+'СЕТ СН'!$I$14+СВЦЭМ!$D$10+'СЕТ СН'!$I$5-'СЕТ СН'!$I$24</f>
        <v>5682.7520726700004</v>
      </c>
      <c r="D131" s="36">
        <f>SUMIFS(СВЦЭМ!$D$39:$D$782,СВЦЭМ!$A$39:$A$782,$A131,СВЦЭМ!$B$39:$B$782,D$119)+'СЕТ СН'!$I$14+СВЦЭМ!$D$10+'СЕТ СН'!$I$5-'СЕТ СН'!$I$24</f>
        <v>5711.1847009600006</v>
      </c>
      <c r="E131" s="36">
        <f>SUMIFS(СВЦЭМ!$D$39:$D$782,СВЦЭМ!$A$39:$A$782,$A131,СВЦЭМ!$B$39:$B$782,E$119)+'СЕТ СН'!$I$14+СВЦЭМ!$D$10+'СЕТ СН'!$I$5-'СЕТ СН'!$I$24</f>
        <v>5707.0316942600002</v>
      </c>
      <c r="F131" s="36">
        <f>SUMIFS(СВЦЭМ!$D$39:$D$782,СВЦЭМ!$A$39:$A$782,$A131,СВЦЭМ!$B$39:$B$782,F$119)+'СЕТ СН'!$I$14+СВЦЭМ!$D$10+'СЕТ СН'!$I$5-'СЕТ СН'!$I$24</f>
        <v>5710.77489676</v>
      </c>
      <c r="G131" s="36">
        <f>SUMIFS(СВЦЭМ!$D$39:$D$782,СВЦЭМ!$A$39:$A$782,$A131,СВЦЭМ!$B$39:$B$782,G$119)+'СЕТ СН'!$I$14+СВЦЭМ!$D$10+'СЕТ СН'!$I$5-'СЕТ СН'!$I$24</f>
        <v>5714.0753140800007</v>
      </c>
      <c r="H131" s="36">
        <f>SUMIFS(СВЦЭМ!$D$39:$D$782,СВЦЭМ!$A$39:$A$782,$A131,СВЦЭМ!$B$39:$B$782,H$119)+'СЕТ СН'!$I$14+СВЦЭМ!$D$10+'СЕТ СН'!$I$5-'СЕТ СН'!$I$24</f>
        <v>5712.97596798</v>
      </c>
      <c r="I131" s="36">
        <f>SUMIFS(СВЦЭМ!$D$39:$D$782,СВЦЭМ!$A$39:$A$782,$A131,СВЦЭМ!$B$39:$B$782,I$119)+'СЕТ СН'!$I$14+СВЦЭМ!$D$10+'СЕТ СН'!$I$5-'СЕТ СН'!$I$24</f>
        <v>5704.4274185800004</v>
      </c>
      <c r="J131" s="36">
        <f>SUMIFS(СВЦЭМ!$D$39:$D$782,СВЦЭМ!$A$39:$A$782,$A131,СВЦЭМ!$B$39:$B$782,J$119)+'СЕТ СН'!$I$14+СВЦЭМ!$D$10+'СЕТ СН'!$I$5-'СЕТ СН'!$I$24</f>
        <v>5678.0555135000004</v>
      </c>
      <c r="K131" s="36">
        <f>SUMIFS(СВЦЭМ!$D$39:$D$782,СВЦЭМ!$A$39:$A$782,$A131,СВЦЭМ!$B$39:$B$782,K$119)+'СЕТ СН'!$I$14+СВЦЭМ!$D$10+'СЕТ СН'!$I$5-'СЕТ СН'!$I$24</f>
        <v>5628.6027040300005</v>
      </c>
      <c r="L131" s="36">
        <f>SUMIFS(СВЦЭМ!$D$39:$D$782,СВЦЭМ!$A$39:$A$782,$A131,СВЦЭМ!$B$39:$B$782,L$119)+'СЕТ СН'!$I$14+СВЦЭМ!$D$10+'СЕТ СН'!$I$5-'СЕТ СН'!$I$24</f>
        <v>5593.6270172599998</v>
      </c>
      <c r="M131" s="36">
        <f>SUMIFS(СВЦЭМ!$D$39:$D$782,СВЦЭМ!$A$39:$A$782,$A131,СВЦЭМ!$B$39:$B$782,M$119)+'СЕТ СН'!$I$14+СВЦЭМ!$D$10+'СЕТ СН'!$I$5-'СЕТ СН'!$I$24</f>
        <v>5578.4656440799999</v>
      </c>
      <c r="N131" s="36">
        <f>SUMIFS(СВЦЭМ!$D$39:$D$782,СВЦЭМ!$A$39:$A$782,$A131,СВЦЭМ!$B$39:$B$782,N$119)+'СЕТ СН'!$I$14+СВЦЭМ!$D$10+'СЕТ СН'!$I$5-'СЕТ СН'!$I$24</f>
        <v>5579.0692105100006</v>
      </c>
      <c r="O131" s="36">
        <f>SUMIFS(СВЦЭМ!$D$39:$D$782,СВЦЭМ!$A$39:$A$782,$A131,СВЦЭМ!$B$39:$B$782,O$119)+'СЕТ СН'!$I$14+СВЦЭМ!$D$10+'СЕТ СН'!$I$5-'СЕТ СН'!$I$24</f>
        <v>5606.2558829300006</v>
      </c>
      <c r="P131" s="36">
        <f>SUMIFS(СВЦЭМ!$D$39:$D$782,СВЦЭМ!$A$39:$A$782,$A131,СВЦЭМ!$B$39:$B$782,P$119)+'СЕТ СН'!$I$14+СВЦЭМ!$D$10+'СЕТ СН'!$I$5-'СЕТ СН'!$I$24</f>
        <v>5619.6497446700005</v>
      </c>
      <c r="Q131" s="36">
        <f>SUMIFS(СВЦЭМ!$D$39:$D$782,СВЦЭМ!$A$39:$A$782,$A131,СВЦЭМ!$B$39:$B$782,Q$119)+'СЕТ СН'!$I$14+СВЦЭМ!$D$10+'СЕТ СН'!$I$5-'СЕТ СН'!$I$24</f>
        <v>5621.2309115799999</v>
      </c>
      <c r="R131" s="36">
        <f>SUMIFS(СВЦЭМ!$D$39:$D$782,СВЦЭМ!$A$39:$A$782,$A131,СВЦЭМ!$B$39:$B$782,R$119)+'СЕТ СН'!$I$14+СВЦЭМ!$D$10+'СЕТ СН'!$I$5-'СЕТ СН'!$I$24</f>
        <v>5610.3947427500007</v>
      </c>
      <c r="S131" s="36">
        <f>SUMIFS(СВЦЭМ!$D$39:$D$782,СВЦЭМ!$A$39:$A$782,$A131,СВЦЭМ!$B$39:$B$782,S$119)+'СЕТ СН'!$I$14+СВЦЭМ!$D$10+'СЕТ СН'!$I$5-'СЕТ СН'!$I$24</f>
        <v>5565.2649786100001</v>
      </c>
      <c r="T131" s="36">
        <f>SUMIFS(СВЦЭМ!$D$39:$D$782,СВЦЭМ!$A$39:$A$782,$A131,СВЦЭМ!$B$39:$B$782,T$119)+'СЕТ СН'!$I$14+СВЦЭМ!$D$10+'СЕТ СН'!$I$5-'СЕТ СН'!$I$24</f>
        <v>5520.6745767400007</v>
      </c>
      <c r="U131" s="36">
        <f>SUMIFS(СВЦЭМ!$D$39:$D$782,СВЦЭМ!$A$39:$A$782,$A131,СВЦЭМ!$B$39:$B$782,U$119)+'СЕТ СН'!$I$14+СВЦЭМ!$D$10+'СЕТ СН'!$I$5-'СЕТ СН'!$I$24</f>
        <v>5520.4633067000004</v>
      </c>
      <c r="V131" s="36">
        <f>SUMIFS(СВЦЭМ!$D$39:$D$782,СВЦЭМ!$A$39:$A$782,$A131,СВЦЭМ!$B$39:$B$782,V$119)+'СЕТ СН'!$I$14+СВЦЭМ!$D$10+'СЕТ СН'!$I$5-'СЕТ СН'!$I$24</f>
        <v>5546.1750204600003</v>
      </c>
      <c r="W131" s="36">
        <f>SUMIFS(СВЦЭМ!$D$39:$D$782,СВЦЭМ!$A$39:$A$782,$A131,СВЦЭМ!$B$39:$B$782,W$119)+'СЕТ СН'!$I$14+СВЦЭМ!$D$10+'СЕТ СН'!$I$5-'СЕТ СН'!$I$24</f>
        <v>5558.8210511100006</v>
      </c>
      <c r="X131" s="36">
        <f>SUMIFS(СВЦЭМ!$D$39:$D$782,СВЦЭМ!$A$39:$A$782,$A131,СВЦЭМ!$B$39:$B$782,X$119)+'СЕТ СН'!$I$14+СВЦЭМ!$D$10+'СЕТ СН'!$I$5-'СЕТ СН'!$I$24</f>
        <v>5606.3746549699999</v>
      </c>
      <c r="Y131" s="36">
        <f>SUMIFS(СВЦЭМ!$D$39:$D$782,СВЦЭМ!$A$39:$A$782,$A131,СВЦЭМ!$B$39:$B$782,Y$119)+'СЕТ СН'!$I$14+СВЦЭМ!$D$10+'СЕТ СН'!$I$5-'СЕТ СН'!$I$24</f>
        <v>5659.8762213600003</v>
      </c>
    </row>
    <row r="132" spans="1:25" ht="15.75" x14ac:dyDescent="0.2">
      <c r="A132" s="35">
        <f t="shared" si="3"/>
        <v>45243</v>
      </c>
      <c r="B132" s="36">
        <f>SUMIFS(СВЦЭМ!$D$39:$D$782,СВЦЭМ!$A$39:$A$782,$A132,СВЦЭМ!$B$39:$B$782,B$119)+'СЕТ СН'!$I$14+СВЦЭМ!$D$10+'СЕТ СН'!$I$5-'СЕТ СН'!$I$24</f>
        <v>5681.7820940300007</v>
      </c>
      <c r="C132" s="36">
        <f>SUMIFS(СВЦЭМ!$D$39:$D$782,СВЦЭМ!$A$39:$A$782,$A132,СВЦЭМ!$B$39:$B$782,C$119)+'СЕТ СН'!$I$14+СВЦЭМ!$D$10+'СЕТ СН'!$I$5-'СЕТ СН'!$I$24</f>
        <v>5733.8869871100005</v>
      </c>
      <c r="D132" s="36">
        <f>SUMIFS(СВЦЭМ!$D$39:$D$782,СВЦЭМ!$A$39:$A$782,$A132,СВЦЭМ!$B$39:$B$782,D$119)+'СЕТ СН'!$I$14+СВЦЭМ!$D$10+'СЕТ СН'!$I$5-'СЕТ СН'!$I$24</f>
        <v>5753.4622967900004</v>
      </c>
      <c r="E132" s="36">
        <f>SUMIFS(СВЦЭМ!$D$39:$D$782,СВЦЭМ!$A$39:$A$782,$A132,СВЦЭМ!$B$39:$B$782,E$119)+'СЕТ СН'!$I$14+СВЦЭМ!$D$10+'СЕТ СН'!$I$5-'СЕТ СН'!$I$24</f>
        <v>5745.5778683900007</v>
      </c>
      <c r="F132" s="36">
        <f>SUMIFS(СВЦЭМ!$D$39:$D$782,СВЦЭМ!$A$39:$A$782,$A132,СВЦЭМ!$B$39:$B$782,F$119)+'СЕТ СН'!$I$14+СВЦЭМ!$D$10+'СЕТ СН'!$I$5-'СЕТ СН'!$I$24</f>
        <v>5737.9204062099998</v>
      </c>
      <c r="G132" s="36">
        <f>SUMIFS(СВЦЭМ!$D$39:$D$782,СВЦЭМ!$A$39:$A$782,$A132,СВЦЭМ!$B$39:$B$782,G$119)+'СЕТ СН'!$I$14+СВЦЭМ!$D$10+'СЕТ СН'!$I$5-'СЕТ СН'!$I$24</f>
        <v>5741.9588680500001</v>
      </c>
      <c r="H132" s="36">
        <f>SUMIFS(СВЦЭМ!$D$39:$D$782,СВЦЭМ!$A$39:$A$782,$A132,СВЦЭМ!$B$39:$B$782,H$119)+'СЕТ СН'!$I$14+СВЦЭМ!$D$10+'СЕТ СН'!$I$5-'СЕТ СН'!$I$24</f>
        <v>5702.5516869500007</v>
      </c>
      <c r="I132" s="36">
        <f>SUMIFS(СВЦЭМ!$D$39:$D$782,СВЦЭМ!$A$39:$A$782,$A132,СВЦЭМ!$B$39:$B$782,I$119)+'СЕТ СН'!$I$14+СВЦЭМ!$D$10+'СЕТ СН'!$I$5-'СЕТ СН'!$I$24</f>
        <v>5632.9764704500003</v>
      </c>
      <c r="J132" s="36">
        <f>SUMIFS(СВЦЭМ!$D$39:$D$782,СВЦЭМ!$A$39:$A$782,$A132,СВЦЭМ!$B$39:$B$782,J$119)+'СЕТ СН'!$I$14+СВЦЭМ!$D$10+'СЕТ СН'!$I$5-'СЕТ СН'!$I$24</f>
        <v>5606.2446457799997</v>
      </c>
      <c r="K132" s="36">
        <f>SUMIFS(СВЦЭМ!$D$39:$D$782,СВЦЭМ!$A$39:$A$782,$A132,СВЦЭМ!$B$39:$B$782,K$119)+'СЕТ СН'!$I$14+СВЦЭМ!$D$10+'СЕТ СН'!$I$5-'СЕТ СН'!$I$24</f>
        <v>5575.43767682</v>
      </c>
      <c r="L132" s="36">
        <f>SUMIFS(СВЦЭМ!$D$39:$D$782,СВЦЭМ!$A$39:$A$782,$A132,СВЦЭМ!$B$39:$B$782,L$119)+'СЕТ СН'!$I$14+СВЦЭМ!$D$10+'СЕТ СН'!$I$5-'СЕТ СН'!$I$24</f>
        <v>5594.1925443099999</v>
      </c>
      <c r="M132" s="36">
        <f>SUMIFS(СВЦЭМ!$D$39:$D$782,СВЦЭМ!$A$39:$A$782,$A132,СВЦЭМ!$B$39:$B$782,M$119)+'СЕТ СН'!$I$14+СВЦЭМ!$D$10+'СЕТ СН'!$I$5-'СЕТ СН'!$I$24</f>
        <v>5596.8238599400001</v>
      </c>
      <c r="N132" s="36">
        <f>SUMIFS(СВЦЭМ!$D$39:$D$782,СВЦЭМ!$A$39:$A$782,$A132,СВЦЭМ!$B$39:$B$782,N$119)+'СЕТ СН'!$I$14+СВЦЭМ!$D$10+'СЕТ СН'!$I$5-'СЕТ СН'!$I$24</f>
        <v>5615.1271148000005</v>
      </c>
      <c r="O132" s="36">
        <f>SUMIFS(СВЦЭМ!$D$39:$D$782,СВЦЭМ!$A$39:$A$782,$A132,СВЦЭМ!$B$39:$B$782,O$119)+'СЕТ СН'!$I$14+СВЦЭМ!$D$10+'СЕТ СН'!$I$5-'СЕТ СН'!$I$24</f>
        <v>5634.7406363600003</v>
      </c>
      <c r="P132" s="36">
        <f>SUMIFS(СВЦЭМ!$D$39:$D$782,СВЦЭМ!$A$39:$A$782,$A132,СВЦЭМ!$B$39:$B$782,P$119)+'СЕТ СН'!$I$14+СВЦЭМ!$D$10+'СЕТ СН'!$I$5-'СЕТ СН'!$I$24</f>
        <v>5647.6837664200002</v>
      </c>
      <c r="Q132" s="36">
        <f>SUMIFS(СВЦЭМ!$D$39:$D$782,СВЦЭМ!$A$39:$A$782,$A132,СВЦЭМ!$B$39:$B$782,Q$119)+'СЕТ СН'!$I$14+СВЦЭМ!$D$10+'СЕТ СН'!$I$5-'СЕТ СН'!$I$24</f>
        <v>5678.3286205700006</v>
      </c>
      <c r="R132" s="36">
        <f>SUMIFS(СВЦЭМ!$D$39:$D$782,СВЦЭМ!$A$39:$A$782,$A132,СВЦЭМ!$B$39:$B$782,R$119)+'СЕТ СН'!$I$14+СВЦЭМ!$D$10+'СЕТ СН'!$I$5-'СЕТ СН'!$I$24</f>
        <v>5679.8962470300003</v>
      </c>
      <c r="S132" s="36">
        <f>SUMIFS(СВЦЭМ!$D$39:$D$782,СВЦЭМ!$A$39:$A$782,$A132,СВЦЭМ!$B$39:$B$782,S$119)+'СЕТ СН'!$I$14+СВЦЭМ!$D$10+'СЕТ СН'!$I$5-'СЕТ СН'!$I$24</f>
        <v>5632.0049726899997</v>
      </c>
      <c r="T132" s="36">
        <f>SUMIFS(СВЦЭМ!$D$39:$D$782,СВЦЭМ!$A$39:$A$782,$A132,СВЦЭМ!$B$39:$B$782,T$119)+'СЕТ СН'!$I$14+СВЦЭМ!$D$10+'СЕТ СН'!$I$5-'СЕТ СН'!$I$24</f>
        <v>5539.98165316</v>
      </c>
      <c r="U132" s="36">
        <f>SUMIFS(СВЦЭМ!$D$39:$D$782,СВЦЭМ!$A$39:$A$782,$A132,СВЦЭМ!$B$39:$B$782,U$119)+'СЕТ СН'!$I$14+СВЦЭМ!$D$10+'СЕТ СН'!$I$5-'СЕТ СН'!$I$24</f>
        <v>5529.51178067</v>
      </c>
      <c r="V132" s="36">
        <f>SUMIFS(СВЦЭМ!$D$39:$D$782,СВЦЭМ!$A$39:$A$782,$A132,СВЦЭМ!$B$39:$B$782,V$119)+'СЕТ СН'!$I$14+СВЦЭМ!$D$10+'СЕТ СН'!$I$5-'СЕТ СН'!$I$24</f>
        <v>5559.1634258200002</v>
      </c>
      <c r="W132" s="36">
        <f>SUMIFS(СВЦЭМ!$D$39:$D$782,СВЦЭМ!$A$39:$A$782,$A132,СВЦЭМ!$B$39:$B$782,W$119)+'СЕТ СН'!$I$14+СВЦЭМ!$D$10+'СЕТ СН'!$I$5-'СЕТ СН'!$I$24</f>
        <v>5586.8257430100002</v>
      </c>
      <c r="X132" s="36">
        <f>SUMIFS(СВЦЭМ!$D$39:$D$782,СВЦЭМ!$A$39:$A$782,$A132,СВЦЭМ!$B$39:$B$782,X$119)+'СЕТ СН'!$I$14+СВЦЭМ!$D$10+'СЕТ СН'!$I$5-'СЕТ СН'!$I$24</f>
        <v>5629.28818108</v>
      </c>
      <c r="Y132" s="36">
        <f>SUMIFS(СВЦЭМ!$D$39:$D$782,СВЦЭМ!$A$39:$A$782,$A132,СВЦЭМ!$B$39:$B$782,Y$119)+'СЕТ СН'!$I$14+СВЦЭМ!$D$10+'СЕТ СН'!$I$5-'СЕТ СН'!$I$24</f>
        <v>5655.5663225799999</v>
      </c>
    </row>
    <row r="133" spans="1:25" ht="15.75" x14ac:dyDescent="0.2">
      <c r="A133" s="35">
        <f t="shared" si="3"/>
        <v>45244</v>
      </c>
      <c r="B133" s="36">
        <f>SUMIFS(СВЦЭМ!$D$39:$D$782,СВЦЭМ!$A$39:$A$782,$A133,СВЦЭМ!$B$39:$B$782,B$119)+'СЕТ СН'!$I$14+СВЦЭМ!$D$10+'СЕТ СН'!$I$5-'СЕТ СН'!$I$24</f>
        <v>5775.6026012700004</v>
      </c>
      <c r="C133" s="36">
        <f>SUMIFS(СВЦЭМ!$D$39:$D$782,СВЦЭМ!$A$39:$A$782,$A133,СВЦЭМ!$B$39:$B$782,C$119)+'СЕТ СН'!$I$14+СВЦЭМ!$D$10+'СЕТ СН'!$I$5-'СЕТ СН'!$I$24</f>
        <v>5801.9936720200003</v>
      </c>
      <c r="D133" s="36">
        <f>SUMIFS(СВЦЭМ!$D$39:$D$782,СВЦЭМ!$A$39:$A$782,$A133,СВЦЭМ!$B$39:$B$782,D$119)+'СЕТ СН'!$I$14+СВЦЭМ!$D$10+'СЕТ СН'!$I$5-'СЕТ СН'!$I$24</f>
        <v>5827.0968630000007</v>
      </c>
      <c r="E133" s="36">
        <f>SUMIFS(СВЦЭМ!$D$39:$D$782,СВЦЭМ!$A$39:$A$782,$A133,СВЦЭМ!$B$39:$B$782,E$119)+'СЕТ СН'!$I$14+СВЦЭМ!$D$10+'СЕТ СН'!$I$5-'СЕТ СН'!$I$24</f>
        <v>5794.9724499200001</v>
      </c>
      <c r="F133" s="36">
        <f>SUMIFS(СВЦЭМ!$D$39:$D$782,СВЦЭМ!$A$39:$A$782,$A133,СВЦЭМ!$B$39:$B$782,F$119)+'СЕТ СН'!$I$14+СВЦЭМ!$D$10+'СЕТ СН'!$I$5-'СЕТ СН'!$I$24</f>
        <v>5796.6109168800003</v>
      </c>
      <c r="G133" s="36">
        <f>SUMIFS(СВЦЭМ!$D$39:$D$782,СВЦЭМ!$A$39:$A$782,$A133,СВЦЭМ!$B$39:$B$782,G$119)+'СЕТ СН'!$I$14+СВЦЭМ!$D$10+'СЕТ СН'!$I$5-'СЕТ СН'!$I$24</f>
        <v>5805.8680034099998</v>
      </c>
      <c r="H133" s="36">
        <f>SUMIFS(СВЦЭМ!$D$39:$D$782,СВЦЭМ!$A$39:$A$782,$A133,СВЦЭМ!$B$39:$B$782,H$119)+'СЕТ СН'!$I$14+СВЦЭМ!$D$10+'СЕТ СН'!$I$5-'СЕТ СН'!$I$24</f>
        <v>5767.2197275400003</v>
      </c>
      <c r="I133" s="36">
        <f>SUMIFS(СВЦЭМ!$D$39:$D$782,СВЦЭМ!$A$39:$A$782,$A133,СВЦЭМ!$B$39:$B$782,I$119)+'СЕТ СН'!$I$14+СВЦЭМ!$D$10+'СЕТ СН'!$I$5-'СЕТ СН'!$I$24</f>
        <v>5745.7561380100005</v>
      </c>
      <c r="J133" s="36">
        <f>SUMIFS(СВЦЭМ!$D$39:$D$782,СВЦЭМ!$A$39:$A$782,$A133,СВЦЭМ!$B$39:$B$782,J$119)+'СЕТ СН'!$I$14+СВЦЭМ!$D$10+'СЕТ СН'!$I$5-'СЕТ СН'!$I$24</f>
        <v>5701.5391413200005</v>
      </c>
      <c r="K133" s="36">
        <f>SUMIFS(СВЦЭМ!$D$39:$D$782,СВЦЭМ!$A$39:$A$782,$A133,СВЦЭМ!$B$39:$B$782,K$119)+'СЕТ СН'!$I$14+СВЦЭМ!$D$10+'СЕТ СН'!$I$5-'СЕТ СН'!$I$24</f>
        <v>5658.4378013200003</v>
      </c>
      <c r="L133" s="36">
        <f>SUMIFS(СВЦЭМ!$D$39:$D$782,СВЦЭМ!$A$39:$A$782,$A133,СВЦЭМ!$B$39:$B$782,L$119)+'СЕТ СН'!$I$14+СВЦЭМ!$D$10+'СЕТ СН'!$I$5-'СЕТ СН'!$I$24</f>
        <v>5648.0867270600002</v>
      </c>
      <c r="M133" s="36">
        <f>SUMIFS(СВЦЭМ!$D$39:$D$782,СВЦЭМ!$A$39:$A$782,$A133,СВЦЭМ!$B$39:$B$782,M$119)+'СЕТ СН'!$I$14+СВЦЭМ!$D$10+'СЕТ СН'!$I$5-'СЕТ СН'!$I$24</f>
        <v>5666.0142899299999</v>
      </c>
      <c r="N133" s="36">
        <f>SUMIFS(СВЦЭМ!$D$39:$D$782,СВЦЭМ!$A$39:$A$782,$A133,СВЦЭМ!$B$39:$B$782,N$119)+'СЕТ СН'!$I$14+СВЦЭМ!$D$10+'СЕТ СН'!$I$5-'СЕТ СН'!$I$24</f>
        <v>5684.5564189699999</v>
      </c>
      <c r="O133" s="36">
        <f>SUMIFS(СВЦЭМ!$D$39:$D$782,СВЦЭМ!$A$39:$A$782,$A133,СВЦЭМ!$B$39:$B$782,O$119)+'СЕТ СН'!$I$14+СВЦЭМ!$D$10+'СЕТ СН'!$I$5-'СЕТ СН'!$I$24</f>
        <v>5701.4741187300006</v>
      </c>
      <c r="P133" s="36">
        <f>SUMIFS(СВЦЭМ!$D$39:$D$782,СВЦЭМ!$A$39:$A$782,$A133,СВЦЭМ!$B$39:$B$782,P$119)+'СЕТ СН'!$I$14+СВЦЭМ!$D$10+'СЕТ СН'!$I$5-'СЕТ СН'!$I$24</f>
        <v>5695.4400792100005</v>
      </c>
      <c r="Q133" s="36">
        <f>SUMIFS(СВЦЭМ!$D$39:$D$782,СВЦЭМ!$A$39:$A$782,$A133,СВЦЭМ!$B$39:$B$782,Q$119)+'СЕТ СН'!$I$14+СВЦЭМ!$D$10+'СЕТ СН'!$I$5-'СЕТ СН'!$I$24</f>
        <v>5695.76847421</v>
      </c>
      <c r="R133" s="36">
        <f>SUMIFS(СВЦЭМ!$D$39:$D$782,СВЦЭМ!$A$39:$A$782,$A133,СВЦЭМ!$B$39:$B$782,R$119)+'СЕТ СН'!$I$14+СВЦЭМ!$D$10+'СЕТ СН'!$I$5-'СЕТ СН'!$I$24</f>
        <v>5683.9987950600007</v>
      </c>
      <c r="S133" s="36">
        <f>SUMIFS(СВЦЭМ!$D$39:$D$782,СВЦЭМ!$A$39:$A$782,$A133,СВЦЭМ!$B$39:$B$782,S$119)+'СЕТ СН'!$I$14+СВЦЭМ!$D$10+'СЕТ СН'!$I$5-'СЕТ СН'!$I$24</f>
        <v>5643.1034050600001</v>
      </c>
      <c r="T133" s="36">
        <f>SUMIFS(СВЦЭМ!$D$39:$D$782,СВЦЭМ!$A$39:$A$782,$A133,СВЦЭМ!$B$39:$B$782,T$119)+'СЕТ СН'!$I$14+СВЦЭМ!$D$10+'СЕТ СН'!$I$5-'СЕТ СН'!$I$24</f>
        <v>5590.4212202400004</v>
      </c>
      <c r="U133" s="36">
        <f>SUMIFS(СВЦЭМ!$D$39:$D$782,СВЦЭМ!$A$39:$A$782,$A133,СВЦЭМ!$B$39:$B$782,U$119)+'СЕТ СН'!$I$14+СВЦЭМ!$D$10+'СЕТ СН'!$I$5-'СЕТ СН'!$I$24</f>
        <v>5585.5024349200003</v>
      </c>
      <c r="V133" s="36">
        <f>SUMIFS(СВЦЭМ!$D$39:$D$782,СВЦЭМ!$A$39:$A$782,$A133,СВЦЭМ!$B$39:$B$782,V$119)+'СЕТ СН'!$I$14+СВЦЭМ!$D$10+'СЕТ СН'!$I$5-'СЕТ СН'!$I$24</f>
        <v>5627.4490149100002</v>
      </c>
      <c r="W133" s="36">
        <f>SUMIFS(СВЦЭМ!$D$39:$D$782,СВЦЭМ!$A$39:$A$782,$A133,СВЦЭМ!$B$39:$B$782,W$119)+'СЕТ СН'!$I$14+СВЦЭМ!$D$10+'СЕТ СН'!$I$5-'СЕТ СН'!$I$24</f>
        <v>5638.30138807</v>
      </c>
      <c r="X133" s="36">
        <f>SUMIFS(СВЦЭМ!$D$39:$D$782,СВЦЭМ!$A$39:$A$782,$A133,СВЦЭМ!$B$39:$B$782,X$119)+'СЕТ СН'!$I$14+СВЦЭМ!$D$10+'СЕТ СН'!$I$5-'СЕТ СН'!$I$24</f>
        <v>5688.0744090999997</v>
      </c>
      <c r="Y133" s="36">
        <f>SUMIFS(СВЦЭМ!$D$39:$D$782,СВЦЭМ!$A$39:$A$782,$A133,СВЦЭМ!$B$39:$B$782,Y$119)+'СЕТ СН'!$I$14+СВЦЭМ!$D$10+'СЕТ СН'!$I$5-'СЕТ СН'!$I$24</f>
        <v>5737.4407479800002</v>
      </c>
    </row>
    <row r="134" spans="1:25" ht="15.75" x14ac:dyDescent="0.2">
      <c r="A134" s="35">
        <f t="shared" si="3"/>
        <v>45245</v>
      </c>
      <c r="B134" s="36">
        <f>SUMIFS(СВЦЭМ!$D$39:$D$782,СВЦЭМ!$A$39:$A$782,$A134,СВЦЭМ!$B$39:$B$782,B$119)+'СЕТ СН'!$I$14+СВЦЭМ!$D$10+'СЕТ СН'!$I$5-'СЕТ СН'!$I$24</f>
        <v>5834.0540266799999</v>
      </c>
      <c r="C134" s="36">
        <f>SUMIFS(СВЦЭМ!$D$39:$D$782,СВЦЭМ!$A$39:$A$782,$A134,СВЦЭМ!$B$39:$B$782,C$119)+'СЕТ СН'!$I$14+СВЦЭМ!$D$10+'СЕТ СН'!$I$5-'СЕТ СН'!$I$24</f>
        <v>5896.9600697999995</v>
      </c>
      <c r="D134" s="36">
        <f>SUMIFS(СВЦЭМ!$D$39:$D$782,СВЦЭМ!$A$39:$A$782,$A134,СВЦЭМ!$B$39:$B$782,D$119)+'СЕТ СН'!$I$14+СВЦЭМ!$D$10+'СЕТ СН'!$I$5-'СЕТ СН'!$I$24</f>
        <v>5909.9115908200001</v>
      </c>
      <c r="E134" s="36">
        <f>SUMIFS(СВЦЭМ!$D$39:$D$782,СВЦЭМ!$A$39:$A$782,$A134,СВЦЭМ!$B$39:$B$782,E$119)+'СЕТ СН'!$I$14+СВЦЭМ!$D$10+'СЕТ СН'!$I$5-'СЕТ СН'!$I$24</f>
        <v>5905.8494864599998</v>
      </c>
      <c r="F134" s="36">
        <f>SUMIFS(СВЦЭМ!$D$39:$D$782,СВЦЭМ!$A$39:$A$782,$A134,СВЦЭМ!$B$39:$B$782,F$119)+'СЕТ СН'!$I$14+СВЦЭМ!$D$10+'СЕТ СН'!$I$5-'СЕТ СН'!$I$24</f>
        <v>5897.6090039499995</v>
      </c>
      <c r="G134" s="36">
        <f>SUMIFS(СВЦЭМ!$D$39:$D$782,СВЦЭМ!$A$39:$A$782,$A134,СВЦЭМ!$B$39:$B$782,G$119)+'СЕТ СН'!$I$14+СВЦЭМ!$D$10+'СЕТ СН'!$I$5-'СЕТ СН'!$I$24</f>
        <v>5905.6207323199997</v>
      </c>
      <c r="H134" s="36">
        <f>SUMIFS(СВЦЭМ!$D$39:$D$782,СВЦЭМ!$A$39:$A$782,$A134,СВЦЭМ!$B$39:$B$782,H$119)+'СЕТ СН'!$I$14+СВЦЭМ!$D$10+'СЕТ СН'!$I$5-'СЕТ СН'!$I$24</f>
        <v>5863.1597784000005</v>
      </c>
      <c r="I134" s="36">
        <f>SUMIFS(СВЦЭМ!$D$39:$D$782,СВЦЭМ!$A$39:$A$782,$A134,СВЦЭМ!$B$39:$B$782,I$119)+'СЕТ СН'!$I$14+СВЦЭМ!$D$10+'СЕТ СН'!$I$5-'СЕТ СН'!$I$24</f>
        <v>5772.1129211400003</v>
      </c>
      <c r="J134" s="36">
        <f>SUMIFS(СВЦЭМ!$D$39:$D$782,СВЦЭМ!$A$39:$A$782,$A134,СВЦЭМ!$B$39:$B$782,J$119)+'СЕТ СН'!$I$14+СВЦЭМ!$D$10+'СЕТ СН'!$I$5-'СЕТ СН'!$I$24</f>
        <v>5721.3567252700004</v>
      </c>
      <c r="K134" s="36">
        <f>SUMIFS(СВЦЭМ!$D$39:$D$782,СВЦЭМ!$A$39:$A$782,$A134,СВЦЭМ!$B$39:$B$782,K$119)+'СЕТ СН'!$I$14+СВЦЭМ!$D$10+'СЕТ СН'!$I$5-'СЕТ СН'!$I$24</f>
        <v>5683.1106362800001</v>
      </c>
      <c r="L134" s="36">
        <f>SUMIFS(СВЦЭМ!$D$39:$D$782,СВЦЭМ!$A$39:$A$782,$A134,СВЦЭМ!$B$39:$B$782,L$119)+'СЕТ СН'!$I$14+СВЦЭМ!$D$10+'СЕТ СН'!$I$5-'СЕТ СН'!$I$24</f>
        <v>5670.2074460100002</v>
      </c>
      <c r="M134" s="36">
        <f>SUMIFS(СВЦЭМ!$D$39:$D$782,СВЦЭМ!$A$39:$A$782,$A134,СВЦЭМ!$B$39:$B$782,M$119)+'СЕТ СН'!$I$14+СВЦЭМ!$D$10+'СЕТ СН'!$I$5-'СЕТ СН'!$I$24</f>
        <v>5673.1382416900005</v>
      </c>
      <c r="N134" s="36">
        <f>SUMIFS(СВЦЭМ!$D$39:$D$782,СВЦЭМ!$A$39:$A$782,$A134,СВЦЭМ!$B$39:$B$782,N$119)+'СЕТ СН'!$I$14+СВЦЭМ!$D$10+'СЕТ СН'!$I$5-'СЕТ СН'!$I$24</f>
        <v>5691.4418171200005</v>
      </c>
      <c r="O134" s="36">
        <f>SUMIFS(СВЦЭМ!$D$39:$D$782,СВЦЭМ!$A$39:$A$782,$A134,СВЦЭМ!$B$39:$B$782,O$119)+'СЕТ СН'!$I$14+СВЦЭМ!$D$10+'СЕТ СН'!$I$5-'СЕТ СН'!$I$24</f>
        <v>5677.67216233</v>
      </c>
      <c r="P134" s="36">
        <f>SUMIFS(СВЦЭМ!$D$39:$D$782,СВЦЭМ!$A$39:$A$782,$A134,СВЦЭМ!$B$39:$B$782,P$119)+'СЕТ СН'!$I$14+СВЦЭМ!$D$10+'СЕТ СН'!$I$5-'СЕТ СН'!$I$24</f>
        <v>5671.78741481</v>
      </c>
      <c r="Q134" s="36">
        <f>SUMIFS(СВЦЭМ!$D$39:$D$782,СВЦЭМ!$A$39:$A$782,$A134,СВЦЭМ!$B$39:$B$782,Q$119)+'СЕТ СН'!$I$14+СВЦЭМ!$D$10+'СЕТ СН'!$I$5-'СЕТ СН'!$I$24</f>
        <v>5710.8401903499998</v>
      </c>
      <c r="R134" s="36">
        <f>SUMIFS(СВЦЭМ!$D$39:$D$782,СВЦЭМ!$A$39:$A$782,$A134,СВЦЭМ!$B$39:$B$782,R$119)+'СЕТ СН'!$I$14+СВЦЭМ!$D$10+'СЕТ СН'!$I$5-'СЕТ СН'!$I$24</f>
        <v>5739.7970207200005</v>
      </c>
      <c r="S134" s="36">
        <f>SUMIFS(СВЦЭМ!$D$39:$D$782,СВЦЭМ!$A$39:$A$782,$A134,СВЦЭМ!$B$39:$B$782,S$119)+'СЕТ СН'!$I$14+СВЦЭМ!$D$10+'СЕТ СН'!$I$5-'СЕТ СН'!$I$24</f>
        <v>5704.1268646300005</v>
      </c>
      <c r="T134" s="36">
        <f>SUMIFS(СВЦЭМ!$D$39:$D$782,СВЦЭМ!$A$39:$A$782,$A134,СВЦЭМ!$B$39:$B$782,T$119)+'СЕТ СН'!$I$14+СВЦЭМ!$D$10+'СЕТ СН'!$I$5-'СЕТ СН'!$I$24</f>
        <v>5621.1538216600002</v>
      </c>
      <c r="U134" s="36">
        <f>SUMIFS(СВЦЭМ!$D$39:$D$782,СВЦЭМ!$A$39:$A$782,$A134,СВЦЭМ!$B$39:$B$782,U$119)+'СЕТ СН'!$I$14+СВЦЭМ!$D$10+'СЕТ СН'!$I$5-'СЕТ СН'!$I$24</f>
        <v>5636.6713091399997</v>
      </c>
      <c r="V134" s="36">
        <f>SUMIFS(СВЦЭМ!$D$39:$D$782,СВЦЭМ!$A$39:$A$782,$A134,СВЦЭМ!$B$39:$B$782,V$119)+'СЕТ СН'!$I$14+СВЦЭМ!$D$10+'СЕТ СН'!$I$5-'СЕТ СН'!$I$24</f>
        <v>5667.8905329999998</v>
      </c>
      <c r="W134" s="36">
        <f>SUMIFS(СВЦЭМ!$D$39:$D$782,СВЦЭМ!$A$39:$A$782,$A134,СВЦЭМ!$B$39:$B$782,W$119)+'СЕТ СН'!$I$14+СВЦЭМ!$D$10+'СЕТ СН'!$I$5-'СЕТ СН'!$I$24</f>
        <v>5684.9941991300002</v>
      </c>
      <c r="X134" s="36">
        <f>SUMIFS(СВЦЭМ!$D$39:$D$782,СВЦЭМ!$A$39:$A$782,$A134,СВЦЭМ!$B$39:$B$782,X$119)+'СЕТ СН'!$I$14+СВЦЭМ!$D$10+'СЕТ СН'!$I$5-'СЕТ СН'!$I$24</f>
        <v>5731.1641549100004</v>
      </c>
      <c r="Y134" s="36">
        <f>SUMIFS(СВЦЭМ!$D$39:$D$782,СВЦЭМ!$A$39:$A$782,$A134,СВЦЭМ!$B$39:$B$782,Y$119)+'СЕТ СН'!$I$14+СВЦЭМ!$D$10+'СЕТ СН'!$I$5-'СЕТ СН'!$I$24</f>
        <v>5787.2375807600001</v>
      </c>
    </row>
    <row r="135" spans="1:25" ht="15.75" x14ac:dyDescent="0.2">
      <c r="A135" s="35">
        <f t="shared" si="3"/>
        <v>45246</v>
      </c>
      <c r="B135" s="36">
        <f>SUMIFS(СВЦЭМ!$D$39:$D$782,СВЦЭМ!$A$39:$A$782,$A135,СВЦЭМ!$B$39:$B$782,B$119)+'СЕТ СН'!$I$14+СВЦЭМ!$D$10+'СЕТ СН'!$I$5-'СЕТ СН'!$I$24</f>
        <v>5773.9130469800002</v>
      </c>
      <c r="C135" s="36">
        <f>SUMIFS(СВЦЭМ!$D$39:$D$782,СВЦЭМ!$A$39:$A$782,$A135,СВЦЭМ!$B$39:$B$782,C$119)+'СЕТ СН'!$I$14+СВЦЭМ!$D$10+'СЕТ СН'!$I$5-'СЕТ СН'!$I$24</f>
        <v>5808.4277481600002</v>
      </c>
      <c r="D135" s="36">
        <f>SUMIFS(СВЦЭМ!$D$39:$D$782,СВЦЭМ!$A$39:$A$782,$A135,СВЦЭМ!$B$39:$B$782,D$119)+'СЕТ СН'!$I$14+СВЦЭМ!$D$10+'СЕТ СН'!$I$5-'СЕТ СН'!$I$24</f>
        <v>5845.4241952900002</v>
      </c>
      <c r="E135" s="36">
        <f>SUMIFS(СВЦЭМ!$D$39:$D$782,СВЦЭМ!$A$39:$A$782,$A135,СВЦЭМ!$B$39:$B$782,E$119)+'СЕТ СН'!$I$14+СВЦЭМ!$D$10+'СЕТ СН'!$I$5-'СЕТ СН'!$I$24</f>
        <v>5836.5632608400001</v>
      </c>
      <c r="F135" s="36">
        <f>SUMIFS(СВЦЭМ!$D$39:$D$782,СВЦЭМ!$A$39:$A$782,$A135,СВЦЭМ!$B$39:$B$782,F$119)+'СЕТ СН'!$I$14+СВЦЭМ!$D$10+'СЕТ СН'!$I$5-'СЕТ СН'!$I$24</f>
        <v>5828.2086035900002</v>
      </c>
      <c r="G135" s="36">
        <f>SUMIFS(СВЦЭМ!$D$39:$D$782,СВЦЭМ!$A$39:$A$782,$A135,СВЦЭМ!$B$39:$B$782,G$119)+'СЕТ СН'!$I$14+СВЦЭМ!$D$10+'СЕТ СН'!$I$5-'СЕТ СН'!$I$24</f>
        <v>5822.5672360200006</v>
      </c>
      <c r="H135" s="36">
        <f>SUMIFS(СВЦЭМ!$D$39:$D$782,СВЦЭМ!$A$39:$A$782,$A135,СВЦЭМ!$B$39:$B$782,H$119)+'СЕТ СН'!$I$14+СВЦЭМ!$D$10+'СЕТ СН'!$I$5-'СЕТ СН'!$I$24</f>
        <v>5760.0543953100005</v>
      </c>
      <c r="I135" s="36">
        <f>SUMIFS(СВЦЭМ!$D$39:$D$782,СВЦЭМ!$A$39:$A$782,$A135,СВЦЭМ!$B$39:$B$782,I$119)+'СЕТ СН'!$I$14+СВЦЭМ!$D$10+'СЕТ СН'!$I$5-'СЕТ СН'!$I$24</f>
        <v>5714.4576911300001</v>
      </c>
      <c r="J135" s="36">
        <f>SUMIFS(СВЦЭМ!$D$39:$D$782,СВЦЭМ!$A$39:$A$782,$A135,СВЦЭМ!$B$39:$B$782,J$119)+'СЕТ СН'!$I$14+СВЦЭМ!$D$10+'СЕТ СН'!$I$5-'СЕТ СН'!$I$24</f>
        <v>5689.17821172</v>
      </c>
      <c r="K135" s="36">
        <f>SUMIFS(СВЦЭМ!$D$39:$D$782,СВЦЭМ!$A$39:$A$782,$A135,СВЦЭМ!$B$39:$B$782,K$119)+'СЕТ СН'!$I$14+СВЦЭМ!$D$10+'СЕТ СН'!$I$5-'СЕТ СН'!$I$24</f>
        <v>5683.5461906600003</v>
      </c>
      <c r="L135" s="36">
        <f>SUMIFS(СВЦЭМ!$D$39:$D$782,СВЦЭМ!$A$39:$A$782,$A135,СВЦЭМ!$B$39:$B$782,L$119)+'СЕТ СН'!$I$14+СВЦЭМ!$D$10+'СЕТ СН'!$I$5-'СЕТ СН'!$I$24</f>
        <v>5718.4363026500005</v>
      </c>
      <c r="M135" s="36">
        <f>SUMIFS(СВЦЭМ!$D$39:$D$782,СВЦЭМ!$A$39:$A$782,$A135,СВЦЭМ!$B$39:$B$782,M$119)+'СЕТ СН'!$I$14+СВЦЭМ!$D$10+'СЕТ СН'!$I$5-'СЕТ СН'!$I$24</f>
        <v>5727.2040773799999</v>
      </c>
      <c r="N135" s="36">
        <f>SUMIFS(СВЦЭМ!$D$39:$D$782,СВЦЭМ!$A$39:$A$782,$A135,СВЦЭМ!$B$39:$B$782,N$119)+'СЕТ СН'!$I$14+СВЦЭМ!$D$10+'СЕТ СН'!$I$5-'СЕТ СН'!$I$24</f>
        <v>5752.4134909000004</v>
      </c>
      <c r="O135" s="36">
        <f>SUMIFS(СВЦЭМ!$D$39:$D$782,СВЦЭМ!$A$39:$A$782,$A135,СВЦЭМ!$B$39:$B$782,O$119)+'СЕТ СН'!$I$14+СВЦЭМ!$D$10+'СЕТ СН'!$I$5-'СЕТ СН'!$I$24</f>
        <v>5749.55821939</v>
      </c>
      <c r="P135" s="36">
        <f>SUMIFS(СВЦЭМ!$D$39:$D$782,СВЦЭМ!$A$39:$A$782,$A135,СВЦЭМ!$B$39:$B$782,P$119)+'СЕТ СН'!$I$14+СВЦЭМ!$D$10+'СЕТ СН'!$I$5-'СЕТ СН'!$I$24</f>
        <v>5728.9724572300001</v>
      </c>
      <c r="Q135" s="36">
        <f>SUMIFS(СВЦЭМ!$D$39:$D$782,СВЦЭМ!$A$39:$A$782,$A135,СВЦЭМ!$B$39:$B$782,Q$119)+'СЕТ СН'!$I$14+СВЦЭМ!$D$10+'СЕТ СН'!$I$5-'СЕТ СН'!$I$24</f>
        <v>5731.7060266900007</v>
      </c>
      <c r="R135" s="36">
        <f>SUMIFS(СВЦЭМ!$D$39:$D$782,СВЦЭМ!$A$39:$A$782,$A135,СВЦЭМ!$B$39:$B$782,R$119)+'СЕТ СН'!$I$14+СВЦЭМ!$D$10+'СЕТ СН'!$I$5-'СЕТ СН'!$I$24</f>
        <v>5783.3752690800002</v>
      </c>
      <c r="S135" s="36">
        <f>SUMIFS(СВЦЭМ!$D$39:$D$782,СВЦЭМ!$A$39:$A$782,$A135,СВЦЭМ!$B$39:$B$782,S$119)+'СЕТ СН'!$I$14+СВЦЭМ!$D$10+'СЕТ СН'!$I$5-'СЕТ СН'!$I$24</f>
        <v>5738.1424489800002</v>
      </c>
      <c r="T135" s="36">
        <f>SUMIFS(СВЦЭМ!$D$39:$D$782,СВЦЭМ!$A$39:$A$782,$A135,СВЦЭМ!$B$39:$B$782,T$119)+'СЕТ СН'!$I$14+СВЦЭМ!$D$10+'СЕТ СН'!$I$5-'СЕТ СН'!$I$24</f>
        <v>5636.9315556700003</v>
      </c>
      <c r="U135" s="36">
        <f>SUMIFS(СВЦЭМ!$D$39:$D$782,СВЦЭМ!$A$39:$A$782,$A135,СВЦЭМ!$B$39:$B$782,U$119)+'СЕТ СН'!$I$14+СВЦЭМ!$D$10+'СЕТ СН'!$I$5-'СЕТ СН'!$I$24</f>
        <v>5638.2892157100005</v>
      </c>
      <c r="V135" s="36">
        <f>SUMIFS(СВЦЭМ!$D$39:$D$782,СВЦЭМ!$A$39:$A$782,$A135,СВЦЭМ!$B$39:$B$782,V$119)+'СЕТ СН'!$I$14+СВЦЭМ!$D$10+'СЕТ СН'!$I$5-'СЕТ СН'!$I$24</f>
        <v>5667.5379778799997</v>
      </c>
      <c r="W135" s="36">
        <f>SUMIFS(СВЦЭМ!$D$39:$D$782,СВЦЭМ!$A$39:$A$782,$A135,СВЦЭМ!$B$39:$B$782,W$119)+'СЕТ СН'!$I$14+СВЦЭМ!$D$10+'СЕТ СН'!$I$5-'СЕТ СН'!$I$24</f>
        <v>5691.91984366</v>
      </c>
      <c r="X135" s="36">
        <f>SUMIFS(СВЦЭМ!$D$39:$D$782,СВЦЭМ!$A$39:$A$782,$A135,СВЦЭМ!$B$39:$B$782,X$119)+'СЕТ СН'!$I$14+СВЦЭМ!$D$10+'СЕТ СН'!$I$5-'СЕТ СН'!$I$24</f>
        <v>5724.2793680600007</v>
      </c>
      <c r="Y135" s="36">
        <f>SUMIFS(СВЦЭМ!$D$39:$D$782,СВЦЭМ!$A$39:$A$782,$A135,СВЦЭМ!$B$39:$B$782,Y$119)+'СЕТ СН'!$I$14+СВЦЭМ!$D$10+'СЕТ СН'!$I$5-'СЕТ СН'!$I$24</f>
        <v>5773.7266833700005</v>
      </c>
    </row>
    <row r="136" spans="1:25" ht="15.75" x14ac:dyDescent="0.2">
      <c r="A136" s="35">
        <f t="shared" si="3"/>
        <v>45247</v>
      </c>
      <c r="B136" s="36">
        <f>SUMIFS(СВЦЭМ!$D$39:$D$782,СВЦЭМ!$A$39:$A$782,$A136,СВЦЭМ!$B$39:$B$782,B$119)+'СЕТ СН'!$I$14+СВЦЭМ!$D$10+'СЕТ СН'!$I$5-'СЕТ СН'!$I$24</f>
        <v>5807.0400257199999</v>
      </c>
      <c r="C136" s="36">
        <f>SUMIFS(СВЦЭМ!$D$39:$D$782,СВЦЭМ!$A$39:$A$782,$A136,СВЦЭМ!$B$39:$B$782,C$119)+'СЕТ СН'!$I$14+СВЦЭМ!$D$10+'СЕТ СН'!$I$5-'СЕТ СН'!$I$24</f>
        <v>5858.0096824000002</v>
      </c>
      <c r="D136" s="36">
        <f>SUMIFS(СВЦЭМ!$D$39:$D$782,СВЦЭМ!$A$39:$A$782,$A136,СВЦЭМ!$B$39:$B$782,D$119)+'СЕТ СН'!$I$14+СВЦЭМ!$D$10+'СЕТ СН'!$I$5-'СЕТ СН'!$I$24</f>
        <v>5877.0813031899997</v>
      </c>
      <c r="E136" s="36">
        <f>SUMIFS(СВЦЭМ!$D$39:$D$782,СВЦЭМ!$A$39:$A$782,$A136,СВЦЭМ!$B$39:$B$782,E$119)+'СЕТ СН'!$I$14+СВЦЭМ!$D$10+'СЕТ СН'!$I$5-'СЕТ СН'!$I$24</f>
        <v>5873.1232688600003</v>
      </c>
      <c r="F136" s="36">
        <f>SUMIFS(СВЦЭМ!$D$39:$D$782,СВЦЭМ!$A$39:$A$782,$A136,СВЦЭМ!$B$39:$B$782,F$119)+'СЕТ СН'!$I$14+СВЦЭМ!$D$10+'СЕТ СН'!$I$5-'СЕТ СН'!$I$24</f>
        <v>5863.5105185100001</v>
      </c>
      <c r="G136" s="36">
        <f>SUMIFS(СВЦЭМ!$D$39:$D$782,СВЦЭМ!$A$39:$A$782,$A136,СВЦЭМ!$B$39:$B$782,G$119)+'СЕТ СН'!$I$14+СВЦЭМ!$D$10+'СЕТ СН'!$I$5-'СЕТ СН'!$I$24</f>
        <v>5863.7578400600005</v>
      </c>
      <c r="H136" s="36">
        <f>SUMIFS(СВЦЭМ!$D$39:$D$782,СВЦЭМ!$A$39:$A$782,$A136,СВЦЭМ!$B$39:$B$782,H$119)+'СЕТ СН'!$I$14+СВЦЭМ!$D$10+'СЕТ СН'!$I$5-'СЕТ СН'!$I$24</f>
        <v>5810.5229039599999</v>
      </c>
      <c r="I136" s="36">
        <f>SUMIFS(СВЦЭМ!$D$39:$D$782,СВЦЭМ!$A$39:$A$782,$A136,СВЦЭМ!$B$39:$B$782,I$119)+'СЕТ СН'!$I$14+СВЦЭМ!$D$10+'СЕТ СН'!$I$5-'СЕТ СН'!$I$24</f>
        <v>5722.9735542799999</v>
      </c>
      <c r="J136" s="36">
        <f>SUMIFS(СВЦЭМ!$D$39:$D$782,СВЦЭМ!$A$39:$A$782,$A136,СВЦЭМ!$B$39:$B$782,J$119)+'СЕТ СН'!$I$14+СВЦЭМ!$D$10+'СЕТ СН'!$I$5-'СЕТ СН'!$I$24</f>
        <v>5630.6321879000006</v>
      </c>
      <c r="K136" s="36">
        <f>SUMIFS(СВЦЭМ!$D$39:$D$782,СВЦЭМ!$A$39:$A$782,$A136,СВЦЭМ!$B$39:$B$782,K$119)+'СЕТ СН'!$I$14+СВЦЭМ!$D$10+'СЕТ СН'!$I$5-'СЕТ СН'!$I$24</f>
        <v>5638.3208055499999</v>
      </c>
      <c r="L136" s="36">
        <f>SUMIFS(СВЦЭМ!$D$39:$D$782,СВЦЭМ!$A$39:$A$782,$A136,СВЦЭМ!$B$39:$B$782,L$119)+'СЕТ СН'!$I$14+СВЦЭМ!$D$10+'СЕТ СН'!$I$5-'СЕТ СН'!$I$24</f>
        <v>5637.7948184300003</v>
      </c>
      <c r="M136" s="36">
        <f>SUMIFS(СВЦЭМ!$D$39:$D$782,СВЦЭМ!$A$39:$A$782,$A136,СВЦЭМ!$B$39:$B$782,M$119)+'СЕТ СН'!$I$14+СВЦЭМ!$D$10+'СЕТ СН'!$I$5-'СЕТ СН'!$I$24</f>
        <v>5659.9747055000007</v>
      </c>
      <c r="N136" s="36">
        <f>SUMIFS(СВЦЭМ!$D$39:$D$782,СВЦЭМ!$A$39:$A$782,$A136,СВЦЭМ!$B$39:$B$782,N$119)+'СЕТ СН'!$I$14+СВЦЭМ!$D$10+'СЕТ СН'!$I$5-'СЕТ СН'!$I$24</f>
        <v>5679.6486189799998</v>
      </c>
      <c r="O136" s="36">
        <f>SUMIFS(СВЦЭМ!$D$39:$D$782,СВЦЭМ!$A$39:$A$782,$A136,СВЦЭМ!$B$39:$B$782,O$119)+'СЕТ СН'!$I$14+СВЦЭМ!$D$10+'СЕТ СН'!$I$5-'СЕТ СН'!$I$24</f>
        <v>5721.18670707</v>
      </c>
      <c r="P136" s="36">
        <f>SUMIFS(СВЦЭМ!$D$39:$D$782,СВЦЭМ!$A$39:$A$782,$A136,СВЦЭМ!$B$39:$B$782,P$119)+'СЕТ СН'!$I$14+СВЦЭМ!$D$10+'СЕТ СН'!$I$5-'СЕТ СН'!$I$24</f>
        <v>5781.89667955</v>
      </c>
      <c r="Q136" s="36">
        <f>SUMIFS(СВЦЭМ!$D$39:$D$782,СВЦЭМ!$A$39:$A$782,$A136,СВЦЭМ!$B$39:$B$782,Q$119)+'СЕТ СН'!$I$14+СВЦЭМ!$D$10+'СЕТ СН'!$I$5-'СЕТ СН'!$I$24</f>
        <v>5761.0882683100008</v>
      </c>
      <c r="R136" s="36">
        <f>SUMIFS(СВЦЭМ!$D$39:$D$782,СВЦЭМ!$A$39:$A$782,$A136,СВЦЭМ!$B$39:$B$782,R$119)+'СЕТ СН'!$I$14+СВЦЭМ!$D$10+'СЕТ СН'!$I$5-'СЕТ СН'!$I$24</f>
        <v>5768.6665154600005</v>
      </c>
      <c r="S136" s="36">
        <f>SUMIFS(СВЦЭМ!$D$39:$D$782,СВЦЭМ!$A$39:$A$782,$A136,СВЦЭМ!$B$39:$B$782,S$119)+'СЕТ СН'!$I$14+СВЦЭМ!$D$10+'СЕТ СН'!$I$5-'СЕТ СН'!$I$24</f>
        <v>5720.1126766800007</v>
      </c>
      <c r="T136" s="36">
        <f>SUMIFS(СВЦЭМ!$D$39:$D$782,СВЦЭМ!$A$39:$A$782,$A136,СВЦЭМ!$B$39:$B$782,T$119)+'СЕТ СН'!$I$14+СВЦЭМ!$D$10+'СЕТ СН'!$I$5-'СЕТ СН'!$I$24</f>
        <v>5652.92803052</v>
      </c>
      <c r="U136" s="36">
        <f>SUMIFS(СВЦЭМ!$D$39:$D$782,СВЦЭМ!$A$39:$A$782,$A136,СВЦЭМ!$B$39:$B$782,U$119)+'СЕТ СН'!$I$14+СВЦЭМ!$D$10+'СЕТ СН'!$I$5-'СЕТ СН'!$I$24</f>
        <v>5638.0203627700002</v>
      </c>
      <c r="V136" s="36">
        <f>SUMIFS(СВЦЭМ!$D$39:$D$782,СВЦЭМ!$A$39:$A$782,$A136,СВЦЭМ!$B$39:$B$782,V$119)+'СЕТ СН'!$I$14+СВЦЭМ!$D$10+'СЕТ СН'!$I$5-'СЕТ СН'!$I$24</f>
        <v>5707.3320998400004</v>
      </c>
      <c r="W136" s="36">
        <f>SUMIFS(СВЦЭМ!$D$39:$D$782,СВЦЭМ!$A$39:$A$782,$A136,СВЦЭМ!$B$39:$B$782,W$119)+'СЕТ СН'!$I$14+СВЦЭМ!$D$10+'СЕТ СН'!$I$5-'СЕТ СН'!$I$24</f>
        <v>5718.8928358200001</v>
      </c>
      <c r="X136" s="36">
        <f>SUMIFS(СВЦЭМ!$D$39:$D$782,СВЦЭМ!$A$39:$A$782,$A136,СВЦЭМ!$B$39:$B$782,X$119)+'СЕТ СН'!$I$14+СВЦЭМ!$D$10+'СЕТ СН'!$I$5-'СЕТ СН'!$I$24</f>
        <v>5727.4178248600001</v>
      </c>
      <c r="Y136" s="36">
        <f>SUMIFS(СВЦЭМ!$D$39:$D$782,СВЦЭМ!$A$39:$A$782,$A136,СВЦЭМ!$B$39:$B$782,Y$119)+'СЕТ СН'!$I$14+СВЦЭМ!$D$10+'СЕТ СН'!$I$5-'СЕТ СН'!$I$24</f>
        <v>5815.1235679700003</v>
      </c>
    </row>
    <row r="137" spans="1:25" ht="15.75" x14ac:dyDescent="0.2">
      <c r="A137" s="35">
        <f t="shared" si="3"/>
        <v>45248</v>
      </c>
      <c r="B137" s="36">
        <f>SUMIFS(СВЦЭМ!$D$39:$D$782,СВЦЭМ!$A$39:$A$782,$A137,СВЦЭМ!$B$39:$B$782,B$119)+'СЕТ СН'!$I$14+СВЦЭМ!$D$10+'СЕТ СН'!$I$5-'СЕТ СН'!$I$24</f>
        <v>5812.3355427300003</v>
      </c>
      <c r="C137" s="36">
        <f>SUMIFS(СВЦЭМ!$D$39:$D$782,СВЦЭМ!$A$39:$A$782,$A137,СВЦЭМ!$B$39:$B$782,C$119)+'СЕТ СН'!$I$14+СВЦЭМ!$D$10+'СЕТ СН'!$I$5-'СЕТ СН'!$I$24</f>
        <v>5793.0708971200002</v>
      </c>
      <c r="D137" s="36">
        <f>SUMIFS(СВЦЭМ!$D$39:$D$782,СВЦЭМ!$A$39:$A$782,$A137,СВЦЭМ!$B$39:$B$782,D$119)+'СЕТ СН'!$I$14+СВЦЭМ!$D$10+'СЕТ СН'!$I$5-'СЕТ СН'!$I$24</f>
        <v>5821.3450103000005</v>
      </c>
      <c r="E137" s="36">
        <f>SUMIFS(СВЦЭМ!$D$39:$D$782,СВЦЭМ!$A$39:$A$782,$A137,СВЦЭМ!$B$39:$B$782,E$119)+'СЕТ СН'!$I$14+СВЦЭМ!$D$10+'СЕТ СН'!$I$5-'СЕТ СН'!$I$24</f>
        <v>5829.3214502400006</v>
      </c>
      <c r="F137" s="36">
        <f>SUMIFS(СВЦЭМ!$D$39:$D$782,СВЦЭМ!$A$39:$A$782,$A137,СВЦЭМ!$B$39:$B$782,F$119)+'СЕТ СН'!$I$14+СВЦЭМ!$D$10+'СЕТ СН'!$I$5-'СЕТ СН'!$I$24</f>
        <v>5833.2740752200007</v>
      </c>
      <c r="G137" s="36">
        <f>SUMIFS(СВЦЭМ!$D$39:$D$782,СВЦЭМ!$A$39:$A$782,$A137,СВЦЭМ!$B$39:$B$782,G$119)+'СЕТ СН'!$I$14+СВЦЭМ!$D$10+'СЕТ СН'!$I$5-'СЕТ СН'!$I$24</f>
        <v>5817.1232637800003</v>
      </c>
      <c r="H137" s="36">
        <f>SUMIFS(СВЦЭМ!$D$39:$D$782,СВЦЭМ!$A$39:$A$782,$A137,СВЦЭМ!$B$39:$B$782,H$119)+'СЕТ СН'!$I$14+СВЦЭМ!$D$10+'СЕТ СН'!$I$5-'СЕТ СН'!$I$24</f>
        <v>5805.7179095800002</v>
      </c>
      <c r="I137" s="36">
        <f>SUMIFS(СВЦЭМ!$D$39:$D$782,СВЦЭМ!$A$39:$A$782,$A137,СВЦЭМ!$B$39:$B$782,I$119)+'СЕТ СН'!$I$14+СВЦЭМ!$D$10+'СЕТ СН'!$I$5-'СЕТ СН'!$I$24</f>
        <v>5842.4336334400004</v>
      </c>
      <c r="J137" s="36">
        <f>SUMIFS(СВЦЭМ!$D$39:$D$782,СВЦЭМ!$A$39:$A$782,$A137,СВЦЭМ!$B$39:$B$782,J$119)+'СЕТ СН'!$I$14+СВЦЭМ!$D$10+'СЕТ СН'!$I$5-'СЕТ СН'!$I$24</f>
        <v>5812.5292813300002</v>
      </c>
      <c r="K137" s="36">
        <f>SUMIFS(СВЦЭМ!$D$39:$D$782,СВЦЭМ!$A$39:$A$782,$A137,СВЦЭМ!$B$39:$B$782,K$119)+'СЕТ СН'!$I$14+СВЦЭМ!$D$10+'СЕТ СН'!$I$5-'СЕТ СН'!$I$24</f>
        <v>5744.39034902</v>
      </c>
      <c r="L137" s="36">
        <f>SUMIFS(СВЦЭМ!$D$39:$D$782,СВЦЭМ!$A$39:$A$782,$A137,СВЦЭМ!$B$39:$B$782,L$119)+'СЕТ СН'!$I$14+СВЦЭМ!$D$10+'СЕТ СН'!$I$5-'СЕТ СН'!$I$24</f>
        <v>5721.68495403</v>
      </c>
      <c r="M137" s="36">
        <f>SUMIFS(СВЦЭМ!$D$39:$D$782,СВЦЭМ!$A$39:$A$782,$A137,СВЦЭМ!$B$39:$B$782,M$119)+'СЕТ СН'!$I$14+СВЦЭМ!$D$10+'СЕТ СН'!$I$5-'СЕТ СН'!$I$24</f>
        <v>5723.2425289800003</v>
      </c>
      <c r="N137" s="36">
        <f>SUMIFS(СВЦЭМ!$D$39:$D$782,СВЦЭМ!$A$39:$A$782,$A137,СВЦЭМ!$B$39:$B$782,N$119)+'СЕТ СН'!$I$14+СВЦЭМ!$D$10+'СЕТ СН'!$I$5-'СЕТ СН'!$I$24</f>
        <v>5707.4246226699997</v>
      </c>
      <c r="O137" s="36">
        <f>SUMIFS(СВЦЭМ!$D$39:$D$782,СВЦЭМ!$A$39:$A$782,$A137,СВЦЭМ!$B$39:$B$782,O$119)+'СЕТ СН'!$I$14+СВЦЭМ!$D$10+'СЕТ СН'!$I$5-'СЕТ СН'!$I$24</f>
        <v>5724.5055885399997</v>
      </c>
      <c r="P137" s="36">
        <f>SUMIFS(СВЦЭМ!$D$39:$D$782,СВЦЭМ!$A$39:$A$782,$A137,СВЦЭМ!$B$39:$B$782,P$119)+'СЕТ СН'!$I$14+СВЦЭМ!$D$10+'СЕТ СН'!$I$5-'СЕТ СН'!$I$24</f>
        <v>5769.0598154500003</v>
      </c>
      <c r="Q137" s="36">
        <f>SUMIFS(СВЦЭМ!$D$39:$D$782,СВЦЭМ!$A$39:$A$782,$A137,СВЦЭМ!$B$39:$B$782,Q$119)+'СЕТ СН'!$I$14+СВЦЭМ!$D$10+'СЕТ СН'!$I$5-'СЕТ СН'!$I$24</f>
        <v>5770.80183167</v>
      </c>
      <c r="R137" s="36">
        <f>SUMIFS(СВЦЭМ!$D$39:$D$782,СВЦЭМ!$A$39:$A$782,$A137,СВЦЭМ!$B$39:$B$782,R$119)+'СЕТ СН'!$I$14+СВЦЭМ!$D$10+'СЕТ СН'!$I$5-'СЕТ СН'!$I$24</f>
        <v>5782.29393394</v>
      </c>
      <c r="S137" s="36">
        <f>SUMIFS(СВЦЭМ!$D$39:$D$782,СВЦЭМ!$A$39:$A$782,$A137,СВЦЭМ!$B$39:$B$782,S$119)+'СЕТ СН'!$I$14+СВЦЭМ!$D$10+'СЕТ СН'!$I$5-'СЕТ СН'!$I$24</f>
        <v>5754.4026289100002</v>
      </c>
      <c r="T137" s="36">
        <f>SUMIFS(СВЦЭМ!$D$39:$D$782,СВЦЭМ!$A$39:$A$782,$A137,СВЦЭМ!$B$39:$B$782,T$119)+'СЕТ СН'!$I$14+СВЦЭМ!$D$10+'СЕТ СН'!$I$5-'СЕТ СН'!$I$24</f>
        <v>5697.9536650800001</v>
      </c>
      <c r="U137" s="36">
        <f>SUMIFS(СВЦЭМ!$D$39:$D$782,СВЦЭМ!$A$39:$A$782,$A137,СВЦЭМ!$B$39:$B$782,U$119)+'СЕТ СН'!$I$14+СВЦЭМ!$D$10+'СЕТ СН'!$I$5-'СЕТ СН'!$I$24</f>
        <v>5701.9422337100004</v>
      </c>
      <c r="V137" s="36">
        <f>SUMIFS(СВЦЭМ!$D$39:$D$782,СВЦЭМ!$A$39:$A$782,$A137,СВЦЭМ!$B$39:$B$782,V$119)+'СЕТ СН'!$I$14+СВЦЭМ!$D$10+'СЕТ СН'!$I$5-'СЕТ СН'!$I$24</f>
        <v>5729.8546202800007</v>
      </c>
      <c r="W137" s="36">
        <f>SUMIFS(СВЦЭМ!$D$39:$D$782,СВЦЭМ!$A$39:$A$782,$A137,СВЦЭМ!$B$39:$B$782,W$119)+'СЕТ СН'!$I$14+СВЦЭМ!$D$10+'СЕТ СН'!$I$5-'СЕТ СН'!$I$24</f>
        <v>5752.06919483</v>
      </c>
      <c r="X137" s="36">
        <f>SUMIFS(СВЦЭМ!$D$39:$D$782,СВЦЭМ!$A$39:$A$782,$A137,СВЦЭМ!$B$39:$B$782,X$119)+'СЕТ СН'!$I$14+СВЦЭМ!$D$10+'СЕТ СН'!$I$5-'СЕТ СН'!$I$24</f>
        <v>5789.0964860700005</v>
      </c>
      <c r="Y137" s="36">
        <f>SUMIFS(СВЦЭМ!$D$39:$D$782,СВЦЭМ!$A$39:$A$782,$A137,СВЦЭМ!$B$39:$B$782,Y$119)+'СЕТ СН'!$I$14+СВЦЭМ!$D$10+'СЕТ СН'!$I$5-'СЕТ СН'!$I$24</f>
        <v>5840.9179889400002</v>
      </c>
    </row>
    <row r="138" spans="1:25" ht="15.75" x14ac:dyDescent="0.2">
      <c r="A138" s="35">
        <f t="shared" si="3"/>
        <v>45249</v>
      </c>
      <c r="B138" s="36">
        <f>SUMIFS(СВЦЭМ!$D$39:$D$782,СВЦЭМ!$A$39:$A$782,$A138,СВЦЭМ!$B$39:$B$782,B$119)+'СЕТ СН'!$I$14+СВЦЭМ!$D$10+'СЕТ СН'!$I$5-'СЕТ СН'!$I$24</f>
        <v>5867.7988004899998</v>
      </c>
      <c r="C138" s="36">
        <f>SUMIFS(СВЦЭМ!$D$39:$D$782,СВЦЭМ!$A$39:$A$782,$A138,СВЦЭМ!$B$39:$B$782,C$119)+'СЕТ СН'!$I$14+СВЦЭМ!$D$10+'СЕТ СН'!$I$5-'СЕТ СН'!$I$24</f>
        <v>5876.2446074700001</v>
      </c>
      <c r="D138" s="36">
        <f>SUMIFS(СВЦЭМ!$D$39:$D$782,СВЦЭМ!$A$39:$A$782,$A138,СВЦЭМ!$B$39:$B$782,D$119)+'СЕТ СН'!$I$14+СВЦЭМ!$D$10+'СЕТ СН'!$I$5-'СЕТ СН'!$I$24</f>
        <v>5918.9063972700005</v>
      </c>
      <c r="E138" s="36">
        <f>SUMIFS(СВЦЭМ!$D$39:$D$782,СВЦЭМ!$A$39:$A$782,$A138,СВЦЭМ!$B$39:$B$782,E$119)+'СЕТ СН'!$I$14+СВЦЭМ!$D$10+'СЕТ СН'!$I$5-'СЕТ СН'!$I$24</f>
        <v>5925.9602441200004</v>
      </c>
      <c r="F138" s="36">
        <f>SUMIFS(СВЦЭМ!$D$39:$D$782,СВЦЭМ!$A$39:$A$782,$A138,СВЦЭМ!$B$39:$B$782,F$119)+'СЕТ СН'!$I$14+СВЦЭМ!$D$10+'СЕТ СН'!$I$5-'СЕТ СН'!$I$24</f>
        <v>5917.0116067500003</v>
      </c>
      <c r="G138" s="36">
        <f>SUMIFS(СВЦЭМ!$D$39:$D$782,СВЦЭМ!$A$39:$A$782,$A138,СВЦЭМ!$B$39:$B$782,G$119)+'СЕТ СН'!$I$14+СВЦЭМ!$D$10+'СЕТ СН'!$I$5-'СЕТ СН'!$I$24</f>
        <v>5923.0318379</v>
      </c>
      <c r="H138" s="36">
        <f>SUMIFS(СВЦЭМ!$D$39:$D$782,СВЦЭМ!$A$39:$A$782,$A138,СВЦЭМ!$B$39:$B$782,H$119)+'СЕТ СН'!$I$14+СВЦЭМ!$D$10+'СЕТ СН'!$I$5-'СЕТ СН'!$I$24</f>
        <v>5912.6735634699999</v>
      </c>
      <c r="I138" s="36">
        <f>SUMIFS(СВЦЭМ!$D$39:$D$782,СВЦЭМ!$A$39:$A$782,$A138,СВЦЭМ!$B$39:$B$782,I$119)+'СЕТ СН'!$I$14+СВЦЭМ!$D$10+'СЕТ СН'!$I$5-'СЕТ СН'!$I$24</f>
        <v>5904.3829557099998</v>
      </c>
      <c r="J138" s="36">
        <f>SUMIFS(СВЦЭМ!$D$39:$D$782,СВЦЭМ!$A$39:$A$782,$A138,СВЦЭМ!$B$39:$B$782,J$119)+'СЕТ СН'!$I$14+СВЦЭМ!$D$10+'СЕТ СН'!$I$5-'СЕТ СН'!$I$24</f>
        <v>5889.2447644399999</v>
      </c>
      <c r="K138" s="36">
        <f>SUMIFS(СВЦЭМ!$D$39:$D$782,СВЦЭМ!$A$39:$A$782,$A138,СВЦЭМ!$B$39:$B$782,K$119)+'СЕТ СН'!$I$14+СВЦЭМ!$D$10+'СЕТ СН'!$I$5-'СЕТ СН'!$I$24</f>
        <v>5842.1135159900005</v>
      </c>
      <c r="L138" s="36">
        <f>SUMIFS(СВЦЭМ!$D$39:$D$782,СВЦЭМ!$A$39:$A$782,$A138,СВЦЭМ!$B$39:$B$782,L$119)+'СЕТ СН'!$I$14+СВЦЭМ!$D$10+'СЕТ СН'!$I$5-'СЕТ СН'!$I$24</f>
        <v>5799.2944749899998</v>
      </c>
      <c r="M138" s="36">
        <f>SUMIFS(СВЦЭМ!$D$39:$D$782,СВЦЭМ!$A$39:$A$782,$A138,СВЦЭМ!$B$39:$B$782,M$119)+'СЕТ СН'!$I$14+СВЦЭМ!$D$10+'СЕТ СН'!$I$5-'СЕТ СН'!$I$24</f>
        <v>5790.9137427599999</v>
      </c>
      <c r="N138" s="36">
        <f>SUMIFS(СВЦЭМ!$D$39:$D$782,СВЦЭМ!$A$39:$A$782,$A138,СВЦЭМ!$B$39:$B$782,N$119)+'СЕТ СН'!$I$14+СВЦЭМ!$D$10+'СЕТ СН'!$I$5-'СЕТ СН'!$I$24</f>
        <v>5806.8511660100003</v>
      </c>
      <c r="O138" s="36">
        <f>SUMIFS(СВЦЭМ!$D$39:$D$782,СВЦЭМ!$A$39:$A$782,$A138,СВЦЭМ!$B$39:$B$782,O$119)+'СЕТ СН'!$I$14+СВЦЭМ!$D$10+'СЕТ СН'!$I$5-'СЕТ СН'!$I$24</f>
        <v>5845.4091761300006</v>
      </c>
      <c r="P138" s="36">
        <f>SUMIFS(СВЦЭМ!$D$39:$D$782,СВЦЭМ!$A$39:$A$782,$A138,СВЦЭМ!$B$39:$B$782,P$119)+'СЕТ СН'!$I$14+СВЦЭМ!$D$10+'СЕТ СН'!$I$5-'СЕТ СН'!$I$24</f>
        <v>5847.0799568500006</v>
      </c>
      <c r="Q138" s="36">
        <f>SUMIFS(СВЦЭМ!$D$39:$D$782,СВЦЭМ!$A$39:$A$782,$A138,СВЦЭМ!$B$39:$B$782,Q$119)+'СЕТ СН'!$I$14+СВЦЭМ!$D$10+'СЕТ СН'!$I$5-'СЕТ СН'!$I$24</f>
        <v>5863.0590023100003</v>
      </c>
      <c r="R138" s="36">
        <f>SUMIFS(СВЦЭМ!$D$39:$D$782,СВЦЭМ!$A$39:$A$782,$A138,СВЦЭМ!$B$39:$B$782,R$119)+'СЕТ СН'!$I$14+СВЦЭМ!$D$10+'СЕТ СН'!$I$5-'СЕТ СН'!$I$24</f>
        <v>5843.2360281600004</v>
      </c>
      <c r="S138" s="36">
        <f>SUMIFS(СВЦЭМ!$D$39:$D$782,СВЦЭМ!$A$39:$A$782,$A138,СВЦЭМ!$B$39:$B$782,S$119)+'СЕТ СН'!$I$14+СВЦЭМ!$D$10+'СЕТ СН'!$I$5-'СЕТ СН'!$I$24</f>
        <v>5821.3980654799998</v>
      </c>
      <c r="T138" s="36">
        <f>SUMIFS(СВЦЭМ!$D$39:$D$782,СВЦЭМ!$A$39:$A$782,$A138,СВЦЭМ!$B$39:$B$782,T$119)+'СЕТ СН'!$I$14+СВЦЭМ!$D$10+'СЕТ СН'!$I$5-'СЕТ СН'!$I$24</f>
        <v>5766.2045629300001</v>
      </c>
      <c r="U138" s="36">
        <f>SUMIFS(СВЦЭМ!$D$39:$D$782,СВЦЭМ!$A$39:$A$782,$A138,СВЦЭМ!$B$39:$B$782,U$119)+'СЕТ СН'!$I$14+СВЦЭМ!$D$10+'СЕТ СН'!$I$5-'СЕТ СН'!$I$24</f>
        <v>5768.2952656200005</v>
      </c>
      <c r="V138" s="36">
        <f>SUMIFS(СВЦЭМ!$D$39:$D$782,СВЦЭМ!$A$39:$A$782,$A138,СВЦЭМ!$B$39:$B$782,V$119)+'СЕТ СН'!$I$14+СВЦЭМ!$D$10+'СЕТ СН'!$I$5-'СЕТ СН'!$I$24</f>
        <v>5803.4492111600002</v>
      </c>
      <c r="W138" s="36">
        <f>SUMIFS(СВЦЭМ!$D$39:$D$782,СВЦЭМ!$A$39:$A$782,$A138,СВЦЭМ!$B$39:$B$782,W$119)+'СЕТ СН'!$I$14+СВЦЭМ!$D$10+'СЕТ СН'!$I$5-'СЕТ СН'!$I$24</f>
        <v>5820.7825755399999</v>
      </c>
      <c r="X138" s="36">
        <f>SUMIFS(СВЦЭМ!$D$39:$D$782,СВЦЭМ!$A$39:$A$782,$A138,СВЦЭМ!$B$39:$B$782,X$119)+'СЕТ СН'!$I$14+СВЦЭМ!$D$10+'СЕТ СН'!$I$5-'СЕТ СН'!$I$24</f>
        <v>5867.0159094099999</v>
      </c>
      <c r="Y138" s="36">
        <f>SUMIFS(СВЦЭМ!$D$39:$D$782,СВЦЭМ!$A$39:$A$782,$A138,СВЦЭМ!$B$39:$B$782,Y$119)+'СЕТ СН'!$I$14+СВЦЭМ!$D$10+'СЕТ СН'!$I$5-'СЕТ СН'!$I$24</f>
        <v>5909.0345686000001</v>
      </c>
    </row>
    <row r="139" spans="1:25" ht="15.75" x14ac:dyDescent="0.2">
      <c r="A139" s="35">
        <f t="shared" si="3"/>
        <v>45250</v>
      </c>
      <c r="B139" s="36">
        <f>SUMIFS(СВЦЭМ!$D$39:$D$782,СВЦЭМ!$A$39:$A$782,$A139,СВЦЭМ!$B$39:$B$782,B$119)+'СЕТ СН'!$I$14+СВЦЭМ!$D$10+'СЕТ СН'!$I$5-'СЕТ СН'!$I$24</f>
        <v>5853.7844439700002</v>
      </c>
      <c r="C139" s="36">
        <f>SUMIFS(СВЦЭМ!$D$39:$D$782,СВЦЭМ!$A$39:$A$782,$A139,СВЦЭМ!$B$39:$B$782,C$119)+'СЕТ СН'!$I$14+СВЦЭМ!$D$10+'СЕТ СН'!$I$5-'СЕТ СН'!$I$24</f>
        <v>5896.5508699399998</v>
      </c>
      <c r="D139" s="36">
        <f>SUMIFS(СВЦЭМ!$D$39:$D$782,СВЦЭМ!$A$39:$A$782,$A139,СВЦЭМ!$B$39:$B$782,D$119)+'СЕТ СН'!$I$14+СВЦЭМ!$D$10+'СЕТ СН'!$I$5-'СЕТ СН'!$I$24</f>
        <v>5956.6978541400003</v>
      </c>
      <c r="E139" s="36">
        <f>SUMIFS(СВЦЭМ!$D$39:$D$782,СВЦЭМ!$A$39:$A$782,$A139,СВЦЭМ!$B$39:$B$782,E$119)+'СЕТ СН'!$I$14+СВЦЭМ!$D$10+'СЕТ СН'!$I$5-'СЕТ СН'!$I$24</f>
        <v>5936.8809770500002</v>
      </c>
      <c r="F139" s="36">
        <f>SUMIFS(СВЦЭМ!$D$39:$D$782,СВЦЭМ!$A$39:$A$782,$A139,СВЦЭМ!$B$39:$B$782,F$119)+'СЕТ СН'!$I$14+СВЦЭМ!$D$10+'СЕТ СН'!$I$5-'СЕТ СН'!$I$24</f>
        <v>5930.9300419000001</v>
      </c>
      <c r="G139" s="36">
        <f>SUMIFS(СВЦЭМ!$D$39:$D$782,СВЦЭМ!$A$39:$A$782,$A139,СВЦЭМ!$B$39:$B$782,G$119)+'СЕТ СН'!$I$14+СВЦЭМ!$D$10+'СЕТ СН'!$I$5-'СЕТ СН'!$I$24</f>
        <v>5936.8790061399995</v>
      </c>
      <c r="H139" s="36">
        <f>SUMIFS(СВЦЭМ!$D$39:$D$782,СВЦЭМ!$A$39:$A$782,$A139,СВЦЭМ!$B$39:$B$782,H$119)+'СЕТ СН'!$I$14+СВЦЭМ!$D$10+'СЕТ СН'!$I$5-'СЕТ СН'!$I$24</f>
        <v>5889.1877547200002</v>
      </c>
      <c r="I139" s="36">
        <f>SUMIFS(СВЦЭМ!$D$39:$D$782,СВЦЭМ!$A$39:$A$782,$A139,СВЦЭМ!$B$39:$B$782,I$119)+'СЕТ СН'!$I$14+СВЦЭМ!$D$10+'СЕТ СН'!$I$5-'СЕТ СН'!$I$24</f>
        <v>5843.4165335400003</v>
      </c>
      <c r="J139" s="36">
        <f>SUMIFS(СВЦЭМ!$D$39:$D$782,СВЦЭМ!$A$39:$A$782,$A139,СВЦЭМ!$B$39:$B$782,J$119)+'СЕТ СН'!$I$14+СВЦЭМ!$D$10+'СЕТ СН'!$I$5-'СЕТ СН'!$I$24</f>
        <v>5822.3113290300007</v>
      </c>
      <c r="K139" s="36">
        <f>SUMIFS(СВЦЭМ!$D$39:$D$782,СВЦЭМ!$A$39:$A$782,$A139,СВЦЭМ!$B$39:$B$782,K$119)+'СЕТ СН'!$I$14+СВЦЭМ!$D$10+'СЕТ СН'!$I$5-'СЕТ СН'!$I$24</f>
        <v>5770.8647550800006</v>
      </c>
      <c r="L139" s="36">
        <f>SUMIFS(СВЦЭМ!$D$39:$D$782,СВЦЭМ!$A$39:$A$782,$A139,СВЦЭМ!$B$39:$B$782,L$119)+'СЕТ СН'!$I$14+СВЦЭМ!$D$10+'СЕТ СН'!$I$5-'СЕТ СН'!$I$24</f>
        <v>5800.0463299900002</v>
      </c>
      <c r="M139" s="36">
        <f>SUMIFS(СВЦЭМ!$D$39:$D$782,СВЦЭМ!$A$39:$A$782,$A139,СВЦЭМ!$B$39:$B$782,M$119)+'СЕТ СН'!$I$14+СВЦЭМ!$D$10+'СЕТ СН'!$I$5-'СЕТ СН'!$I$24</f>
        <v>5821.1434944000002</v>
      </c>
      <c r="N139" s="36">
        <f>SUMIFS(СВЦЭМ!$D$39:$D$782,СВЦЭМ!$A$39:$A$782,$A139,СВЦЭМ!$B$39:$B$782,N$119)+'СЕТ СН'!$I$14+СВЦЭМ!$D$10+'СЕТ СН'!$I$5-'СЕТ СН'!$I$24</f>
        <v>5830.7931641100004</v>
      </c>
      <c r="O139" s="36">
        <f>SUMIFS(СВЦЭМ!$D$39:$D$782,СВЦЭМ!$A$39:$A$782,$A139,СВЦЭМ!$B$39:$B$782,O$119)+'СЕТ СН'!$I$14+СВЦЭМ!$D$10+'СЕТ СН'!$I$5-'СЕТ СН'!$I$24</f>
        <v>5855.7127987000003</v>
      </c>
      <c r="P139" s="36">
        <f>SUMIFS(СВЦЭМ!$D$39:$D$782,СВЦЭМ!$A$39:$A$782,$A139,СВЦЭМ!$B$39:$B$782,P$119)+'СЕТ СН'!$I$14+СВЦЭМ!$D$10+'СЕТ СН'!$I$5-'СЕТ СН'!$I$24</f>
        <v>5868.6084094200005</v>
      </c>
      <c r="Q139" s="36">
        <f>SUMIFS(СВЦЭМ!$D$39:$D$782,СВЦЭМ!$A$39:$A$782,$A139,СВЦЭМ!$B$39:$B$782,Q$119)+'СЕТ СН'!$I$14+СВЦЭМ!$D$10+'СЕТ СН'!$I$5-'СЕТ СН'!$I$24</f>
        <v>5870.2915740900007</v>
      </c>
      <c r="R139" s="36">
        <f>SUMIFS(СВЦЭМ!$D$39:$D$782,СВЦЭМ!$A$39:$A$782,$A139,СВЦЭМ!$B$39:$B$782,R$119)+'СЕТ СН'!$I$14+СВЦЭМ!$D$10+'СЕТ СН'!$I$5-'СЕТ СН'!$I$24</f>
        <v>5862.8934478800002</v>
      </c>
      <c r="S139" s="36">
        <f>SUMIFS(СВЦЭМ!$D$39:$D$782,СВЦЭМ!$A$39:$A$782,$A139,СВЦЭМ!$B$39:$B$782,S$119)+'СЕТ СН'!$I$14+СВЦЭМ!$D$10+'СЕТ СН'!$I$5-'СЕТ СН'!$I$24</f>
        <v>5823.16340984</v>
      </c>
      <c r="T139" s="36">
        <f>SUMIFS(СВЦЭМ!$D$39:$D$782,СВЦЭМ!$A$39:$A$782,$A139,СВЦЭМ!$B$39:$B$782,T$119)+'СЕТ СН'!$I$14+СВЦЭМ!$D$10+'СЕТ СН'!$I$5-'СЕТ СН'!$I$24</f>
        <v>5743.0777361700002</v>
      </c>
      <c r="U139" s="36">
        <f>SUMIFS(СВЦЭМ!$D$39:$D$782,СВЦЭМ!$A$39:$A$782,$A139,СВЦЭМ!$B$39:$B$782,U$119)+'СЕТ СН'!$I$14+СВЦЭМ!$D$10+'СЕТ СН'!$I$5-'СЕТ СН'!$I$24</f>
        <v>5748.53397055</v>
      </c>
      <c r="V139" s="36">
        <f>SUMIFS(СВЦЭМ!$D$39:$D$782,СВЦЭМ!$A$39:$A$782,$A139,СВЦЭМ!$B$39:$B$782,V$119)+'СЕТ СН'!$I$14+СВЦЭМ!$D$10+'СЕТ СН'!$I$5-'СЕТ СН'!$I$24</f>
        <v>5776.8240060799999</v>
      </c>
      <c r="W139" s="36">
        <f>SUMIFS(СВЦЭМ!$D$39:$D$782,СВЦЭМ!$A$39:$A$782,$A139,СВЦЭМ!$B$39:$B$782,W$119)+'СЕТ СН'!$I$14+СВЦЭМ!$D$10+'СЕТ СН'!$I$5-'СЕТ СН'!$I$24</f>
        <v>5789.8586785300004</v>
      </c>
      <c r="X139" s="36">
        <f>SUMIFS(СВЦЭМ!$D$39:$D$782,СВЦЭМ!$A$39:$A$782,$A139,СВЦЭМ!$B$39:$B$782,X$119)+'СЕТ СН'!$I$14+СВЦЭМ!$D$10+'СЕТ СН'!$I$5-'СЕТ СН'!$I$24</f>
        <v>5818.9206266399997</v>
      </c>
      <c r="Y139" s="36">
        <f>SUMIFS(СВЦЭМ!$D$39:$D$782,СВЦЭМ!$A$39:$A$782,$A139,СВЦЭМ!$B$39:$B$782,Y$119)+'СЕТ СН'!$I$14+СВЦЭМ!$D$10+'СЕТ СН'!$I$5-'СЕТ СН'!$I$24</f>
        <v>5864.2870773000004</v>
      </c>
    </row>
    <row r="140" spans="1:25" ht="15.75" x14ac:dyDescent="0.2">
      <c r="A140" s="35">
        <f t="shared" si="3"/>
        <v>45251</v>
      </c>
      <c r="B140" s="36">
        <f>SUMIFS(СВЦЭМ!$D$39:$D$782,СВЦЭМ!$A$39:$A$782,$A140,СВЦЭМ!$B$39:$B$782,B$119)+'СЕТ СН'!$I$14+СВЦЭМ!$D$10+'СЕТ СН'!$I$5-'СЕТ СН'!$I$24</f>
        <v>5825.25322013</v>
      </c>
      <c r="C140" s="36">
        <f>SUMIFS(СВЦЭМ!$D$39:$D$782,СВЦЭМ!$A$39:$A$782,$A140,СВЦЭМ!$B$39:$B$782,C$119)+'СЕТ СН'!$I$14+СВЦЭМ!$D$10+'СЕТ СН'!$I$5-'СЕТ СН'!$I$24</f>
        <v>5864.0788235700002</v>
      </c>
      <c r="D140" s="36">
        <f>SUMIFS(СВЦЭМ!$D$39:$D$782,СВЦЭМ!$A$39:$A$782,$A140,СВЦЭМ!$B$39:$B$782,D$119)+'СЕТ СН'!$I$14+СВЦЭМ!$D$10+'СЕТ СН'!$I$5-'СЕТ СН'!$I$24</f>
        <v>5895.9058157999998</v>
      </c>
      <c r="E140" s="36">
        <f>SUMIFS(СВЦЭМ!$D$39:$D$782,СВЦЭМ!$A$39:$A$782,$A140,СВЦЭМ!$B$39:$B$782,E$119)+'СЕТ СН'!$I$14+СВЦЭМ!$D$10+'СЕТ СН'!$I$5-'СЕТ СН'!$I$24</f>
        <v>5877.9051756400004</v>
      </c>
      <c r="F140" s="36">
        <f>SUMIFS(СВЦЭМ!$D$39:$D$782,СВЦЭМ!$A$39:$A$782,$A140,СВЦЭМ!$B$39:$B$782,F$119)+'СЕТ СН'!$I$14+СВЦЭМ!$D$10+'СЕТ СН'!$I$5-'СЕТ СН'!$I$24</f>
        <v>5856.4066761300001</v>
      </c>
      <c r="G140" s="36">
        <f>SUMIFS(СВЦЭМ!$D$39:$D$782,СВЦЭМ!$A$39:$A$782,$A140,СВЦЭМ!$B$39:$B$782,G$119)+'СЕТ СН'!$I$14+СВЦЭМ!$D$10+'СЕТ СН'!$I$5-'СЕТ СН'!$I$24</f>
        <v>5849.6659141800001</v>
      </c>
      <c r="H140" s="36">
        <f>SUMIFS(СВЦЭМ!$D$39:$D$782,СВЦЭМ!$A$39:$A$782,$A140,СВЦЭМ!$B$39:$B$782,H$119)+'СЕТ СН'!$I$14+СВЦЭМ!$D$10+'СЕТ СН'!$I$5-'СЕТ СН'!$I$24</f>
        <v>5842.3585350600006</v>
      </c>
      <c r="I140" s="36">
        <f>SUMIFS(СВЦЭМ!$D$39:$D$782,СВЦЭМ!$A$39:$A$782,$A140,СВЦЭМ!$B$39:$B$782,I$119)+'СЕТ СН'!$I$14+СВЦЭМ!$D$10+'СЕТ СН'!$I$5-'СЕТ СН'!$I$24</f>
        <v>5832.2890578700008</v>
      </c>
      <c r="J140" s="36">
        <f>SUMIFS(СВЦЭМ!$D$39:$D$782,СВЦЭМ!$A$39:$A$782,$A140,СВЦЭМ!$B$39:$B$782,J$119)+'СЕТ СН'!$I$14+СВЦЭМ!$D$10+'СЕТ СН'!$I$5-'СЕТ СН'!$I$24</f>
        <v>5784.4361319600002</v>
      </c>
      <c r="K140" s="36">
        <f>SUMIFS(СВЦЭМ!$D$39:$D$782,СВЦЭМ!$A$39:$A$782,$A140,СВЦЭМ!$B$39:$B$782,K$119)+'СЕТ СН'!$I$14+СВЦЭМ!$D$10+'СЕТ СН'!$I$5-'СЕТ СН'!$I$24</f>
        <v>5785.3409634300006</v>
      </c>
      <c r="L140" s="36">
        <f>SUMIFS(СВЦЭМ!$D$39:$D$782,СВЦЭМ!$A$39:$A$782,$A140,СВЦЭМ!$B$39:$B$782,L$119)+'СЕТ СН'!$I$14+СВЦЭМ!$D$10+'СЕТ СН'!$I$5-'СЕТ СН'!$I$24</f>
        <v>5831.8772863100003</v>
      </c>
      <c r="M140" s="36">
        <f>SUMIFS(СВЦЭМ!$D$39:$D$782,СВЦЭМ!$A$39:$A$782,$A140,СВЦЭМ!$B$39:$B$782,M$119)+'СЕТ СН'!$I$14+СВЦЭМ!$D$10+'СЕТ СН'!$I$5-'СЕТ СН'!$I$24</f>
        <v>5860.5304074900005</v>
      </c>
      <c r="N140" s="36">
        <f>SUMIFS(СВЦЭМ!$D$39:$D$782,СВЦЭМ!$A$39:$A$782,$A140,СВЦЭМ!$B$39:$B$782,N$119)+'СЕТ СН'!$I$14+СВЦЭМ!$D$10+'СЕТ СН'!$I$5-'СЕТ СН'!$I$24</f>
        <v>5840.8111087100006</v>
      </c>
      <c r="O140" s="36">
        <f>SUMIFS(СВЦЭМ!$D$39:$D$782,СВЦЭМ!$A$39:$A$782,$A140,СВЦЭМ!$B$39:$B$782,O$119)+'СЕТ СН'!$I$14+СВЦЭМ!$D$10+'СЕТ СН'!$I$5-'СЕТ СН'!$I$24</f>
        <v>5827.0729471699997</v>
      </c>
      <c r="P140" s="36">
        <f>SUMIFS(СВЦЭМ!$D$39:$D$782,СВЦЭМ!$A$39:$A$782,$A140,СВЦЭМ!$B$39:$B$782,P$119)+'СЕТ СН'!$I$14+СВЦЭМ!$D$10+'СЕТ СН'!$I$5-'СЕТ СН'!$I$24</f>
        <v>5828.16854874</v>
      </c>
      <c r="Q140" s="36">
        <f>SUMIFS(СВЦЭМ!$D$39:$D$782,СВЦЭМ!$A$39:$A$782,$A140,СВЦЭМ!$B$39:$B$782,Q$119)+'СЕТ СН'!$I$14+СВЦЭМ!$D$10+'СЕТ СН'!$I$5-'СЕТ СН'!$I$24</f>
        <v>5831.6477262000008</v>
      </c>
      <c r="R140" s="36">
        <f>SUMIFS(СВЦЭМ!$D$39:$D$782,СВЦЭМ!$A$39:$A$782,$A140,СВЦЭМ!$B$39:$B$782,R$119)+'СЕТ СН'!$I$14+СВЦЭМ!$D$10+'СЕТ СН'!$I$5-'СЕТ СН'!$I$24</f>
        <v>5824.1094825300006</v>
      </c>
      <c r="S140" s="36">
        <f>SUMIFS(СВЦЭМ!$D$39:$D$782,СВЦЭМ!$A$39:$A$782,$A140,СВЦЭМ!$B$39:$B$782,S$119)+'СЕТ СН'!$I$14+СВЦЭМ!$D$10+'СЕТ СН'!$I$5-'СЕТ СН'!$I$24</f>
        <v>5806.6985180199999</v>
      </c>
      <c r="T140" s="36">
        <f>SUMIFS(СВЦЭМ!$D$39:$D$782,СВЦЭМ!$A$39:$A$782,$A140,СВЦЭМ!$B$39:$B$782,T$119)+'СЕТ СН'!$I$14+СВЦЭМ!$D$10+'СЕТ СН'!$I$5-'СЕТ СН'!$I$24</f>
        <v>5752.16609152</v>
      </c>
      <c r="U140" s="36">
        <f>SUMIFS(СВЦЭМ!$D$39:$D$782,СВЦЭМ!$A$39:$A$782,$A140,СВЦЭМ!$B$39:$B$782,U$119)+'СЕТ СН'!$I$14+СВЦЭМ!$D$10+'СЕТ СН'!$I$5-'СЕТ СН'!$I$24</f>
        <v>5729.4667835400005</v>
      </c>
      <c r="V140" s="36">
        <f>SUMIFS(СВЦЭМ!$D$39:$D$782,СВЦЭМ!$A$39:$A$782,$A140,СВЦЭМ!$B$39:$B$782,V$119)+'СЕТ СН'!$I$14+СВЦЭМ!$D$10+'СЕТ СН'!$I$5-'СЕТ СН'!$I$24</f>
        <v>5736.7615247100002</v>
      </c>
      <c r="W140" s="36">
        <f>SUMIFS(СВЦЭМ!$D$39:$D$782,СВЦЭМ!$A$39:$A$782,$A140,СВЦЭМ!$B$39:$B$782,W$119)+'СЕТ СН'!$I$14+СВЦЭМ!$D$10+'СЕТ СН'!$I$5-'СЕТ СН'!$I$24</f>
        <v>5748.60852359</v>
      </c>
      <c r="X140" s="36">
        <f>SUMIFS(СВЦЭМ!$D$39:$D$782,СВЦЭМ!$A$39:$A$782,$A140,СВЦЭМ!$B$39:$B$782,X$119)+'СЕТ СН'!$I$14+СВЦЭМ!$D$10+'СЕТ СН'!$I$5-'СЕТ СН'!$I$24</f>
        <v>5778.8515178800008</v>
      </c>
      <c r="Y140" s="36">
        <f>SUMIFS(СВЦЭМ!$D$39:$D$782,СВЦЭМ!$A$39:$A$782,$A140,СВЦЭМ!$B$39:$B$782,Y$119)+'СЕТ СН'!$I$14+СВЦЭМ!$D$10+'СЕТ СН'!$I$5-'СЕТ СН'!$I$24</f>
        <v>5805.0273447300006</v>
      </c>
    </row>
    <row r="141" spans="1:25" ht="15.75" x14ac:dyDescent="0.2">
      <c r="A141" s="35">
        <f t="shared" si="3"/>
        <v>45252</v>
      </c>
      <c r="B141" s="36">
        <f>SUMIFS(СВЦЭМ!$D$39:$D$782,СВЦЭМ!$A$39:$A$782,$A141,СВЦЭМ!$B$39:$B$782,B$119)+'СЕТ СН'!$I$14+СВЦЭМ!$D$10+'СЕТ СН'!$I$5-'СЕТ СН'!$I$24</f>
        <v>5717.0255202600001</v>
      </c>
      <c r="C141" s="36">
        <f>SUMIFS(СВЦЭМ!$D$39:$D$782,СВЦЭМ!$A$39:$A$782,$A141,СВЦЭМ!$B$39:$B$782,C$119)+'СЕТ СН'!$I$14+СВЦЭМ!$D$10+'СЕТ СН'!$I$5-'СЕТ СН'!$I$24</f>
        <v>5763.8378254400004</v>
      </c>
      <c r="D141" s="36">
        <f>SUMIFS(СВЦЭМ!$D$39:$D$782,СВЦЭМ!$A$39:$A$782,$A141,СВЦЭМ!$B$39:$B$782,D$119)+'СЕТ СН'!$I$14+СВЦЭМ!$D$10+'СЕТ СН'!$I$5-'СЕТ СН'!$I$24</f>
        <v>5820.4785193799999</v>
      </c>
      <c r="E141" s="36">
        <f>SUMIFS(СВЦЭМ!$D$39:$D$782,СВЦЭМ!$A$39:$A$782,$A141,СВЦЭМ!$B$39:$B$782,E$119)+'СЕТ СН'!$I$14+СВЦЭМ!$D$10+'СЕТ СН'!$I$5-'СЕТ СН'!$I$24</f>
        <v>5823.4326672300003</v>
      </c>
      <c r="F141" s="36">
        <f>SUMIFS(СВЦЭМ!$D$39:$D$782,СВЦЭМ!$A$39:$A$782,$A141,СВЦЭМ!$B$39:$B$782,F$119)+'СЕТ СН'!$I$14+СВЦЭМ!$D$10+'СЕТ СН'!$I$5-'СЕТ СН'!$I$24</f>
        <v>5815.8377235300004</v>
      </c>
      <c r="G141" s="36">
        <f>SUMIFS(СВЦЭМ!$D$39:$D$782,СВЦЭМ!$A$39:$A$782,$A141,СВЦЭМ!$B$39:$B$782,G$119)+'СЕТ СН'!$I$14+СВЦЭМ!$D$10+'СЕТ СН'!$I$5-'СЕТ СН'!$I$24</f>
        <v>5806.4189850600005</v>
      </c>
      <c r="H141" s="36">
        <f>SUMIFS(СВЦЭМ!$D$39:$D$782,СВЦЭМ!$A$39:$A$782,$A141,СВЦЭМ!$B$39:$B$782,H$119)+'СЕТ СН'!$I$14+СВЦЭМ!$D$10+'СЕТ СН'!$I$5-'СЕТ СН'!$I$24</f>
        <v>5766.6658338100005</v>
      </c>
      <c r="I141" s="36">
        <f>SUMIFS(СВЦЭМ!$D$39:$D$782,СВЦЭМ!$A$39:$A$782,$A141,СВЦЭМ!$B$39:$B$782,I$119)+'СЕТ СН'!$I$14+СВЦЭМ!$D$10+'СЕТ СН'!$I$5-'СЕТ СН'!$I$24</f>
        <v>5697.1151768500004</v>
      </c>
      <c r="J141" s="36">
        <f>SUMIFS(СВЦЭМ!$D$39:$D$782,СВЦЭМ!$A$39:$A$782,$A141,СВЦЭМ!$B$39:$B$782,J$119)+'СЕТ СН'!$I$14+СВЦЭМ!$D$10+'СЕТ СН'!$I$5-'СЕТ СН'!$I$24</f>
        <v>5662.4732144500003</v>
      </c>
      <c r="K141" s="36">
        <f>SUMIFS(СВЦЭМ!$D$39:$D$782,СВЦЭМ!$A$39:$A$782,$A141,СВЦЭМ!$B$39:$B$782,K$119)+'СЕТ СН'!$I$14+СВЦЭМ!$D$10+'СЕТ СН'!$I$5-'СЕТ СН'!$I$24</f>
        <v>5675.8851369000004</v>
      </c>
      <c r="L141" s="36">
        <f>SUMIFS(СВЦЭМ!$D$39:$D$782,СВЦЭМ!$A$39:$A$782,$A141,СВЦЭМ!$B$39:$B$782,L$119)+'СЕТ СН'!$I$14+СВЦЭМ!$D$10+'СЕТ СН'!$I$5-'СЕТ СН'!$I$24</f>
        <v>5693.9763365199997</v>
      </c>
      <c r="M141" s="36">
        <f>SUMIFS(СВЦЭМ!$D$39:$D$782,СВЦЭМ!$A$39:$A$782,$A141,СВЦЭМ!$B$39:$B$782,M$119)+'СЕТ СН'!$I$14+СВЦЭМ!$D$10+'СЕТ СН'!$I$5-'СЕТ СН'!$I$24</f>
        <v>5775.1739675400004</v>
      </c>
      <c r="N141" s="36">
        <f>SUMIFS(СВЦЭМ!$D$39:$D$782,СВЦЭМ!$A$39:$A$782,$A141,СВЦЭМ!$B$39:$B$782,N$119)+'СЕТ СН'!$I$14+СВЦЭМ!$D$10+'СЕТ СН'!$I$5-'СЕТ СН'!$I$24</f>
        <v>5786.2645863400003</v>
      </c>
      <c r="O141" s="36">
        <f>SUMIFS(СВЦЭМ!$D$39:$D$782,СВЦЭМ!$A$39:$A$782,$A141,СВЦЭМ!$B$39:$B$782,O$119)+'СЕТ СН'!$I$14+СВЦЭМ!$D$10+'СЕТ СН'!$I$5-'СЕТ СН'!$I$24</f>
        <v>5799.2230976500005</v>
      </c>
      <c r="P141" s="36">
        <f>SUMIFS(СВЦЭМ!$D$39:$D$782,СВЦЭМ!$A$39:$A$782,$A141,СВЦЭМ!$B$39:$B$782,P$119)+'СЕТ СН'!$I$14+СВЦЭМ!$D$10+'СЕТ СН'!$I$5-'СЕТ СН'!$I$24</f>
        <v>5815.7685703699999</v>
      </c>
      <c r="Q141" s="36">
        <f>SUMIFS(СВЦЭМ!$D$39:$D$782,СВЦЭМ!$A$39:$A$782,$A141,СВЦЭМ!$B$39:$B$782,Q$119)+'СЕТ СН'!$I$14+СВЦЭМ!$D$10+'СЕТ СН'!$I$5-'СЕТ СН'!$I$24</f>
        <v>5828.14740325</v>
      </c>
      <c r="R141" s="36">
        <f>SUMIFS(СВЦЭМ!$D$39:$D$782,СВЦЭМ!$A$39:$A$782,$A141,СВЦЭМ!$B$39:$B$782,R$119)+'СЕТ СН'!$I$14+СВЦЭМ!$D$10+'СЕТ СН'!$I$5-'СЕТ СН'!$I$24</f>
        <v>5821.1721304100001</v>
      </c>
      <c r="S141" s="36">
        <f>SUMIFS(СВЦЭМ!$D$39:$D$782,СВЦЭМ!$A$39:$A$782,$A141,СВЦЭМ!$B$39:$B$782,S$119)+'СЕТ СН'!$I$14+СВЦЭМ!$D$10+'СЕТ СН'!$I$5-'СЕТ СН'!$I$24</f>
        <v>5784.0626341200004</v>
      </c>
      <c r="T141" s="36">
        <f>SUMIFS(СВЦЭМ!$D$39:$D$782,СВЦЭМ!$A$39:$A$782,$A141,СВЦЭМ!$B$39:$B$782,T$119)+'СЕТ СН'!$I$14+СВЦЭМ!$D$10+'СЕТ СН'!$I$5-'СЕТ СН'!$I$24</f>
        <v>5709.5830442200004</v>
      </c>
      <c r="U141" s="36">
        <f>SUMIFS(СВЦЭМ!$D$39:$D$782,СВЦЭМ!$A$39:$A$782,$A141,СВЦЭМ!$B$39:$B$782,U$119)+'СЕТ СН'!$I$14+СВЦЭМ!$D$10+'СЕТ СН'!$I$5-'СЕТ СН'!$I$24</f>
        <v>5677.2659253100001</v>
      </c>
      <c r="V141" s="36">
        <f>SUMIFS(СВЦЭМ!$D$39:$D$782,СВЦЭМ!$A$39:$A$782,$A141,СВЦЭМ!$B$39:$B$782,V$119)+'СЕТ СН'!$I$14+СВЦЭМ!$D$10+'СЕТ СН'!$I$5-'СЕТ СН'!$I$24</f>
        <v>5656.2558580599998</v>
      </c>
      <c r="W141" s="36">
        <f>SUMIFS(СВЦЭМ!$D$39:$D$782,СВЦЭМ!$A$39:$A$782,$A141,СВЦЭМ!$B$39:$B$782,W$119)+'СЕТ СН'!$I$14+СВЦЭМ!$D$10+'СЕТ СН'!$I$5-'СЕТ СН'!$I$24</f>
        <v>5625.8738410300002</v>
      </c>
      <c r="X141" s="36">
        <f>SUMIFS(СВЦЭМ!$D$39:$D$782,СВЦЭМ!$A$39:$A$782,$A141,СВЦЭМ!$B$39:$B$782,X$119)+'СЕТ СН'!$I$14+СВЦЭМ!$D$10+'СЕТ СН'!$I$5-'СЕТ СН'!$I$24</f>
        <v>5653.6511566999998</v>
      </c>
      <c r="Y141" s="36">
        <f>SUMIFS(СВЦЭМ!$D$39:$D$782,СВЦЭМ!$A$39:$A$782,$A141,СВЦЭМ!$B$39:$B$782,Y$119)+'СЕТ СН'!$I$14+СВЦЭМ!$D$10+'СЕТ СН'!$I$5-'СЕТ СН'!$I$24</f>
        <v>5713.8554303400006</v>
      </c>
    </row>
    <row r="142" spans="1:25" ht="15.75" x14ac:dyDescent="0.2">
      <c r="A142" s="35">
        <f t="shared" si="3"/>
        <v>45253</v>
      </c>
      <c r="B142" s="36">
        <f>SUMIFS(СВЦЭМ!$D$39:$D$782,СВЦЭМ!$A$39:$A$782,$A142,СВЦЭМ!$B$39:$B$782,B$119)+'СЕТ СН'!$I$14+СВЦЭМ!$D$10+'СЕТ СН'!$I$5-'СЕТ СН'!$I$24</f>
        <v>5761.6882025499999</v>
      </c>
      <c r="C142" s="36">
        <f>SUMIFS(СВЦЭМ!$D$39:$D$782,СВЦЭМ!$A$39:$A$782,$A142,СВЦЭМ!$B$39:$B$782,C$119)+'СЕТ СН'!$I$14+СВЦЭМ!$D$10+'СЕТ СН'!$I$5-'СЕТ СН'!$I$24</f>
        <v>5824.5167214499997</v>
      </c>
      <c r="D142" s="36">
        <f>SUMIFS(СВЦЭМ!$D$39:$D$782,СВЦЭМ!$A$39:$A$782,$A142,СВЦЭМ!$B$39:$B$782,D$119)+'СЕТ СН'!$I$14+СВЦЭМ!$D$10+'СЕТ СН'!$I$5-'СЕТ СН'!$I$24</f>
        <v>5875.5169417899997</v>
      </c>
      <c r="E142" s="36">
        <f>SUMIFS(СВЦЭМ!$D$39:$D$782,СВЦЭМ!$A$39:$A$782,$A142,СВЦЭМ!$B$39:$B$782,E$119)+'СЕТ СН'!$I$14+СВЦЭМ!$D$10+'СЕТ СН'!$I$5-'СЕТ СН'!$I$24</f>
        <v>5854.6004857600001</v>
      </c>
      <c r="F142" s="36">
        <f>SUMIFS(СВЦЭМ!$D$39:$D$782,СВЦЭМ!$A$39:$A$782,$A142,СВЦЭМ!$B$39:$B$782,F$119)+'СЕТ СН'!$I$14+СВЦЭМ!$D$10+'СЕТ СН'!$I$5-'СЕТ СН'!$I$24</f>
        <v>5861.9218199400002</v>
      </c>
      <c r="G142" s="36">
        <f>SUMIFS(СВЦЭМ!$D$39:$D$782,СВЦЭМ!$A$39:$A$782,$A142,СВЦЭМ!$B$39:$B$782,G$119)+'СЕТ СН'!$I$14+СВЦЭМ!$D$10+'СЕТ СН'!$I$5-'СЕТ СН'!$I$24</f>
        <v>5831.8632505400001</v>
      </c>
      <c r="H142" s="36">
        <f>SUMIFS(СВЦЭМ!$D$39:$D$782,СВЦЭМ!$A$39:$A$782,$A142,СВЦЭМ!$B$39:$B$782,H$119)+'СЕТ СН'!$I$14+СВЦЭМ!$D$10+'СЕТ СН'!$I$5-'СЕТ СН'!$I$24</f>
        <v>5783.68774054</v>
      </c>
      <c r="I142" s="36">
        <f>SUMIFS(СВЦЭМ!$D$39:$D$782,СВЦЭМ!$A$39:$A$782,$A142,СВЦЭМ!$B$39:$B$782,I$119)+'СЕТ СН'!$I$14+СВЦЭМ!$D$10+'СЕТ СН'!$I$5-'СЕТ СН'!$I$24</f>
        <v>5740.3691313300005</v>
      </c>
      <c r="J142" s="36">
        <f>SUMIFS(СВЦЭМ!$D$39:$D$782,СВЦЭМ!$A$39:$A$782,$A142,СВЦЭМ!$B$39:$B$782,J$119)+'СЕТ СН'!$I$14+СВЦЭМ!$D$10+'СЕТ СН'!$I$5-'СЕТ СН'!$I$24</f>
        <v>5727.55072277</v>
      </c>
      <c r="K142" s="36">
        <f>SUMIFS(СВЦЭМ!$D$39:$D$782,СВЦЭМ!$A$39:$A$782,$A142,СВЦЭМ!$B$39:$B$782,K$119)+'СЕТ СН'!$I$14+СВЦЭМ!$D$10+'СЕТ СН'!$I$5-'СЕТ СН'!$I$24</f>
        <v>5750.3017955100004</v>
      </c>
      <c r="L142" s="36">
        <f>SUMIFS(СВЦЭМ!$D$39:$D$782,СВЦЭМ!$A$39:$A$782,$A142,СВЦЭМ!$B$39:$B$782,L$119)+'СЕТ СН'!$I$14+СВЦЭМ!$D$10+'СЕТ СН'!$I$5-'СЕТ СН'!$I$24</f>
        <v>5782.8089467500004</v>
      </c>
      <c r="M142" s="36">
        <f>SUMIFS(СВЦЭМ!$D$39:$D$782,СВЦЭМ!$A$39:$A$782,$A142,СВЦЭМ!$B$39:$B$782,M$119)+'СЕТ СН'!$I$14+СВЦЭМ!$D$10+'СЕТ СН'!$I$5-'СЕТ СН'!$I$24</f>
        <v>5859.6163329800002</v>
      </c>
      <c r="N142" s="36">
        <f>SUMIFS(СВЦЭМ!$D$39:$D$782,СВЦЭМ!$A$39:$A$782,$A142,СВЦЭМ!$B$39:$B$782,N$119)+'СЕТ СН'!$I$14+СВЦЭМ!$D$10+'СЕТ СН'!$I$5-'СЕТ СН'!$I$24</f>
        <v>5903.9045286999999</v>
      </c>
      <c r="O142" s="36">
        <f>SUMIFS(СВЦЭМ!$D$39:$D$782,СВЦЭМ!$A$39:$A$782,$A142,СВЦЭМ!$B$39:$B$782,O$119)+'СЕТ СН'!$I$14+СВЦЭМ!$D$10+'СЕТ СН'!$I$5-'СЕТ СН'!$I$24</f>
        <v>5904.4875830999999</v>
      </c>
      <c r="P142" s="36">
        <f>SUMIFS(СВЦЭМ!$D$39:$D$782,СВЦЭМ!$A$39:$A$782,$A142,СВЦЭМ!$B$39:$B$782,P$119)+'СЕТ СН'!$I$14+СВЦЭМ!$D$10+'СЕТ СН'!$I$5-'СЕТ СН'!$I$24</f>
        <v>5903.5285478900005</v>
      </c>
      <c r="Q142" s="36">
        <f>SUMIFS(СВЦЭМ!$D$39:$D$782,СВЦЭМ!$A$39:$A$782,$A142,СВЦЭМ!$B$39:$B$782,Q$119)+'СЕТ СН'!$I$14+СВЦЭМ!$D$10+'СЕТ СН'!$I$5-'СЕТ СН'!$I$24</f>
        <v>5909.9218334799998</v>
      </c>
      <c r="R142" s="36">
        <f>SUMIFS(СВЦЭМ!$D$39:$D$782,СВЦЭМ!$A$39:$A$782,$A142,СВЦЭМ!$B$39:$B$782,R$119)+'СЕТ СН'!$I$14+СВЦЭМ!$D$10+'СЕТ СН'!$I$5-'СЕТ СН'!$I$24</f>
        <v>5894.3804343499996</v>
      </c>
      <c r="S142" s="36">
        <f>SUMIFS(СВЦЭМ!$D$39:$D$782,СВЦЭМ!$A$39:$A$782,$A142,СВЦЭМ!$B$39:$B$782,S$119)+'СЕТ СН'!$I$14+СВЦЭМ!$D$10+'СЕТ СН'!$I$5-'СЕТ СН'!$I$24</f>
        <v>5865.8649853400002</v>
      </c>
      <c r="T142" s="36">
        <f>SUMIFS(СВЦЭМ!$D$39:$D$782,СВЦЭМ!$A$39:$A$782,$A142,СВЦЭМ!$B$39:$B$782,T$119)+'СЕТ СН'!$I$14+СВЦЭМ!$D$10+'СЕТ СН'!$I$5-'СЕТ СН'!$I$24</f>
        <v>5793.3735674199997</v>
      </c>
      <c r="U142" s="36">
        <f>SUMIFS(СВЦЭМ!$D$39:$D$782,СВЦЭМ!$A$39:$A$782,$A142,СВЦЭМ!$B$39:$B$782,U$119)+'СЕТ СН'!$I$14+СВЦЭМ!$D$10+'СЕТ СН'!$I$5-'СЕТ СН'!$I$24</f>
        <v>5793.6661163700001</v>
      </c>
      <c r="V142" s="36">
        <f>SUMIFS(СВЦЭМ!$D$39:$D$782,СВЦЭМ!$A$39:$A$782,$A142,СВЦЭМ!$B$39:$B$782,V$119)+'СЕТ СН'!$I$14+СВЦЭМ!$D$10+'СЕТ СН'!$I$5-'СЕТ СН'!$I$24</f>
        <v>5768.5390426399999</v>
      </c>
      <c r="W142" s="36">
        <f>SUMIFS(СВЦЭМ!$D$39:$D$782,СВЦЭМ!$A$39:$A$782,$A142,СВЦЭМ!$B$39:$B$782,W$119)+'СЕТ СН'!$I$14+СВЦЭМ!$D$10+'СЕТ СН'!$I$5-'СЕТ СН'!$I$24</f>
        <v>5758.9032152899999</v>
      </c>
      <c r="X142" s="36">
        <f>SUMIFS(СВЦЭМ!$D$39:$D$782,СВЦЭМ!$A$39:$A$782,$A142,СВЦЭМ!$B$39:$B$782,X$119)+'СЕТ СН'!$I$14+СВЦЭМ!$D$10+'СЕТ СН'!$I$5-'СЕТ СН'!$I$24</f>
        <v>5765.5023251900002</v>
      </c>
      <c r="Y142" s="36">
        <f>SUMIFS(СВЦЭМ!$D$39:$D$782,СВЦЭМ!$A$39:$A$782,$A142,СВЦЭМ!$B$39:$B$782,Y$119)+'СЕТ СН'!$I$14+СВЦЭМ!$D$10+'СЕТ СН'!$I$5-'СЕТ СН'!$I$24</f>
        <v>5829.7475067400001</v>
      </c>
    </row>
    <row r="143" spans="1:25" ht="15.75" x14ac:dyDescent="0.2">
      <c r="A143" s="35">
        <f t="shared" si="3"/>
        <v>45254</v>
      </c>
      <c r="B143" s="36">
        <f>SUMIFS(СВЦЭМ!$D$39:$D$782,СВЦЭМ!$A$39:$A$782,$A143,СВЦЭМ!$B$39:$B$782,B$119)+'СЕТ СН'!$I$14+СВЦЭМ!$D$10+'СЕТ СН'!$I$5-'СЕТ СН'!$I$24</f>
        <v>5739.1467181400003</v>
      </c>
      <c r="C143" s="36">
        <f>SUMIFS(СВЦЭМ!$D$39:$D$782,СВЦЭМ!$A$39:$A$782,$A143,СВЦЭМ!$B$39:$B$782,C$119)+'СЕТ СН'!$I$14+СВЦЭМ!$D$10+'СЕТ СН'!$I$5-'СЕТ СН'!$I$24</f>
        <v>5777.3556116300006</v>
      </c>
      <c r="D143" s="36">
        <f>SUMIFS(СВЦЭМ!$D$39:$D$782,СВЦЭМ!$A$39:$A$782,$A143,СВЦЭМ!$B$39:$B$782,D$119)+'СЕТ СН'!$I$14+СВЦЭМ!$D$10+'СЕТ СН'!$I$5-'СЕТ СН'!$I$24</f>
        <v>5814.5261707200007</v>
      </c>
      <c r="E143" s="36">
        <f>SUMIFS(СВЦЭМ!$D$39:$D$782,СВЦЭМ!$A$39:$A$782,$A143,СВЦЭМ!$B$39:$B$782,E$119)+'СЕТ СН'!$I$14+СВЦЭМ!$D$10+'СЕТ СН'!$I$5-'СЕТ СН'!$I$24</f>
        <v>5800.8664139600005</v>
      </c>
      <c r="F143" s="36">
        <f>SUMIFS(СВЦЭМ!$D$39:$D$782,СВЦЭМ!$A$39:$A$782,$A143,СВЦЭМ!$B$39:$B$782,F$119)+'СЕТ СН'!$I$14+СВЦЭМ!$D$10+'СЕТ СН'!$I$5-'СЕТ СН'!$I$24</f>
        <v>5806.3087016600002</v>
      </c>
      <c r="G143" s="36">
        <f>SUMIFS(СВЦЭМ!$D$39:$D$782,СВЦЭМ!$A$39:$A$782,$A143,СВЦЭМ!$B$39:$B$782,G$119)+'СЕТ СН'!$I$14+СВЦЭМ!$D$10+'СЕТ СН'!$I$5-'СЕТ СН'!$I$24</f>
        <v>5798.0972344300008</v>
      </c>
      <c r="H143" s="36">
        <f>SUMIFS(СВЦЭМ!$D$39:$D$782,СВЦЭМ!$A$39:$A$782,$A143,СВЦЭМ!$B$39:$B$782,H$119)+'СЕТ СН'!$I$14+СВЦЭМ!$D$10+'СЕТ СН'!$I$5-'СЕТ СН'!$I$24</f>
        <v>5769.3388015</v>
      </c>
      <c r="I143" s="36">
        <f>SUMIFS(СВЦЭМ!$D$39:$D$782,СВЦЭМ!$A$39:$A$782,$A143,СВЦЭМ!$B$39:$B$782,I$119)+'СЕТ СН'!$I$14+СВЦЭМ!$D$10+'СЕТ СН'!$I$5-'СЕТ СН'!$I$24</f>
        <v>5711.0114370400006</v>
      </c>
      <c r="J143" s="36">
        <f>SUMIFS(СВЦЭМ!$D$39:$D$782,СВЦЭМ!$A$39:$A$782,$A143,СВЦЭМ!$B$39:$B$782,J$119)+'СЕТ СН'!$I$14+СВЦЭМ!$D$10+'СЕТ СН'!$I$5-'СЕТ СН'!$I$24</f>
        <v>5657.2380871599998</v>
      </c>
      <c r="K143" s="36">
        <f>SUMIFS(СВЦЭМ!$D$39:$D$782,СВЦЭМ!$A$39:$A$782,$A143,СВЦЭМ!$B$39:$B$782,K$119)+'СЕТ СН'!$I$14+СВЦЭМ!$D$10+'СЕТ СН'!$I$5-'СЕТ СН'!$I$24</f>
        <v>5621.2063991300001</v>
      </c>
      <c r="L143" s="36">
        <f>SUMIFS(СВЦЭМ!$D$39:$D$782,СВЦЭМ!$A$39:$A$782,$A143,СВЦЭМ!$B$39:$B$782,L$119)+'СЕТ СН'!$I$14+СВЦЭМ!$D$10+'СЕТ СН'!$I$5-'СЕТ СН'!$I$24</f>
        <v>5608.7617451700007</v>
      </c>
      <c r="M143" s="36">
        <f>SUMIFS(СВЦЭМ!$D$39:$D$782,СВЦЭМ!$A$39:$A$782,$A143,СВЦЭМ!$B$39:$B$782,M$119)+'СЕТ СН'!$I$14+СВЦЭМ!$D$10+'СЕТ СН'!$I$5-'СЕТ СН'!$I$24</f>
        <v>5625.5076563000002</v>
      </c>
      <c r="N143" s="36">
        <f>SUMIFS(СВЦЭМ!$D$39:$D$782,СВЦЭМ!$A$39:$A$782,$A143,СВЦЭМ!$B$39:$B$782,N$119)+'СЕТ СН'!$I$14+СВЦЭМ!$D$10+'СЕТ СН'!$I$5-'СЕТ СН'!$I$24</f>
        <v>5638.5968115699998</v>
      </c>
      <c r="O143" s="36">
        <f>SUMIFS(СВЦЭМ!$D$39:$D$782,СВЦЭМ!$A$39:$A$782,$A143,СВЦЭМ!$B$39:$B$782,O$119)+'СЕТ СН'!$I$14+СВЦЭМ!$D$10+'СЕТ СН'!$I$5-'СЕТ СН'!$I$24</f>
        <v>5646.3955252699998</v>
      </c>
      <c r="P143" s="36">
        <f>SUMIFS(СВЦЭМ!$D$39:$D$782,СВЦЭМ!$A$39:$A$782,$A143,СВЦЭМ!$B$39:$B$782,P$119)+'СЕТ СН'!$I$14+СВЦЭМ!$D$10+'СЕТ СН'!$I$5-'СЕТ СН'!$I$24</f>
        <v>5651.2074131099998</v>
      </c>
      <c r="Q143" s="36">
        <f>SUMIFS(СВЦЭМ!$D$39:$D$782,СВЦЭМ!$A$39:$A$782,$A143,СВЦЭМ!$B$39:$B$782,Q$119)+'СЕТ СН'!$I$14+СВЦЭМ!$D$10+'СЕТ СН'!$I$5-'СЕТ СН'!$I$24</f>
        <v>5656.3797597600005</v>
      </c>
      <c r="R143" s="36">
        <f>SUMIFS(СВЦЭМ!$D$39:$D$782,СВЦЭМ!$A$39:$A$782,$A143,СВЦЭМ!$B$39:$B$782,R$119)+'СЕТ СН'!$I$14+СВЦЭМ!$D$10+'СЕТ СН'!$I$5-'СЕТ СН'!$I$24</f>
        <v>5653.2413295300003</v>
      </c>
      <c r="S143" s="36">
        <f>SUMIFS(СВЦЭМ!$D$39:$D$782,СВЦЭМ!$A$39:$A$782,$A143,СВЦЭМ!$B$39:$B$782,S$119)+'СЕТ СН'!$I$14+СВЦЭМ!$D$10+'СЕТ СН'!$I$5-'СЕТ СН'!$I$24</f>
        <v>5601.8632417200006</v>
      </c>
      <c r="T143" s="36">
        <f>SUMIFS(СВЦЭМ!$D$39:$D$782,СВЦЭМ!$A$39:$A$782,$A143,СВЦЭМ!$B$39:$B$782,T$119)+'СЕТ СН'!$I$14+СВЦЭМ!$D$10+'СЕТ СН'!$I$5-'СЕТ СН'!$I$24</f>
        <v>5566.3427218699999</v>
      </c>
      <c r="U143" s="36">
        <f>SUMIFS(СВЦЭМ!$D$39:$D$782,СВЦЭМ!$A$39:$A$782,$A143,СВЦЭМ!$B$39:$B$782,U$119)+'СЕТ СН'!$I$14+СВЦЭМ!$D$10+'СЕТ СН'!$I$5-'СЕТ СН'!$I$24</f>
        <v>5578.4311385600004</v>
      </c>
      <c r="V143" s="36">
        <f>SUMIFS(СВЦЭМ!$D$39:$D$782,СВЦЭМ!$A$39:$A$782,$A143,СВЦЭМ!$B$39:$B$782,V$119)+'СЕТ СН'!$I$14+СВЦЭМ!$D$10+'СЕТ СН'!$I$5-'СЕТ СН'!$I$24</f>
        <v>5613.5268692500003</v>
      </c>
      <c r="W143" s="36">
        <f>SUMIFS(СВЦЭМ!$D$39:$D$782,СВЦЭМ!$A$39:$A$782,$A143,СВЦЭМ!$B$39:$B$782,W$119)+'СЕТ СН'!$I$14+СВЦЭМ!$D$10+'СЕТ СН'!$I$5-'СЕТ СН'!$I$24</f>
        <v>5629.6901801500007</v>
      </c>
      <c r="X143" s="36">
        <f>SUMIFS(СВЦЭМ!$D$39:$D$782,СВЦЭМ!$A$39:$A$782,$A143,СВЦЭМ!$B$39:$B$782,X$119)+'СЕТ СН'!$I$14+СВЦЭМ!$D$10+'СЕТ СН'!$I$5-'СЕТ СН'!$I$24</f>
        <v>5638.7849415500004</v>
      </c>
      <c r="Y143" s="36">
        <f>SUMIFS(СВЦЭМ!$D$39:$D$782,СВЦЭМ!$A$39:$A$782,$A143,СВЦЭМ!$B$39:$B$782,Y$119)+'СЕТ СН'!$I$14+СВЦЭМ!$D$10+'СЕТ СН'!$I$5-'СЕТ СН'!$I$24</f>
        <v>5756.5188075100004</v>
      </c>
    </row>
    <row r="144" spans="1:25" ht="15.75" x14ac:dyDescent="0.2">
      <c r="A144" s="35">
        <f t="shared" si="3"/>
        <v>45255</v>
      </c>
      <c r="B144" s="36">
        <f>SUMIFS(СВЦЭМ!$D$39:$D$782,СВЦЭМ!$A$39:$A$782,$A144,СВЦЭМ!$B$39:$B$782,B$119)+'СЕТ СН'!$I$14+СВЦЭМ!$D$10+'СЕТ СН'!$I$5-'СЕТ СН'!$I$24</f>
        <v>5847.5910374300001</v>
      </c>
      <c r="C144" s="36">
        <f>SUMIFS(СВЦЭМ!$D$39:$D$782,СВЦЭМ!$A$39:$A$782,$A144,СВЦЭМ!$B$39:$B$782,C$119)+'СЕТ СН'!$I$14+СВЦЭМ!$D$10+'СЕТ СН'!$I$5-'СЕТ СН'!$I$24</f>
        <v>5815.1314317000006</v>
      </c>
      <c r="D144" s="36">
        <f>SUMIFS(СВЦЭМ!$D$39:$D$782,СВЦЭМ!$A$39:$A$782,$A144,СВЦЭМ!$B$39:$B$782,D$119)+'СЕТ СН'!$I$14+СВЦЭМ!$D$10+'СЕТ СН'!$I$5-'СЕТ СН'!$I$24</f>
        <v>5883.5320131500002</v>
      </c>
      <c r="E144" s="36">
        <f>SUMIFS(СВЦЭМ!$D$39:$D$782,СВЦЭМ!$A$39:$A$782,$A144,СВЦЭМ!$B$39:$B$782,E$119)+'СЕТ СН'!$I$14+СВЦЭМ!$D$10+'СЕТ СН'!$I$5-'СЕТ СН'!$I$24</f>
        <v>5874.6762836500002</v>
      </c>
      <c r="F144" s="36">
        <f>SUMIFS(СВЦЭМ!$D$39:$D$782,СВЦЭМ!$A$39:$A$782,$A144,СВЦЭМ!$B$39:$B$782,F$119)+'СЕТ СН'!$I$14+СВЦЭМ!$D$10+'СЕТ СН'!$I$5-'СЕТ СН'!$I$24</f>
        <v>5874.5646265400001</v>
      </c>
      <c r="G144" s="36">
        <f>SUMIFS(СВЦЭМ!$D$39:$D$782,СВЦЭМ!$A$39:$A$782,$A144,СВЦЭМ!$B$39:$B$782,G$119)+'СЕТ СН'!$I$14+СВЦЭМ!$D$10+'СЕТ СН'!$I$5-'СЕТ СН'!$I$24</f>
        <v>5891.5076976500004</v>
      </c>
      <c r="H144" s="36">
        <f>SUMIFS(СВЦЭМ!$D$39:$D$782,СВЦЭМ!$A$39:$A$782,$A144,СВЦЭМ!$B$39:$B$782,H$119)+'СЕТ СН'!$I$14+СВЦЭМ!$D$10+'СЕТ СН'!$I$5-'СЕТ СН'!$I$24</f>
        <v>5861.65328331</v>
      </c>
      <c r="I144" s="36">
        <f>SUMIFS(СВЦЭМ!$D$39:$D$782,СВЦЭМ!$A$39:$A$782,$A144,СВЦЭМ!$B$39:$B$782,I$119)+'СЕТ СН'!$I$14+СВЦЭМ!$D$10+'СЕТ СН'!$I$5-'СЕТ СН'!$I$24</f>
        <v>5854.7923058699998</v>
      </c>
      <c r="J144" s="36">
        <f>SUMIFS(СВЦЭМ!$D$39:$D$782,СВЦЭМ!$A$39:$A$782,$A144,СВЦЭМ!$B$39:$B$782,J$119)+'СЕТ СН'!$I$14+СВЦЭМ!$D$10+'СЕТ СН'!$I$5-'СЕТ СН'!$I$24</f>
        <v>5813.5623309399998</v>
      </c>
      <c r="K144" s="36">
        <f>SUMIFS(СВЦЭМ!$D$39:$D$782,СВЦЭМ!$A$39:$A$782,$A144,СВЦЭМ!$B$39:$B$782,K$119)+'СЕТ СН'!$I$14+СВЦЭМ!$D$10+'СЕТ СН'!$I$5-'СЕТ СН'!$I$24</f>
        <v>5782.0956069000003</v>
      </c>
      <c r="L144" s="36">
        <f>SUMIFS(СВЦЭМ!$D$39:$D$782,СВЦЭМ!$A$39:$A$782,$A144,СВЦЭМ!$B$39:$B$782,L$119)+'СЕТ СН'!$I$14+СВЦЭМ!$D$10+'СЕТ СН'!$I$5-'СЕТ СН'!$I$24</f>
        <v>5741.3577150199999</v>
      </c>
      <c r="M144" s="36">
        <f>SUMIFS(СВЦЭМ!$D$39:$D$782,СВЦЭМ!$A$39:$A$782,$A144,СВЦЭМ!$B$39:$B$782,M$119)+'СЕТ СН'!$I$14+СВЦЭМ!$D$10+'СЕТ СН'!$I$5-'СЕТ СН'!$I$24</f>
        <v>5732.5929110300003</v>
      </c>
      <c r="N144" s="36">
        <f>SUMIFS(СВЦЭМ!$D$39:$D$782,СВЦЭМ!$A$39:$A$782,$A144,СВЦЭМ!$B$39:$B$782,N$119)+'СЕТ СН'!$I$14+СВЦЭМ!$D$10+'СЕТ СН'!$I$5-'СЕТ СН'!$I$24</f>
        <v>5752.1868513200006</v>
      </c>
      <c r="O144" s="36">
        <f>SUMIFS(СВЦЭМ!$D$39:$D$782,СВЦЭМ!$A$39:$A$782,$A144,СВЦЭМ!$B$39:$B$782,O$119)+'СЕТ СН'!$I$14+СВЦЭМ!$D$10+'СЕТ СН'!$I$5-'СЕТ СН'!$I$24</f>
        <v>5771.6622531000003</v>
      </c>
      <c r="P144" s="36">
        <f>SUMIFS(СВЦЭМ!$D$39:$D$782,СВЦЭМ!$A$39:$A$782,$A144,СВЦЭМ!$B$39:$B$782,P$119)+'СЕТ СН'!$I$14+СВЦЭМ!$D$10+'СЕТ СН'!$I$5-'СЕТ СН'!$I$24</f>
        <v>5776.0044016000002</v>
      </c>
      <c r="Q144" s="36">
        <f>SUMIFS(СВЦЭМ!$D$39:$D$782,СВЦЭМ!$A$39:$A$782,$A144,СВЦЭМ!$B$39:$B$782,Q$119)+'СЕТ СН'!$I$14+СВЦЭМ!$D$10+'СЕТ СН'!$I$5-'СЕТ СН'!$I$24</f>
        <v>5781.3876004700005</v>
      </c>
      <c r="R144" s="36">
        <f>SUMIFS(СВЦЭМ!$D$39:$D$782,СВЦЭМ!$A$39:$A$782,$A144,СВЦЭМ!$B$39:$B$782,R$119)+'СЕТ СН'!$I$14+СВЦЭМ!$D$10+'СЕТ СН'!$I$5-'СЕТ СН'!$I$24</f>
        <v>5772.4434062</v>
      </c>
      <c r="S144" s="36">
        <f>SUMIFS(СВЦЭМ!$D$39:$D$782,СВЦЭМ!$A$39:$A$782,$A144,СВЦЭМ!$B$39:$B$782,S$119)+'СЕТ СН'!$I$14+СВЦЭМ!$D$10+'СЕТ СН'!$I$5-'СЕТ СН'!$I$24</f>
        <v>5740.2459523899997</v>
      </c>
      <c r="T144" s="36">
        <f>SUMIFS(СВЦЭМ!$D$39:$D$782,СВЦЭМ!$A$39:$A$782,$A144,СВЦЭМ!$B$39:$B$782,T$119)+'СЕТ СН'!$I$14+СВЦЭМ!$D$10+'СЕТ СН'!$I$5-'СЕТ СН'!$I$24</f>
        <v>5679.1372336900004</v>
      </c>
      <c r="U144" s="36">
        <f>SUMIFS(СВЦЭМ!$D$39:$D$782,СВЦЭМ!$A$39:$A$782,$A144,СВЦЭМ!$B$39:$B$782,U$119)+'СЕТ СН'!$I$14+СВЦЭМ!$D$10+'СЕТ СН'!$I$5-'СЕТ СН'!$I$24</f>
        <v>5697.5109773599997</v>
      </c>
      <c r="V144" s="36">
        <f>SUMIFS(СВЦЭМ!$D$39:$D$782,СВЦЭМ!$A$39:$A$782,$A144,СВЦЭМ!$B$39:$B$782,V$119)+'СЕТ СН'!$I$14+СВЦЭМ!$D$10+'СЕТ СН'!$I$5-'СЕТ СН'!$I$24</f>
        <v>5728.5611565199997</v>
      </c>
      <c r="W144" s="36">
        <f>SUMIFS(СВЦЭМ!$D$39:$D$782,СВЦЭМ!$A$39:$A$782,$A144,СВЦЭМ!$B$39:$B$782,W$119)+'СЕТ СН'!$I$14+СВЦЭМ!$D$10+'СЕТ СН'!$I$5-'СЕТ СН'!$I$24</f>
        <v>5744.0948226800001</v>
      </c>
      <c r="X144" s="36">
        <f>SUMIFS(СВЦЭМ!$D$39:$D$782,СВЦЭМ!$A$39:$A$782,$A144,СВЦЭМ!$B$39:$B$782,X$119)+'СЕТ СН'!$I$14+СВЦЭМ!$D$10+'СЕТ СН'!$I$5-'СЕТ СН'!$I$24</f>
        <v>5761.1904838700002</v>
      </c>
      <c r="Y144" s="36">
        <f>SUMIFS(СВЦЭМ!$D$39:$D$782,СВЦЭМ!$A$39:$A$782,$A144,СВЦЭМ!$B$39:$B$782,Y$119)+'СЕТ СН'!$I$14+СВЦЭМ!$D$10+'СЕТ СН'!$I$5-'СЕТ СН'!$I$24</f>
        <v>5786.74893789</v>
      </c>
    </row>
    <row r="145" spans="1:27" ht="15.75" x14ac:dyDescent="0.2">
      <c r="A145" s="35">
        <f t="shared" si="3"/>
        <v>45256</v>
      </c>
      <c r="B145" s="36">
        <f>SUMIFS(СВЦЭМ!$D$39:$D$782,СВЦЭМ!$A$39:$A$782,$A145,СВЦЭМ!$B$39:$B$782,B$119)+'СЕТ СН'!$I$14+СВЦЭМ!$D$10+'СЕТ СН'!$I$5-'СЕТ СН'!$I$24</f>
        <v>5859.7513470700005</v>
      </c>
      <c r="C145" s="36">
        <f>SUMIFS(СВЦЭМ!$D$39:$D$782,СВЦЭМ!$A$39:$A$782,$A145,СВЦЭМ!$B$39:$B$782,C$119)+'СЕТ СН'!$I$14+СВЦЭМ!$D$10+'СЕТ СН'!$I$5-'СЕТ СН'!$I$24</f>
        <v>5840.9599430500002</v>
      </c>
      <c r="D145" s="36">
        <f>SUMIFS(СВЦЭМ!$D$39:$D$782,СВЦЭМ!$A$39:$A$782,$A145,СВЦЭМ!$B$39:$B$782,D$119)+'СЕТ СН'!$I$14+СВЦЭМ!$D$10+'СЕТ СН'!$I$5-'СЕТ СН'!$I$24</f>
        <v>5846.6608170300005</v>
      </c>
      <c r="E145" s="36">
        <f>SUMIFS(СВЦЭМ!$D$39:$D$782,СВЦЭМ!$A$39:$A$782,$A145,СВЦЭМ!$B$39:$B$782,E$119)+'СЕТ СН'!$I$14+СВЦЭМ!$D$10+'СЕТ СН'!$I$5-'СЕТ СН'!$I$24</f>
        <v>5863.27195846</v>
      </c>
      <c r="F145" s="36">
        <f>SUMIFS(СВЦЭМ!$D$39:$D$782,СВЦЭМ!$A$39:$A$782,$A145,СВЦЭМ!$B$39:$B$782,F$119)+'СЕТ СН'!$I$14+СВЦЭМ!$D$10+'СЕТ СН'!$I$5-'СЕТ СН'!$I$24</f>
        <v>5860.5082815900005</v>
      </c>
      <c r="G145" s="36">
        <f>SUMIFS(СВЦЭМ!$D$39:$D$782,СВЦЭМ!$A$39:$A$782,$A145,СВЦЭМ!$B$39:$B$782,G$119)+'СЕТ СН'!$I$14+СВЦЭМ!$D$10+'СЕТ СН'!$I$5-'СЕТ СН'!$I$24</f>
        <v>5846.0139551700004</v>
      </c>
      <c r="H145" s="36">
        <f>SUMIFS(СВЦЭМ!$D$39:$D$782,СВЦЭМ!$A$39:$A$782,$A145,СВЦЭМ!$B$39:$B$782,H$119)+'СЕТ СН'!$I$14+СВЦЭМ!$D$10+'СЕТ СН'!$I$5-'СЕТ СН'!$I$24</f>
        <v>5826.9257198000005</v>
      </c>
      <c r="I145" s="36">
        <f>SUMIFS(СВЦЭМ!$D$39:$D$782,СВЦЭМ!$A$39:$A$782,$A145,СВЦЭМ!$B$39:$B$782,I$119)+'СЕТ СН'!$I$14+СВЦЭМ!$D$10+'СЕТ СН'!$I$5-'СЕТ СН'!$I$24</f>
        <v>5811.9606437399998</v>
      </c>
      <c r="J145" s="36">
        <f>SUMIFS(СВЦЭМ!$D$39:$D$782,СВЦЭМ!$A$39:$A$782,$A145,СВЦЭМ!$B$39:$B$782,J$119)+'СЕТ СН'!$I$14+СВЦЭМ!$D$10+'СЕТ СН'!$I$5-'СЕТ СН'!$I$24</f>
        <v>5795.0153915299998</v>
      </c>
      <c r="K145" s="36">
        <f>SUMIFS(СВЦЭМ!$D$39:$D$782,СВЦЭМ!$A$39:$A$782,$A145,СВЦЭМ!$B$39:$B$782,K$119)+'СЕТ СН'!$I$14+СВЦЭМ!$D$10+'СЕТ СН'!$I$5-'СЕТ СН'!$I$24</f>
        <v>5726.6524298599998</v>
      </c>
      <c r="L145" s="36">
        <f>SUMIFS(СВЦЭМ!$D$39:$D$782,СВЦЭМ!$A$39:$A$782,$A145,СВЦЭМ!$B$39:$B$782,L$119)+'СЕТ СН'!$I$14+СВЦЭМ!$D$10+'СЕТ СН'!$I$5-'СЕТ СН'!$I$24</f>
        <v>5697.0461694800006</v>
      </c>
      <c r="M145" s="36">
        <f>SUMIFS(СВЦЭМ!$D$39:$D$782,СВЦЭМ!$A$39:$A$782,$A145,СВЦЭМ!$B$39:$B$782,M$119)+'СЕТ СН'!$I$14+СВЦЭМ!$D$10+'СЕТ СН'!$I$5-'СЕТ СН'!$I$24</f>
        <v>5691.8698701600006</v>
      </c>
      <c r="N145" s="36">
        <f>SUMIFS(СВЦЭМ!$D$39:$D$782,СВЦЭМ!$A$39:$A$782,$A145,СВЦЭМ!$B$39:$B$782,N$119)+'СЕТ СН'!$I$14+СВЦЭМ!$D$10+'СЕТ СН'!$I$5-'СЕТ СН'!$I$24</f>
        <v>5695.5744393200002</v>
      </c>
      <c r="O145" s="36">
        <f>SUMIFS(СВЦЭМ!$D$39:$D$782,СВЦЭМ!$A$39:$A$782,$A145,СВЦЭМ!$B$39:$B$782,O$119)+'СЕТ СН'!$I$14+СВЦЭМ!$D$10+'СЕТ СН'!$I$5-'СЕТ СН'!$I$24</f>
        <v>5729.3016065299998</v>
      </c>
      <c r="P145" s="36">
        <f>SUMIFS(СВЦЭМ!$D$39:$D$782,СВЦЭМ!$A$39:$A$782,$A145,СВЦЭМ!$B$39:$B$782,P$119)+'СЕТ СН'!$I$14+СВЦЭМ!$D$10+'СЕТ СН'!$I$5-'СЕТ СН'!$I$24</f>
        <v>5737.8852635500007</v>
      </c>
      <c r="Q145" s="36">
        <f>SUMIFS(СВЦЭМ!$D$39:$D$782,СВЦЭМ!$A$39:$A$782,$A145,СВЦЭМ!$B$39:$B$782,Q$119)+'СЕТ СН'!$I$14+СВЦЭМ!$D$10+'СЕТ СН'!$I$5-'СЕТ СН'!$I$24</f>
        <v>5738.9797999500006</v>
      </c>
      <c r="R145" s="36">
        <f>SUMIFS(СВЦЭМ!$D$39:$D$782,СВЦЭМ!$A$39:$A$782,$A145,СВЦЭМ!$B$39:$B$782,R$119)+'СЕТ СН'!$I$14+СВЦЭМ!$D$10+'СЕТ СН'!$I$5-'СЕТ СН'!$I$24</f>
        <v>5739.2891612500007</v>
      </c>
      <c r="S145" s="36">
        <f>SUMIFS(СВЦЭМ!$D$39:$D$782,СВЦЭМ!$A$39:$A$782,$A145,СВЦЭМ!$B$39:$B$782,S$119)+'СЕТ СН'!$I$14+СВЦЭМ!$D$10+'СЕТ СН'!$I$5-'СЕТ СН'!$I$24</f>
        <v>5669.4296979200008</v>
      </c>
      <c r="T145" s="36">
        <f>SUMIFS(СВЦЭМ!$D$39:$D$782,СВЦЭМ!$A$39:$A$782,$A145,СВЦЭМ!$B$39:$B$782,T$119)+'СЕТ СН'!$I$14+СВЦЭМ!$D$10+'СЕТ СН'!$I$5-'СЕТ СН'!$I$24</f>
        <v>5612.8633407400002</v>
      </c>
      <c r="U145" s="36">
        <f>SUMIFS(СВЦЭМ!$D$39:$D$782,СВЦЭМ!$A$39:$A$782,$A145,СВЦЭМ!$B$39:$B$782,U$119)+'СЕТ СН'!$I$14+СВЦЭМ!$D$10+'СЕТ СН'!$I$5-'СЕТ СН'!$I$24</f>
        <v>5638.3197745699999</v>
      </c>
      <c r="V145" s="36">
        <f>SUMIFS(СВЦЭМ!$D$39:$D$782,СВЦЭМ!$A$39:$A$782,$A145,СВЦЭМ!$B$39:$B$782,V$119)+'СЕТ СН'!$I$14+СВЦЭМ!$D$10+'СЕТ СН'!$I$5-'СЕТ СН'!$I$24</f>
        <v>5667.9820241400002</v>
      </c>
      <c r="W145" s="36">
        <f>SUMIFS(СВЦЭМ!$D$39:$D$782,СВЦЭМ!$A$39:$A$782,$A145,СВЦЭМ!$B$39:$B$782,W$119)+'СЕТ СН'!$I$14+СВЦЭМ!$D$10+'СЕТ СН'!$I$5-'СЕТ СН'!$I$24</f>
        <v>5684.9908689800004</v>
      </c>
      <c r="X145" s="36">
        <f>SUMIFS(СВЦЭМ!$D$39:$D$782,СВЦЭМ!$A$39:$A$782,$A145,СВЦЭМ!$B$39:$B$782,X$119)+'СЕТ СН'!$I$14+СВЦЭМ!$D$10+'СЕТ СН'!$I$5-'СЕТ СН'!$I$24</f>
        <v>5700.0500320800002</v>
      </c>
      <c r="Y145" s="36">
        <f>SUMIFS(СВЦЭМ!$D$39:$D$782,СВЦЭМ!$A$39:$A$782,$A145,СВЦЭМ!$B$39:$B$782,Y$119)+'СЕТ СН'!$I$14+СВЦЭМ!$D$10+'СЕТ СН'!$I$5-'СЕТ СН'!$I$24</f>
        <v>5736.92353981</v>
      </c>
    </row>
    <row r="146" spans="1:27" ht="15.75" x14ac:dyDescent="0.2">
      <c r="A146" s="35">
        <f t="shared" si="3"/>
        <v>45257</v>
      </c>
      <c r="B146" s="36">
        <f>SUMIFS(СВЦЭМ!$D$39:$D$782,СВЦЭМ!$A$39:$A$782,$A146,СВЦЭМ!$B$39:$B$782,B$119)+'СЕТ СН'!$I$14+СВЦЭМ!$D$10+'СЕТ СН'!$I$5-'СЕТ СН'!$I$24</f>
        <v>5830.4105514399998</v>
      </c>
      <c r="C146" s="36">
        <f>SUMIFS(СВЦЭМ!$D$39:$D$782,СВЦЭМ!$A$39:$A$782,$A146,СВЦЭМ!$B$39:$B$782,C$119)+'СЕТ СН'!$I$14+СВЦЭМ!$D$10+'СЕТ СН'!$I$5-'СЕТ СН'!$I$24</f>
        <v>5880.9686166400006</v>
      </c>
      <c r="D146" s="36">
        <f>SUMIFS(СВЦЭМ!$D$39:$D$782,СВЦЭМ!$A$39:$A$782,$A146,СВЦЭМ!$B$39:$B$782,D$119)+'СЕТ СН'!$I$14+СВЦЭМ!$D$10+'СЕТ СН'!$I$5-'СЕТ СН'!$I$24</f>
        <v>5883.5617635600001</v>
      </c>
      <c r="E146" s="36">
        <f>SUMIFS(СВЦЭМ!$D$39:$D$782,СВЦЭМ!$A$39:$A$782,$A146,СВЦЭМ!$B$39:$B$782,E$119)+'СЕТ СН'!$I$14+СВЦЭМ!$D$10+'СЕТ СН'!$I$5-'СЕТ СН'!$I$24</f>
        <v>5886.8184250600007</v>
      </c>
      <c r="F146" s="36">
        <f>SUMIFS(СВЦЭМ!$D$39:$D$782,СВЦЭМ!$A$39:$A$782,$A146,СВЦЭМ!$B$39:$B$782,F$119)+'СЕТ СН'!$I$14+СВЦЭМ!$D$10+'СЕТ СН'!$I$5-'СЕТ СН'!$I$24</f>
        <v>5898.2816605400003</v>
      </c>
      <c r="G146" s="36">
        <f>SUMIFS(СВЦЭМ!$D$39:$D$782,СВЦЭМ!$A$39:$A$782,$A146,СВЦЭМ!$B$39:$B$782,G$119)+'СЕТ СН'!$I$14+СВЦЭМ!$D$10+'СЕТ СН'!$I$5-'СЕТ СН'!$I$24</f>
        <v>5891.5117583199999</v>
      </c>
      <c r="H146" s="36">
        <f>SUMIFS(СВЦЭМ!$D$39:$D$782,СВЦЭМ!$A$39:$A$782,$A146,СВЦЭМ!$B$39:$B$782,H$119)+'СЕТ СН'!$I$14+СВЦЭМ!$D$10+'СЕТ СН'!$I$5-'СЕТ СН'!$I$24</f>
        <v>5840.9367003500001</v>
      </c>
      <c r="I146" s="36">
        <f>SUMIFS(СВЦЭМ!$D$39:$D$782,СВЦЭМ!$A$39:$A$782,$A146,СВЦЭМ!$B$39:$B$782,I$119)+'СЕТ СН'!$I$14+СВЦЭМ!$D$10+'СЕТ СН'!$I$5-'СЕТ СН'!$I$24</f>
        <v>5765.70661999</v>
      </c>
      <c r="J146" s="36">
        <f>SUMIFS(СВЦЭМ!$D$39:$D$782,СВЦЭМ!$A$39:$A$782,$A146,СВЦЭМ!$B$39:$B$782,J$119)+'СЕТ СН'!$I$14+СВЦЭМ!$D$10+'СЕТ СН'!$I$5-'СЕТ СН'!$I$24</f>
        <v>5723.5964536299998</v>
      </c>
      <c r="K146" s="36">
        <f>SUMIFS(СВЦЭМ!$D$39:$D$782,СВЦЭМ!$A$39:$A$782,$A146,СВЦЭМ!$B$39:$B$782,K$119)+'СЕТ СН'!$I$14+СВЦЭМ!$D$10+'СЕТ СН'!$I$5-'СЕТ СН'!$I$24</f>
        <v>5710.6619857800006</v>
      </c>
      <c r="L146" s="36">
        <f>SUMIFS(СВЦЭМ!$D$39:$D$782,СВЦЭМ!$A$39:$A$782,$A146,СВЦЭМ!$B$39:$B$782,L$119)+'СЕТ СН'!$I$14+СВЦЭМ!$D$10+'СЕТ СН'!$I$5-'СЕТ СН'!$I$24</f>
        <v>5688.4079109200002</v>
      </c>
      <c r="M146" s="36">
        <f>SUMIFS(СВЦЭМ!$D$39:$D$782,СВЦЭМ!$A$39:$A$782,$A146,СВЦЭМ!$B$39:$B$782,M$119)+'СЕТ СН'!$I$14+СВЦЭМ!$D$10+'СЕТ СН'!$I$5-'СЕТ СН'!$I$24</f>
        <v>5702.3742242300004</v>
      </c>
      <c r="N146" s="36">
        <f>SUMIFS(СВЦЭМ!$D$39:$D$782,СВЦЭМ!$A$39:$A$782,$A146,СВЦЭМ!$B$39:$B$782,N$119)+'СЕТ СН'!$I$14+СВЦЭМ!$D$10+'СЕТ СН'!$I$5-'СЕТ СН'!$I$24</f>
        <v>5708.8104469400005</v>
      </c>
      <c r="O146" s="36">
        <f>SUMIFS(СВЦЭМ!$D$39:$D$782,СВЦЭМ!$A$39:$A$782,$A146,СВЦЭМ!$B$39:$B$782,O$119)+'СЕТ СН'!$I$14+СВЦЭМ!$D$10+'СЕТ СН'!$I$5-'СЕТ СН'!$I$24</f>
        <v>5716.0753907799999</v>
      </c>
      <c r="P146" s="36">
        <f>SUMIFS(СВЦЭМ!$D$39:$D$782,СВЦЭМ!$A$39:$A$782,$A146,СВЦЭМ!$B$39:$B$782,P$119)+'СЕТ СН'!$I$14+СВЦЭМ!$D$10+'СЕТ СН'!$I$5-'СЕТ СН'!$I$24</f>
        <v>5722.8701431</v>
      </c>
      <c r="Q146" s="36">
        <f>SUMIFS(СВЦЭМ!$D$39:$D$782,СВЦЭМ!$A$39:$A$782,$A146,СВЦЭМ!$B$39:$B$782,Q$119)+'СЕТ СН'!$I$14+СВЦЭМ!$D$10+'СЕТ СН'!$I$5-'СЕТ СН'!$I$24</f>
        <v>5732.2589398300006</v>
      </c>
      <c r="R146" s="36">
        <f>SUMIFS(СВЦЭМ!$D$39:$D$782,СВЦЭМ!$A$39:$A$782,$A146,СВЦЭМ!$B$39:$B$782,R$119)+'СЕТ СН'!$I$14+СВЦЭМ!$D$10+'СЕТ СН'!$I$5-'СЕТ СН'!$I$24</f>
        <v>5718.9648283200004</v>
      </c>
      <c r="S146" s="36">
        <f>SUMIFS(СВЦЭМ!$D$39:$D$782,СВЦЭМ!$A$39:$A$782,$A146,СВЦЭМ!$B$39:$B$782,S$119)+'СЕТ СН'!$I$14+СВЦЭМ!$D$10+'СЕТ СН'!$I$5-'СЕТ СН'!$I$24</f>
        <v>5687.6092297300002</v>
      </c>
      <c r="T146" s="36">
        <f>SUMIFS(СВЦЭМ!$D$39:$D$782,СВЦЭМ!$A$39:$A$782,$A146,СВЦЭМ!$B$39:$B$782,T$119)+'СЕТ СН'!$I$14+СВЦЭМ!$D$10+'СЕТ СН'!$I$5-'СЕТ СН'!$I$24</f>
        <v>5630.3361472300003</v>
      </c>
      <c r="U146" s="36">
        <f>SUMIFS(СВЦЭМ!$D$39:$D$782,СВЦЭМ!$A$39:$A$782,$A146,СВЦЭМ!$B$39:$B$782,U$119)+'СЕТ СН'!$I$14+СВЦЭМ!$D$10+'СЕТ СН'!$I$5-'СЕТ СН'!$I$24</f>
        <v>5639.44377609</v>
      </c>
      <c r="V146" s="36">
        <f>SUMIFS(СВЦЭМ!$D$39:$D$782,СВЦЭМ!$A$39:$A$782,$A146,СВЦЭМ!$B$39:$B$782,V$119)+'СЕТ СН'!$I$14+СВЦЭМ!$D$10+'СЕТ СН'!$I$5-'СЕТ СН'!$I$24</f>
        <v>5648.9162250900008</v>
      </c>
      <c r="W146" s="36">
        <f>SUMIFS(СВЦЭМ!$D$39:$D$782,СВЦЭМ!$A$39:$A$782,$A146,СВЦЭМ!$B$39:$B$782,W$119)+'СЕТ СН'!$I$14+СВЦЭМ!$D$10+'СЕТ СН'!$I$5-'СЕТ СН'!$I$24</f>
        <v>5665.9114619700003</v>
      </c>
      <c r="X146" s="36">
        <f>SUMIFS(СВЦЭМ!$D$39:$D$782,СВЦЭМ!$A$39:$A$782,$A146,СВЦЭМ!$B$39:$B$782,X$119)+'СЕТ СН'!$I$14+СВЦЭМ!$D$10+'СЕТ СН'!$I$5-'СЕТ СН'!$I$24</f>
        <v>5702.88070917</v>
      </c>
      <c r="Y146" s="36">
        <f>SUMIFS(СВЦЭМ!$D$39:$D$782,СВЦЭМ!$A$39:$A$782,$A146,СВЦЭМ!$B$39:$B$782,Y$119)+'СЕТ СН'!$I$14+СВЦЭМ!$D$10+'СЕТ СН'!$I$5-'СЕТ СН'!$I$24</f>
        <v>5722.5351963900002</v>
      </c>
    </row>
    <row r="147" spans="1:27" ht="15.75" x14ac:dyDescent="0.2">
      <c r="A147" s="35">
        <f t="shared" si="3"/>
        <v>45258</v>
      </c>
      <c r="B147" s="36">
        <f>SUMIFS(СВЦЭМ!$D$39:$D$782,СВЦЭМ!$A$39:$A$782,$A147,СВЦЭМ!$B$39:$B$782,B$119)+'СЕТ СН'!$I$14+СВЦЭМ!$D$10+'СЕТ СН'!$I$5-'СЕТ СН'!$I$24</f>
        <v>5654.1550469600006</v>
      </c>
      <c r="C147" s="36">
        <f>SUMIFS(СВЦЭМ!$D$39:$D$782,СВЦЭМ!$A$39:$A$782,$A147,СВЦЭМ!$B$39:$B$782,C$119)+'СЕТ СН'!$I$14+СВЦЭМ!$D$10+'СЕТ СН'!$I$5-'СЕТ СН'!$I$24</f>
        <v>5705.9530153200003</v>
      </c>
      <c r="D147" s="36">
        <f>SUMIFS(СВЦЭМ!$D$39:$D$782,СВЦЭМ!$A$39:$A$782,$A147,СВЦЭМ!$B$39:$B$782,D$119)+'СЕТ СН'!$I$14+СВЦЭМ!$D$10+'СЕТ СН'!$I$5-'СЕТ СН'!$I$24</f>
        <v>5756.77137786</v>
      </c>
      <c r="E147" s="36">
        <f>SUMIFS(СВЦЭМ!$D$39:$D$782,СВЦЭМ!$A$39:$A$782,$A147,СВЦЭМ!$B$39:$B$782,E$119)+'СЕТ СН'!$I$14+СВЦЭМ!$D$10+'СЕТ СН'!$I$5-'СЕТ СН'!$I$24</f>
        <v>5745.0191680300004</v>
      </c>
      <c r="F147" s="36">
        <f>SUMIFS(СВЦЭМ!$D$39:$D$782,СВЦЭМ!$A$39:$A$782,$A147,СВЦЭМ!$B$39:$B$782,F$119)+'СЕТ СН'!$I$14+СВЦЭМ!$D$10+'СЕТ СН'!$I$5-'СЕТ СН'!$I$24</f>
        <v>5751.0859118600001</v>
      </c>
      <c r="G147" s="36">
        <f>SUMIFS(СВЦЭМ!$D$39:$D$782,СВЦЭМ!$A$39:$A$782,$A147,СВЦЭМ!$B$39:$B$782,G$119)+'СЕТ СН'!$I$14+СВЦЭМ!$D$10+'СЕТ СН'!$I$5-'СЕТ СН'!$I$24</f>
        <v>5752.6717421100002</v>
      </c>
      <c r="H147" s="36">
        <f>SUMIFS(СВЦЭМ!$D$39:$D$782,СВЦЭМ!$A$39:$A$782,$A147,СВЦЭМ!$B$39:$B$782,H$119)+'СЕТ СН'!$I$14+СВЦЭМ!$D$10+'СЕТ СН'!$I$5-'СЕТ СН'!$I$24</f>
        <v>5685.27697773</v>
      </c>
      <c r="I147" s="36">
        <f>SUMIFS(СВЦЭМ!$D$39:$D$782,СВЦЭМ!$A$39:$A$782,$A147,СВЦЭМ!$B$39:$B$782,I$119)+'СЕТ СН'!$I$14+СВЦЭМ!$D$10+'СЕТ СН'!$I$5-'СЕТ СН'!$I$24</f>
        <v>5639.0243334400002</v>
      </c>
      <c r="J147" s="36">
        <f>SUMIFS(СВЦЭМ!$D$39:$D$782,СВЦЭМ!$A$39:$A$782,$A147,СВЦЭМ!$B$39:$B$782,J$119)+'СЕТ СН'!$I$14+СВЦЭМ!$D$10+'СЕТ СН'!$I$5-'СЕТ СН'!$I$24</f>
        <v>5594.6909341500004</v>
      </c>
      <c r="K147" s="36">
        <f>SUMIFS(СВЦЭМ!$D$39:$D$782,СВЦЭМ!$A$39:$A$782,$A147,СВЦЭМ!$B$39:$B$782,K$119)+'СЕТ СН'!$I$14+СВЦЭМ!$D$10+'СЕТ СН'!$I$5-'СЕТ СН'!$I$24</f>
        <v>5581.2352550100004</v>
      </c>
      <c r="L147" s="36">
        <f>SUMIFS(СВЦЭМ!$D$39:$D$782,СВЦЭМ!$A$39:$A$782,$A147,СВЦЭМ!$B$39:$B$782,L$119)+'СЕТ СН'!$I$14+СВЦЭМ!$D$10+'СЕТ СН'!$I$5-'СЕТ СН'!$I$24</f>
        <v>5565.8841815300002</v>
      </c>
      <c r="M147" s="36">
        <f>SUMIFS(СВЦЭМ!$D$39:$D$782,СВЦЭМ!$A$39:$A$782,$A147,СВЦЭМ!$B$39:$B$782,M$119)+'СЕТ СН'!$I$14+СВЦЭМ!$D$10+'СЕТ СН'!$I$5-'СЕТ СН'!$I$24</f>
        <v>5579.7705837200001</v>
      </c>
      <c r="N147" s="36">
        <f>SUMIFS(СВЦЭМ!$D$39:$D$782,СВЦЭМ!$A$39:$A$782,$A147,СВЦЭМ!$B$39:$B$782,N$119)+'СЕТ СН'!$I$14+СВЦЭМ!$D$10+'СЕТ СН'!$I$5-'СЕТ СН'!$I$24</f>
        <v>5575.8457257200007</v>
      </c>
      <c r="O147" s="36">
        <f>SUMIFS(СВЦЭМ!$D$39:$D$782,СВЦЭМ!$A$39:$A$782,$A147,СВЦЭМ!$B$39:$B$782,O$119)+'СЕТ СН'!$I$14+СВЦЭМ!$D$10+'СЕТ СН'!$I$5-'СЕТ СН'!$I$24</f>
        <v>5590.2701972600007</v>
      </c>
      <c r="P147" s="36">
        <f>SUMIFS(СВЦЭМ!$D$39:$D$782,СВЦЭМ!$A$39:$A$782,$A147,СВЦЭМ!$B$39:$B$782,P$119)+'СЕТ СН'!$I$14+СВЦЭМ!$D$10+'СЕТ СН'!$I$5-'СЕТ СН'!$I$24</f>
        <v>5599.8909839099997</v>
      </c>
      <c r="Q147" s="36">
        <f>SUMIFS(СВЦЭМ!$D$39:$D$782,СВЦЭМ!$A$39:$A$782,$A147,СВЦЭМ!$B$39:$B$782,Q$119)+'СЕТ СН'!$I$14+СВЦЭМ!$D$10+'СЕТ СН'!$I$5-'СЕТ СН'!$I$24</f>
        <v>5606.33610185</v>
      </c>
      <c r="R147" s="36">
        <f>SUMIFS(СВЦЭМ!$D$39:$D$782,СВЦЭМ!$A$39:$A$782,$A147,СВЦЭМ!$B$39:$B$782,R$119)+'СЕТ СН'!$I$14+СВЦЭМ!$D$10+'СЕТ СН'!$I$5-'СЕТ СН'!$I$24</f>
        <v>5601.3285334900002</v>
      </c>
      <c r="S147" s="36">
        <f>SUMIFS(СВЦЭМ!$D$39:$D$782,СВЦЭМ!$A$39:$A$782,$A147,СВЦЭМ!$B$39:$B$782,S$119)+'СЕТ СН'!$I$14+СВЦЭМ!$D$10+'СЕТ СН'!$I$5-'СЕТ СН'!$I$24</f>
        <v>5563.6338876600003</v>
      </c>
      <c r="T147" s="36">
        <f>SUMIFS(СВЦЭМ!$D$39:$D$782,СВЦЭМ!$A$39:$A$782,$A147,СВЦЭМ!$B$39:$B$782,T$119)+'СЕТ СН'!$I$14+СВЦЭМ!$D$10+'СЕТ СН'!$I$5-'СЕТ СН'!$I$24</f>
        <v>5524.1093662600006</v>
      </c>
      <c r="U147" s="36">
        <f>SUMIFS(СВЦЭМ!$D$39:$D$782,СВЦЭМ!$A$39:$A$782,$A147,СВЦЭМ!$B$39:$B$782,U$119)+'СЕТ СН'!$I$14+СВЦЭМ!$D$10+'СЕТ СН'!$I$5-'СЕТ СН'!$I$24</f>
        <v>5544.6958177100005</v>
      </c>
      <c r="V147" s="36">
        <f>SUMIFS(СВЦЭМ!$D$39:$D$782,СВЦЭМ!$A$39:$A$782,$A147,СВЦЭМ!$B$39:$B$782,V$119)+'СЕТ СН'!$I$14+СВЦЭМ!$D$10+'СЕТ СН'!$I$5-'СЕТ СН'!$I$24</f>
        <v>5567.2899549800004</v>
      </c>
      <c r="W147" s="36">
        <f>SUMIFS(СВЦЭМ!$D$39:$D$782,СВЦЭМ!$A$39:$A$782,$A147,СВЦЭМ!$B$39:$B$782,W$119)+'СЕТ СН'!$I$14+СВЦЭМ!$D$10+'СЕТ СН'!$I$5-'СЕТ СН'!$I$24</f>
        <v>5586.8373309100007</v>
      </c>
      <c r="X147" s="36">
        <f>SUMIFS(СВЦЭМ!$D$39:$D$782,СВЦЭМ!$A$39:$A$782,$A147,СВЦЭМ!$B$39:$B$782,X$119)+'СЕТ СН'!$I$14+СВЦЭМ!$D$10+'СЕТ СН'!$I$5-'СЕТ СН'!$I$24</f>
        <v>5597.5875512399998</v>
      </c>
      <c r="Y147" s="36">
        <f>SUMIFS(СВЦЭМ!$D$39:$D$782,СВЦЭМ!$A$39:$A$782,$A147,СВЦЭМ!$B$39:$B$782,Y$119)+'СЕТ СН'!$I$14+СВЦЭМ!$D$10+'СЕТ СН'!$I$5-'СЕТ СН'!$I$24</f>
        <v>5610.3915718999997</v>
      </c>
    </row>
    <row r="148" spans="1:27" ht="15.75" x14ac:dyDescent="0.2">
      <c r="A148" s="35">
        <f t="shared" si="3"/>
        <v>45259</v>
      </c>
      <c r="B148" s="36">
        <f>SUMIFS(СВЦЭМ!$D$39:$D$782,СВЦЭМ!$A$39:$A$782,$A148,СВЦЭМ!$B$39:$B$782,B$119)+'СЕТ СН'!$I$14+СВЦЭМ!$D$10+'СЕТ СН'!$I$5-'СЕТ СН'!$I$24</f>
        <v>5590.7705882099999</v>
      </c>
      <c r="C148" s="36">
        <f>SUMIFS(СВЦЭМ!$D$39:$D$782,СВЦЭМ!$A$39:$A$782,$A148,СВЦЭМ!$B$39:$B$782,C$119)+'СЕТ СН'!$I$14+СВЦЭМ!$D$10+'СЕТ СН'!$I$5-'СЕТ СН'!$I$24</f>
        <v>5669.9327977000003</v>
      </c>
      <c r="D148" s="36">
        <f>SUMIFS(СВЦЭМ!$D$39:$D$782,СВЦЭМ!$A$39:$A$782,$A148,СВЦЭМ!$B$39:$B$782,D$119)+'СЕТ СН'!$I$14+СВЦЭМ!$D$10+'СЕТ СН'!$I$5-'СЕТ СН'!$I$24</f>
        <v>5726.7153291200002</v>
      </c>
      <c r="E148" s="36">
        <f>SUMIFS(СВЦЭМ!$D$39:$D$782,СВЦЭМ!$A$39:$A$782,$A148,СВЦЭМ!$B$39:$B$782,E$119)+'СЕТ СН'!$I$14+СВЦЭМ!$D$10+'СЕТ СН'!$I$5-'СЕТ СН'!$I$24</f>
        <v>5734.10464297</v>
      </c>
      <c r="F148" s="36">
        <f>SUMIFS(СВЦЭМ!$D$39:$D$782,СВЦЭМ!$A$39:$A$782,$A148,СВЦЭМ!$B$39:$B$782,F$119)+'СЕТ СН'!$I$14+СВЦЭМ!$D$10+'СЕТ СН'!$I$5-'СЕТ СН'!$I$24</f>
        <v>5731.9158973399999</v>
      </c>
      <c r="G148" s="36">
        <f>SUMIFS(СВЦЭМ!$D$39:$D$782,СВЦЭМ!$A$39:$A$782,$A148,СВЦЭМ!$B$39:$B$782,G$119)+'СЕТ СН'!$I$14+СВЦЭМ!$D$10+'СЕТ СН'!$I$5-'СЕТ СН'!$I$24</f>
        <v>5715.6263007200005</v>
      </c>
      <c r="H148" s="36">
        <f>SUMIFS(СВЦЭМ!$D$39:$D$782,СВЦЭМ!$A$39:$A$782,$A148,СВЦЭМ!$B$39:$B$782,H$119)+'СЕТ СН'!$I$14+СВЦЭМ!$D$10+'СЕТ СН'!$I$5-'СЕТ СН'!$I$24</f>
        <v>5685.0855233800003</v>
      </c>
      <c r="I148" s="36">
        <f>SUMIFS(СВЦЭМ!$D$39:$D$782,СВЦЭМ!$A$39:$A$782,$A148,СВЦЭМ!$B$39:$B$782,I$119)+'СЕТ СН'!$I$14+СВЦЭМ!$D$10+'СЕТ СН'!$I$5-'СЕТ СН'!$I$24</f>
        <v>5632.5099424199998</v>
      </c>
      <c r="J148" s="36">
        <f>SUMIFS(СВЦЭМ!$D$39:$D$782,СВЦЭМ!$A$39:$A$782,$A148,СВЦЭМ!$B$39:$B$782,J$119)+'СЕТ СН'!$I$14+СВЦЭМ!$D$10+'СЕТ СН'!$I$5-'СЕТ СН'!$I$24</f>
        <v>5602.4916668400001</v>
      </c>
      <c r="K148" s="36">
        <f>SUMIFS(СВЦЭМ!$D$39:$D$782,СВЦЭМ!$A$39:$A$782,$A148,СВЦЭМ!$B$39:$B$782,K$119)+'СЕТ СН'!$I$14+СВЦЭМ!$D$10+'СЕТ СН'!$I$5-'СЕТ СН'!$I$24</f>
        <v>5575.8004118099998</v>
      </c>
      <c r="L148" s="36">
        <f>SUMIFS(СВЦЭМ!$D$39:$D$782,СВЦЭМ!$A$39:$A$782,$A148,СВЦЭМ!$B$39:$B$782,L$119)+'СЕТ СН'!$I$14+СВЦЭМ!$D$10+'СЕТ СН'!$I$5-'СЕТ СН'!$I$24</f>
        <v>5569.66769286</v>
      </c>
      <c r="M148" s="36">
        <f>SUMIFS(СВЦЭМ!$D$39:$D$782,СВЦЭМ!$A$39:$A$782,$A148,СВЦЭМ!$B$39:$B$782,M$119)+'СЕТ СН'!$I$14+СВЦЭМ!$D$10+'СЕТ СН'!$I$5-'СЕТ СН'!$I$24</f>
        <v>5572.0430948000003</v>
      </c>
      <c r="N148" s="36">
        <f>SUMIFS(СВЦЭМ!$D$39:$D$782,СВЦЭМ!$A$39:$A$782,$A148,СВЦЭМ!$B$39:$B$782,N$119)+'СЕТ СН'!$I$14+СВЦЭМ!$D$10+'СЕТ СН'!$I$5-'СЕТ СН'!$I$24</f>
        <v>5588.2893139200005</v>
      </c>
      <c r="O148" s="36">
        <f>SUMIFS(СВЦЭМ!$D$39:$D$782,СВЦЭМ!$A$39:$A$782,$A148,СВЦЭМ!$B$39:$B$782,O$119)+'СЕТ СН'!$I$14+СВЦЭМ!$D$10+'СЕТ СН'!$I$5-'СЕТ СН'!$I$24</f>
        <v>5608.4784457400001</v>
      </c>
      <c r="P148" s="36">
        <f>SUMIFS(СВЦЭМ!$D$39:$D$782,СВЦЭМ!$A$39:$A$782,$A148,СВЦЭМ!$B$39:$B$782,P$119)+'СЕТ СН'!$I$14+СВЦЭМ!$D$10+'СЕТ СН'!$I$5-'СЕТ СН'!$I$24</f>
        <v>5608.8846364700003</v>
      </c>
      <c r="Q148" s="36">
        <f>SUMIFS(СВЦЭМ!$D$39:$D$782,СВЦЭМ!$A$39:$A$782,$A148,СВЦЭМ!$B$39:$B$782,Q$119)+'СЕТ СН'!$I$14+СВЦЭМ!$D$10+'СЕТ СН'!$I$5-'СЕТ СН'!$I$24</f>
        <v>5616.5352529199999</v>
      </c>
      <c r="R148" s="36">
        <f>SUMIFS(СВЦЭМ!$D$39:$D$782,СВЦЭМ!$A$39:$A$782,$A148,СВЦЭМ!$B$39:$B$782,R$119)+'СЕТ СН'!$I$14+СВЦЭМ!$D$10+'СЕТ СН'!$I$5-'СЕТ СН'!$I$24</f>
        <v>5614.1637546600004</v>
      </c>
      <c r="S148" s="36">
        <f>SUMIFS(СВЦЭМ!$D$39:$D$782,СВЦЭМ!$A$39:$A$782,$A148,СВЦЭМ!$B$39:$B$782,S$119)+'СЕТ СН'!$I$14+СВЦЭМ!$D$10+'СЕТ СН'!$I$5-'СЕТ СН'!$I$24</f>
        <v>5572.4622541099998</v>
      </c>
      <c r="T148" s="36">
        <f>SUMIFS(СВЦЭМ!$D$39:$D$782,СВЦЭМ!$A$39:$A$782,$A148,СВЦЭМ!$B$39:$B$782,T$119)+'СЕТ СН'!$I$14+СВЦЭМ!$D$10+'СЕТ СН'!$I$5-'СЕТ СН'!$I$24</f>
        <v>5518.3436037199999</v>
      </c>
      <c r="U148" s="36">
        <f>SUMIFS(СВЦЭМ!$D$39:$D$782,СВЦЭМ!$A$39:$A$782,$A148,СВЦЭМ!$B$39:$B$782,U$119)+'СЕТ СН'!$I$14+СВЦЭМ!$D$10+'СЕТ СН'!$I$5-'СЕТ СН'!$I$24</f>
        <v>5540.4679393100005</v>
      </c>
      <c r="V148" s="36">
        <f>SUMIFS(СВЦЭМ!$D$39:$D$782,СВЦЭМ!$A$39:$A$782,$A148,СВЦЭМ!$B$39:$B$782,V$119)+'СЕТ СН'!$I$14+СВЦЭМ!$D$10+'СЕТ СН'!$I$5-'СЕТ СН'!$I$24</f>
        <v>5564.5832060600005</v>
      </c>
      <c r="W148" s="36">
        <f>SUMIFS(СВЦЭМ!$D$39:$D$782,СВЦЭМ!$A$39:$A$782,$A148,СВЦЭМ!$B$39:$B$782,W$119)+'СЕТ СН'!$I$14+СВЦЭМ!$D$10+'СЕТ СН'!$I$5-'СЕТ СН'!$I$24</f>
        <v>5575.2939536900003</v>
      </c>
      <c r="X148" s="36">
        <f>SUMIFS(СВЦЭМ!$D$39:$D$782,СВЦЭМ!$A$39:$A$782,$A148,СВЦЭМ!$B$39:$B$782,X$119)+'СЕТ СН'!$I$14+СВЦЭМ!$D$10+'СЕТ СН'!$I$5-'СЕТ СН'!$I$24</f>
        <v>5611.4652412400001</v>
      </c>
      <c r="Y148" s="36">
        <f>SUMIFS(СВЦЭМ!$D$39:$D$782,СВЦЭМ!$A$39:$A$782,$A148,СВЦЭМ!$B$39:$B$782,Y$119)+'СЕТ СН'!$I$14+СВЦЭМ!$D$10+'СЕТ СН'!$I$5-'СЕТ СН'!$I$24</f>
        <v>5639.5807924300007</v>
      </c>
    </row>
    <row r="149" spans="1:27" ht="15.75" x14ac:dyDescent="0.2">
      <c r="A149" s="35">
        <f t="shared" si="3"/>
        <v>45260</v>
      </c>
      <c r="B149" s="36">
        <f>SUMIFS(СВЦЭМ!$D$39:$D$782,СВЦЭМ!$A$39:$A$782,$A149,СВЦЭМ!$B$39:$B$782,B$119)+'СЕТ СН'!$I$14+СВЦЭМ!$D$10+'СЕТ СН'!$I$5-'СЕТ СН'!$I$24</f>
        <v>5680.5201851800002</v>
      </c>
      <c r="C149" s="36">
        <f>SUMIFS(СВЦЭМ!$D$39:$D$782,СВЦЭМ!$A$39:$A$782,$A149,СВЦЭМ!$B$39:$B$782,C$119)+'СЕТ СН'!$I$14+СВЦЭМ!$D$10+'СЕТ СН'!$I$5-'СЕТ СН'!$I$24</f>
        <v>5714.9313694000002</v>
      </c>
      <c r="D149" s="36">
        <f>SUMIFS(СВЦЭМ!$D$39:$D$782,СВЦЭМ!$A$39:$A$782,$A149,СВЦЭМ!$B$39:$B$782,D$119)+'СЕТ СН'!$I$14+СВЦЭМ!$D$10+'СЕТ СН'!$I$5-'СЕТ СН'!$I$24</f>
        <v>5751.3046262799999</v>
      </c>
      <c r="E149" s="36">
        <f>SUMIFS(СВЦЭМ!$D$39:$D$782,СВЦЭМ!$A$39:$A$782,$A149,СВЦЭМ!$B$39:$B$782,E$119)+'СЕТ СН'!$I$14+СВЦЭМ!$D$10+'СЕТ СН'!$I$5-'СЕТ СН'!$I$24</f>
        <v>5745.35426646</v>
      </c>
      <c r="F149" s="36">
        <f>SUMIFS(СВЦЭМ!$D$39:$D$782,СВЦЭМ!$A$39:$A$782,$A149,СВЦЭМ!$B$39:$B$782,F$119)+'СЕТ СН'!$I$14+СВЦЭМ!$D$10+'СЕТ СН'!$I$5-'СЕТ СН'!$I$24</f>
        <v>5749.4945864199999</v>
      </c>
      <c r="G149" s="36">
        <f>SUMIFS(СВЦЭМ!$D$39:$D$782,СВЦЭМ!$A$39:$A$782,$A149,СВЦЭМ!$B$39:$B$782,G$119)+'СЕТ СН'!$I$14+СВЦЭМ!$D$10+'СЕТ СН'!$I$5-'СЕТ СН'!$I$24</f>
        <v>5749.3921326899999</v>
      </c>
      <c r="H149" s="36">
        <f>SUMIFS(СВЦЭМ!$D$39:$D$782,СВЦЭМ!$A$39:$A$782,$A149,СВЦЭМ!$B$39:$B$782,H$119)+'СЕТ СН'!$I$14+СВЦЭМ!$D$10+'СЕТ СН'!$I$5-'СЕТ СН'!$I$24</f>
        <v>5691.3398255500006</v>
      </c>
      <c r="I149" s="36">
        <f>SUMIFS(СВЦЭМ!$D$39:$D$782,СВЦЭМ!$A$39:$A$782,$A149,СВЦЭМ!$B$39:$B$782,I$119)+'СЕТ СН'!$I$14+СВЦЭМ!$D$10+'СЕТ СН'!$I$5-'СЕТ СН'!$I$24</f>
        <v>5650.6928628599999</v>
      </c>
      <c r="J149" s="36">
        <f>SUMIFS(СВЦЭМ!$D$39:$D$782,СВЦЭМ!$A$39:$A$782,$A149,СВЦЭМ!$B$39:$B$782,J$119)+'СЕТ СН'!$I$14+СВЦЭМ!$D$10+'СЕТ СН'!$I$5-'СЕТ СН'!$I$24</f>
        <v>5598.37067226</v>
      </c>
      <c r="K149" s="36">
        <f>SUMIFS(СВЦЭМ!$D$39:$D$782,СВЦЭМ!$A$39:$A$782,$A149,СВЦЭМ!$B$39:$B$782,K$119)+'СЕТ СН'!$I$14+СВЦЭМ!$D$10+'СЕТ СН'!$I$5-'СЕТ СН'!$I$24</f>
        <v>5574.4202907700001</v>
      </c>
      <c r="L149" s="36">
        <f>SUMIFS(СВЦЭМ!$D$39:$D$782,СВЦЭМ!$A$39:$A$782,$A149,СВЦЭМ!$B$39:$B$782,L$119)+'СЕТ СН'!$I$14+СВЦЭМ!$D$10+'СЕТ СН'!$I$5-'СЕТ СН'!$I$24</f>
        <v>5559.1095712100005</v>
      </c>
      <c r="M149" s="36">
        <f>SUMIFS(СВЦЭМ!$D$39:$D$782,СВЦЭМ!$A$39:$A$782,$A149,СВЦЭМ!$B$39:$B$782,M$119)+'СЕТ СН'!$I$14+СВЦЭМ!$D$10+'СЕТ СН'!$I$5-'СЕТ СН'!$I$24</f>
        <v>5571.2364663400003</v>
      </c>
      <c r="N149" s="36">
        <f>SUMIFS(СВЦЭМ!$D$39:$D$782,СВЦЭМ!$A$39:$A$782,$A149,СВЦЭМ!$B$39:$B$782,N$119)+'СЕТ СН'!$I$14+СВЦЭМ!$D$10+'СЕТ СН'!$I$5-'СЕТ СН'!$I$24</f>
        <v>5588.5903984300003</v>
      </c>
      <c r="O149" s="36">
        <f>SUMIFS(СВЦЭМ!$D$39:$D$782,СВЦЭМ!$A$39:$A$782,$A149,СВЦЭМ!$B$39:$B$782,O$119)+'СЕТ СН'!$I$14+СВЦЭМ!$D$10+'СЕТ СН'!$I$5-'СЕТ СН'!$I$24</f>
        <v>5584.1844436000001</v>
      </c>
      <c r="P149" s="36">
        <f>SUMIFS(СВЦЭМ!$D$39:$D$782,СВЦЭМ!$A$39:$A$782,$A149,СВЦЭМ!$B$39:$B$782,P$119)+'СЕТ СН'!$I$14+СВЦЭМ!$D$10+'СЕТ СН'!$I$5-'СЕТ СН'!$I$24</f>
        <v>5591.4106501300002</v>
      </c>
      <c r="Q149" s="36">
        <f>SUMIFS(СВЦЭМ!$D$39:$D$782,СВЦЭМ!$A$39:$A$782,$A149,СВЦЭМ!$B$39:$B$782,Q$119)+'СЕТ СН'!$I$14+СВЦЭМ!$D$10+'СЕТ СН'!$I$5-'СЕТ СН'!$I$24</f>
        <v>5617.82331927</v>
      </c>
      <c r="R149" s="36">
        <f>SUMIFS(СВЦЭМ!$D$39:$D$782,СВЦЭМ!$A$39:$A$782,$A149,СВЦЭМ!$B$39:$B$782,R$119)+'СЕТ СН'!$I$14+СВЦЭМ!$D$10+'СЕТ СН'!$I$5-'СЕТ СН'!$I$24</f>
        <v>5604.9868336</v>
      </c>
      <c r="S149" s="36">
        <f>SUMIFS(СВЦЭМ!$D$39:$D$782,СВЦЭМ!$A$39:$A$782,$A149,СВЦЭМ!$B$39:$B$782,S$119)+'СЕТ СН'!$I$14+СВЦЭМ!$D$10+'СЕТ СН'!$I$5-'СЕТ СН'!$I$24</f>
        <v>5560.8886977500006</v>
      </c>
      <c r="T149" s="36">
        <f>SUMIFS(СВЦЭМ!$D$39:$D$782,СВЦЭМ!$A$39:$A$782,$A149,СВЦЭМ!$B$39:$B$782,T$119)+'СЕТ СН'!$I$14+СВЦЭМ!$D$10+'СЕТ СН'!$I$5-'СЕТ СН'!$I$24</f>
        <v>5517.5708668699999</v>
      </c>
      <c r="U149" s="36">
        <f>SUMIFS(СВЦЭМ!$D$39:$D$782,СВЦЭМ!$A$39:$A$782,$A149,СВЦЭМ!$B$39:$B$782,U$119)+'СЕТ СН'!$I$14+СВЦЭМ!$D$10+'СЕТ СН'!$I$5-'СЕТ СН'!$I$24</f>
        <v>5543.7906654600001</v>
      </c>
      <c r="V149" s="36">
        <f>SUMIFS(СВЦЭМ!$D$39:$D$782,СВЦЭМ!$A$39:$A$782,$A149,СВЦЭМ!$B$39:$B$782,V$119)+'СЕТ СН'!$I$14+СВЦЭМ!$D$10+'СЕТ СН'!$I$5-'СЕТ СН'!$I$24</f>
        <v>5572.1032810900006</v>
      </c>
      <c r="W149" s="36">
        <f>SUMIFS(СВЦЭМ!$D$39:$D$782,СВЦЭМ!$A$39:$A$782,$A149,СВЦЭМ!$B$39:$B$782,W$119)+'СЕТ СН'!$I$14+СВЦЭМ!$D$10+'СЕТ СН'!$I$5-'СЕТ СН'!$I$24</f>
        <v>5593.3945497300001</v>
      </c>
      <c r="X149" s="36">
        <f>SUMIFS(СВЦЭМ!$D$39:$D$782,СВЦЭМ!$A$39:$A$782,$A149,СВЦЭМ!$B$39:$B$782,X$119)+'СЕТ СН'!$I$14+СВЦЭМ!$D$10+'СЕТ СН'!$I$5-'СЕТ СН'!$I$24</f>
        <v>5626.1807661500006</v>
      </c>
      <c r="Y149" s="36">
        <f>SUMIFS(СВЦЭМ!$D$39:$D$782,СВЦЭМ!$A$39:$A$782,$A149,СВЦЭМ!$B$39:$B$782,Y$119)+'СЕТ СН'!$I$14+СВЦЭМ!$D$10+'СЕТ СН'!$I$5-'СЕТ СН'!$I$24</f>
        <v>5666.4167370600007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01.11.2023</v>
      </c>
      <c r="B156" s="36">
        <f>SUMIFS(СВЦЭМ!$E$39:$E$782,СВЦЭМ!$A$39:$A$782,$A156,СВЦЭМ!$B$39:$B$782,B$155)+'СЕТ СН'!$F$15</f>
        <v>107.69899481</v>
      </c>
      <c r="C156" s="36">
        <f>SUMIFS(СВЦЭМ!$E$39:$E$782,СВЦЭМ!$A$39:$A$782,$A156,СВЦЭМ!$B$39:$B$782,C$155)+'СЕТ СН'!$F$15</f>
        <v>103.92117465</v>
      </c>
      <c r="D156" s="36">
        <f>SUMIFS(СВЦЭМ!$E$39:$E$782,СВЦЭМ!$A$39:$A$782,$A156,СВЦЭМ!$B$39:$B$782,D$155)+'СЕТ СН'!$F$15</f>
        <v>108.23275294</v>
      </c>
      <c r="E156" s="36">
        <f>SUMIFS(СВЦЭМ!$E$39:$E$782,СВЦЭМ!$A$39:$A$782,$A156,СВЦЭМ!$B$39:$B$782,E$155)+'СЕТ СН'!$F$15</f>
        <v>107.49332127</v>
      </c>
      <c r="F156" s="36">
        <f>SUMIFS(СВЦЭМ!$E$39:$E$782,СВЦЭМ!$A$39:$A$782,$A156,СВЦЭМ!$B$39:$B$782,F$155)+'СЕТ СН'!$F$15</f>
        <v>108.06698643</v>
      </c>
      <c r="G156" s="36">
        <f>SUMIFS(СВЦЭМ!$E$39:$E$782,СВЦЭМ!$A$39:$A$782,$A156,СВЦЭМ!$B$39:$B$782,G$155)+'СЕТ СН'!$F$15</f>
        <v>107.98906114</v>
      </c>
      <c r="H156" s="36">
        <f>SUMIFS(СВЦЭМ!$E$39:$E$782,СВЦЭМ!$A$39:$A$782,$A156,СВЦЭМ!$B$39:$B$782,H$155)+'СЕТ СН'!$F$15</f>
        <v>104.08898505000001</v>
      </c>
      <c r="I156" s="36">
        <f>SUMIFS(СВЦЭМ!$E$39:$E$782,СВЦЭМ!$A$39:$A$782,$A156,СВЦЭМ!$B$39:$B$782,I$155)+'СЕТ СН'!$F$15</f>
        <v>100.27146005</v>
      </c>
      <c r="J156" s="36">
        <f>SUMIFS(СВЦЭМ!$E$39:$E$782,СВЦЭМ!$A$39:$A$782,$A156,СВЦЭМ!$B$39:$B$782,J$155)+'СЕТ СН'!$F$15</f>
        <v>98.301974079999994</v>
      </c>
      <c r="K156" s="36">
        <f>SUMIFS(СВЦЭМ!$E$39:$E$782,СВЦЭМ!$A$39:$A$782,$A156,СВЦЭМ!$B$39:$B$782,K$155)+'СЕТ СН'!$F$15</f>
        <v>96.152932059999998</v>
      </c>
      <c r="L156" s="36">
        <f>SUMIFS(СВЦЭМ!$E$39:$E$782,СВЦЭМ!$A$39:$A$782,$A156,СВЦЭМ!$B$39:$B$782,L$155)+'СЕТ СН'!$F$15</f>
        <v>96.973789499999995</v>
      </c>
      <c r="M156" s="36">
        <f>SUMIFS(СВЦЭМ!$E$39:$E$782,СВЦЭМ!$A$39:$A$782,$A156,СВЦЭМ!$B$39:$B$782,M$155)+'СЕТ СН'!$F$15</f>
        <v>96.580187730000006</v>
      </c>
      <c r="N156" s="36">
        <f>SUMIFS(СВЦЭМ!$E$39:$E$782,СВЦЭМ!$A$39:$A$782,$A156,СВЦЭМ!$B$39:$B$782,N$155)+'СЕТ СН'!$F$15</f>
        <v>97.643175850000006</v>
      </c>
      <c r="O156" s="36">
        <f>SUMIFS(СВЦЭМ!$E$39:$E$782,СВЦЭМ!$A$39:$A$782,$A156,СВЦЭМ!$B$39:$B$782,O$155)+'СЕТ СН'!$F$15</f>
        <v>97.734995260000005</v>
      </c>
      <c r="P156" s="36">
        <f>SUMIFS(СВЦЭМ!$E$39:$E$782,СВЦЭМ!$A$39:$A$782,$A156,СВЦЭМ!$B$39:$B$782,P$155)+'СЕТ СН'!$F$15</f>
        <v>98.136265899999998</v>
      </c>
      <c r="Q156" s="36">
        <f>SUMIFS(СВЦЭМ!$E$39:$E$782,СВЦЭМ!$A$39:$A$782,$A156,СВЦЭМ!$B$39:$B$782,Q$155)+'СЕТ СН'!$F$15</f>
        <v>98.653105370000006</v>
      </c>
      <c r="R156" s="36">
        <f>SUMIFS(СВЦЭМ!$E$39:$E$782,СВЦЭМ!$A$39:$A$782,$A156,СВЦЭМ!$B$39:$B$782,R$155)+'СЕТ СН'!$F$15</f>
        <v>98.823784009999997</v>
      </c>
      <c r="S156" s="36">
        <f>SUMIFS(СВЦЭМ!$E$39:$E$782,СВЦЭМ!$A$39:$A$782,$A156,СВЦЭМ!$B$39:$B$782,S$155)+'СЕТ СН'!$F$15</f>
        <v>97.370503220000003</v>
      </c>
      <c r="T156" s="36">
        <f>SUMIFS(СВЦЭМ!$E$39:$E$782,СВЦЭМ!$A$39:$A$782,$A156,СВЦЭМ!$B$39:$B$782,T$155)+'СЕТ СН'!$F$15</f>
        <v>94.07029953</v>
      </c>
      <c r="U156" s="36">
        <f>SUMIFS(СВЦЭМ!$E$39:$E$782,СВЦЭМ!$A$39:$A$782,$A156,СВЦЭМ!$B$39:$B$782,U$155)+'СЕТ СН'!$F$15</f>
        <v>92.955733589999994</v>
      </c>
      <c r="V156" s="36">
        <f>SUMIFS(СВЦЭМ!$E$39:$E$782,СВЦЭМ!$A$39:$A$782,$A156,СВЦЭМ!$B$39:$B$782,V$155)+'СЕТ СН'!$F$15</f>
        <v>94.241455779999995</v>
      </c>
      <c r="W156" s="36">
        <f>SUMIFS(СВЦЭМ!$E$39:$E$782,СВЦЭМ!$A$39:$A$782,$A156,СВЦЭМ!$B$39:$B$782,W$155)+'СЕТ СН'!$F$15</f>
        <v>94.845438639999998</v>
      </c>
      <c r="X156" s="36">
        <f>SUMIFS(СВЦЭМ!$E$39:$E$782,СВЦЭМ!$A$39:$A$782,$A156,СВЦЭМ!$B$39:$B$782,X$155)+'СЕТ СН'!$F$15</f>
        <v>96.902577379999997</v>
      </c>
      <c r="Y156" s="36">
        <f>SUMIFS(СВЦЭМ!$E$39:$E$782,СВЦЭМ!$A$39:$A$782,$A156,СВЦЭМ!$B$39:$B$782,Y$155)+'СЕТ СН'!$F$15</f>
        <v>99.670304060000007</v>
      </c>
      <c r="AA156" s="45"/>
    </row>
    <row r="157" spans="1:27" ht="15.75" x14ac:dyDescent="0.2">
      <c r="A157" s="35">
        <f>A156+1</f>
        <v>45232</v>
      </c>
      <c r="B157" s="36">
        <f>SUMIFS(СВЦЭМ!$E$39:$E$782,СВЦЭМ!$A$39:$A$782,$A157,СВЦЭМ!$B$39:$B$782,B$155)+'СЕТ СН'!$F$15</f>
        <v>99.683045840000005</v>
      </c>
      <c r="C157" s="36">
        <f>SUMIFS(СВЦЭМ!$E$39:$E$782,СВЦЭМ!$A$39:$A$782,$A157,СВЦЭМ!$B$39:$B$782,C$155)+'СЕТ СН'!$F$15</f>
        <v>102.64707645999999</v>
      </c>
      <c r="D157" s="36">
        <f>SUMIFS(СВЦЭМ!$E$39:$E$782,СВЦЭМ!$A$39:$A$782,$A157,СВЦЭМ!$B$39:$B$782,D$155)+'СЕТ СН'!$F$15</f>
        <v>105.96349266999999</v>
      </c>
      <c r="E157" s="36">
        <f>SUMIFS(СВЦЭМ!$E$39:$E$782,СВЦЭМ!$A$39:$A$782,$A157,СВЦЭМ!$B$39:$B$782,E$155)+'СЕТ СН'!$F$15</f>
        <v>105.60661488</v>
      </c>
      <c r="F157" s="36">
        <f>SUMIFS(СВЦЭМ!$E$39:$E$782,СВЦЭМ!$A$39:$A$782,$A157,СВЦЭМ!$B$39:$B$782,F$155)+'СЕТ СН'!$F$15</f>
        <v>105.27866131</v>
      </c>
      <c r="G157" s="36">
        <f>SUMIFS(СВЦЭМ!$E$39:$E$782,СВЦЭМ!$A$39:$A$782,$A157,СВЦЭМ!$B$39:$B$782,G$155)+'СЕТ СН'!$F$15</f>
        <v>104.74834550999999</v>
      </c>
      <c r="H157" s="36">
        <f>SUMIFS(СВЦЭМ!$E$39:$E$782,СВЦЭМ!$A$39:$A$782,$A157,СВЦЭМ!$B$39:$B$782,H$155)+'СЕТ СН'!$F$15</f>
        <v>101.05526929</v>
      </c>
      <c r="I157" s="36">
        <f>SUMIFS(СВЦЭМ!$E$39:$E$782,СВЦЭМ!$A$39:$A$782,$A157,СВЦЭМ!$B$39:$B$782,I$155)+'СЕТ СН'!$F$15</f>
        <v>96.389015420000007</v>
      </c>
      <c r="J157" s="36">
        <f>SUMIFS(СВЦЭМ!$E$39:$E$782,СВЦЭМ!$A$39:$A$782,$A157,СВЦЭМ!$B$39:$B$782,J$155)+'СЕТ СН'!$F$15</f>
        <v>93.669093110000006</v>
      </c>
      <c r="K157" s="36">
        <f>SUMIFS(СВЦЭМ!$E$39:$E$782,СВЦЭМ!$A$39:$A$782,$A157,СВЦЭМ!$B$39:$B$782,K$155)+'СЕТ СН'!$F$15</f>
        <v>91.157819340000003</v>
      </c>
      <c r="L157" s="36">
        <f>SUMIFS(СВЦЭМ!$E$39:$E$782,СВЦЭМ!$A$39:$A$782,$A157,СВЦЭМ!$B$39:$B$782,L$155)+'СЕТ СН'!$F$15</f>
        <v>91.359311469999994</v>
      </c>
      <c r="M157" s="36">
        <f>SUMIFS(СВЦЭМ!$E$39:$E$782,СВЦЭМ!$A$39:$A$782,$A157,СВЦЭМ!$B$39:$B$782,M$155)+'СЕТ СН'!$F$15</f>
        <v>91.973579200000003</v>
      </c>
      <c r="N157" s="36">
        <f>SUMIFS(СВЦЭМ!$E$39:$E$782,СВЦЭМ!$A$39:$A$782,$A157,СВЦЭМ!$B$39:$B$782,N$155)+'СЕТ СН'!$F$15</f>
        <v>93.877780479999998</v>
      </c>
      <c r="O157" s="36">
        <f>SUMIFS(СВЦЭМ!$E$39:$E$782,СВЦЭМ!$A$39:$A$782,$A157,СВЦЭМ!$B$39:$B$782,O$155)+'СЕТ СН'!$F$15</f>
        <v>93.687860889999996</v>
      </c>
      <c r="P157" s="36">
        <f>SUMIFS(СВЦЭМ!$E$39:$E$782,СВЦЭМ!$A$39:$A$782,$A157,СВЦЭМ!$B$39:$B$782,P$155)+'СЕТ СН'!$F$15</f>
        <v>93.889587829999996</v>
      </c>
      <c r="Q157" s="36">
        <f>SUMIFS(СВЦЭМ!$E$39:$E$782,СВЦЭМ!$A$39:$A$782,$A157,СВЦЭМ!$B$39:$B$782,Q$155)+'СЕТ СН'!$F$15</f>
        <v>94.477304000000004</v>
      </c>
      <c r="R157" s="36">
        <f>SUMIFS(СВЦЭМ!$E$39:$E$782,СВЦЭМ!$A$39:$A$782,$A157,СВЦЭМ!$B$39:$B$782,R$155)+'СЕТ СН'!$F$15</f>
        <v>94.327293769999997</v>
      </c>
      <c r="S157" s="36">
        <f>SUMIFS(СВЦЭМ!$E$39:$E$782,СВЦЭМ!$A$39:$A$782,$A157,СВЦЭМ!$B$39:$B$782,S$155)+'СЕТ СН'!$F$15</f>
        <v>93.154344159999994</v>
      </c>
      <c r="T157" s="36">
        <f>SUMIFS(СВЦЭМ!$E$39:$E$782,СВЦЭМ!$A$39:$A$782,$A157,СВЦЭМ!$B$39:$B$782,T$155)+'СЕТ СН'!$F$15</f>
        <v>89.860898140000003</v>
      </c>
      <c r="U157" s="36">
        <f>SUMIFS(СВЦЭМ!$E$39:$E$782,СВЦЭМ!$A$39:$A$782,$A157,СВЦЭМ!$B$39:$B$782,U$155)+'СЕТ СН'!$F$15</f>
        <v>88.744609370000006</v>
      </c>
      <c r="V157" s="36">
        <f>SUMIFS(СВЦЭМ!$E$39:$E$782,СВЦЭМ!$A$39:$A$782,$A157,СВЦЭМ!$B$39:$B$782,V$155)+'СЕТ СН'!$F$15</f>
        <v>89.918255009999996</v>
      </c>
      <c r="W157" s="36">
        <f>SUMIFS(СВЦЭМ!$E$39:$E$782,СВЦЭМ!$A$39:$A$782,$A157,СВЦЭМ!$B$39:$B$782,W$155)+'СЕТ СН'!$F$15</f>
        <v>91.270645860000002</v>
      </c>
      <c r="X157" s="36">
        <f>SUMIFS(СВЦЭМ!$E$39:$E$782,СВЦЭМ!$A$39:$A$782,$A157,СВЦЭМ!$B$39:$B$782,X$155)+'СЕТ СН'!$F$15</f>
        <v>93.783066460000001</v>
      </c>
      <c r="Y157" s="36">
        <f>SUMIFS(СВЦЭМ!$E$39:$E$782,СВЦЭМ!$A$39:$A$782,$A157,СВЦЭМ!$B$39:$B$782,Y$155)+'СЕТ СН'!$F$15</f>
        <v>96.896859199999994</v>
      </c>
    </row>
    <row r="158" spans="1:27" ht="15.75" x14ac:dyDescent="0.2">
      <c r="A158" s="35">
        <f t="shared" ref="A158:A185" si="4">A157+1</f>
        <v>45233</v>
      </c>
      <c r="B158" s="36">
        <f>SUMIFS(СВЦЭМ!$E$39:$E$782,СВЦЭМ!$A$39:$A$782,$A158,СВЦЭМ!$B$39:$B$782,B$155)+'СЕТ СН'!$F$15</f>
        <v>98.760645760000003</v>
      </c>
      <c r="C158" s="36">
        <f>SUMIFS(СВЦЭМ!$E$39:$E$782,СВЦЭМ!$A$39:$A$782,$A158,СВЦЭМ!$B$39:$B$782,C$155)+'СЕТ СН'!$F$15</f>
        <v>101.76694992</v>
      </c>
      <c r="D158" s="36">
        <f>SUMIFS(СВЦЭМ!$E$39:$E$782,СВЦЭМ!$A$39:$A$782,$A158,СВЦЭМ!$B$39:$B$782,D$155)+'СЕТ СН'!$F$15</f>
        <v>103.56898630000001</v>
      </c>
      <c r="E158" s="36">
        <f>SUMIFS(СВЦЭМ!$E$39:$E$782,СВЦЭМ!$A$39:$A$782,$A158,СВЦЭМ!$B$39:$B$782,E$155)+'СЕТ СН'!$F$15</f>
        <v>105.05461913000001</v>
      </c>
      <c r="F158" s="36">
        <f>SUMIFS(СВЦЭМ!$E$39:$E$782,СВЦЭМ!$A$39:$A$782,$A158,СВЦЭМ!$B$39:$B$782,F$155)+'СЕТ СН'!$F$15</f>
        <v>105.95704284</v>
      </c>
      <c r="G158" s="36">
        <f>SUMIFS(СВЦЭМ!$E$39:$E$782,СВЦЭМ!$A$39:$A$782,$A158,СВЦЭМ!$B$39:$B$782,G$155)+'СЕТ СН'!$F$15</f>
        <v>105.39361866</v>
      </c>
      <c r="H158" s="36">
        <f>SUMIFS(СВЦЭМ!$E$39:$E$782,СВЦЭМ!$A$39:$A$782,$A158,СВЦЭМ!$B$39:$B$782,H$155)+'СЕТ СН'!$F$15</f>
        <v>101.78881912</v>
      </c>
      <c r="I158" s="36">
        <f>SUMIFS(СВЦЭМ!$E$39:$E$782,СВЦЭМ!$A$39:$A$782,$A158,СВЦЭМ!$B$39:$B$782,I$155)+'СЕТ СН'!$F$15</f>
        <v>97.841464590000001</v>
      </c>
      <c r="J158" s="36">
        <f>SUMIFS(СВЦЭМ!$E$39:$E$782,СВЦЭМ!$A$39:$A$782,$A158,СВЦЭМ!$B$39:$B$782,J$155)+'СЕТ СН'!$F$15</f>
        <v>95.789108089999999</v>
      </c>
      <c r="K158" s="36">
        <f>SUMIFS(СВЦЭМ!$E$39:$E$782,СВЦЭМ!$A$39:$A$782,$A158,СВЦЭМ!$B$39:$B$782,K$155)+'СЕТ СН'!$F$15</f>
        <v>93.491209900000001</v>
      </c>
      <c r="L158" s="36">
        <f>SUMIFS(СВЦЭМ!$E$39:$E$782,СВЦЭМ!$A$39:$A$782,$A158,СВЦЭМ!$B$39:$B$782,L$155)+'СЕТ СН'!$F$15</f>
        <v>94.655759919999994</v>
      </c>
      <c r="M158" s="36">
        <f>SUMIFS(СВЦЭМ!$E$39:$E$782,СВЦЭМ!$A$39:$A$782,$A158,СВЦЭМ!$B$39:$B$782,M$155)+'СЕТ СН'!$F$15</f>
        <v>95.126520959999993</v>
      </c>
      <c r="N158" s="36">
        <f>SUMIFS(СВЦЭМ!$E$39:$E$782,СВЦЭМ!$A$39:$A$782,$A158,СВЦЭМ!$B$39:$B$782,N$155)+'СЕТ СН'!$F$15</f>
        <v>96.942950159999995</v>
      </c>
      <c r="O158" s="36">
        <f>SUMIFS(СВЦЭМ!$E$39:$E$782,СВЦЭМ!$A$39:$A$782,$A158,СВЦЭМ!$B$39:$B$782,O$155)+'СЕТ СН'!$F$15</f>
        <v>96.173850049999999</v>
      </c>
      <c r="P158" s="36">
        <f>SUMIFS(СВЦЭМ!$E$39:$E$782,СВЦЭМ!$A$39:$A$782,$A158,СВЦЭМ!$B$39:$B$782,P$155)+'СЕТ СН'!$F$15</f>
        <v>96.125217460000002</v>
      </c>
      <c r="Q158" s="36">
        <f>SUMIFS(СВЦЭМ!$E$39:$E$782,СВЦЭМ!$A$39:$A$782,$A158,СВЦЭМ!$B$39:$B$782,Q$155)+'СЕТ СН'!$F$15</f>
        <v>96.369851359999998</v>
      </c>
      <c r="R158" s="36">
        <f>SUMIFS(СВЦЭМ!$E$39:$E$782,СВЦЭМ!$A$39:$A$782,$A158,СВЦЭМ!$B$39:$B$782,R$155)+'СЕТ СН'!$F$15</f>
        <v>96.330907760000002</v>
      </c>
      <c r="S158" s="36">
        <f>SUMIFS(СВЦЭМ!$E$39:$E$782,СВЦЭМ!$A$39:$A$782,$A158,СВЦЭМ!$B$39:$B$782,S$155)+'СЕТ СН'!$F$15</f>
        <v>94.571602839999997</v>
      </c>
      <c r="T158" s="36">
        <f>SUMIFS(СВЦЭМ!$E$39:$E$782,СВЦЭМ!$A$39:$A$782,$A158,СВЦЭМ!$B$39:$B$782,T$155)+'СЕТ СН'!$F$15</f>
        <v>91.256553150000002</v>
      </c>
      <c r="U158" s="36">
        <f>SUMIFS(СВЦЭМ!$E$39:$E$782,СВЦЭМ!$A$39:$A$782,$A158,СВЦЭМ!$B$39:$B$782,U$155)+'СЕТ СН'!$F$15</f>
        <v>89.774672089999996</v>
      </c>
      <c r="V158" s="36">
        <f>SUMIFS(СВЦЭМ!$E$39:$E$782,СВЦЭМ!$A$39:$A$782,$A158,СВЦЭМ!$B$39:$B$782,V$155)+'СЕТ СН'!$F$15</f>
        <v>91.347862120000002</v>
      </c>
      <c r="W158" s="36">
        <f>SUMIFS(СВЦЭМ!$E$39:$E$782,СВЦЭМ!$A$39:$A$782,$A158,СВЦЭМ!$B$39:$B$782,W$155)+'СЕТ СН'!$F$15</f>
        <v>91.780965969999997</v>
      </c>
      <c r="X158" s="36">
        <f>SUMIFS(СВЦЭМ!$E$39:$E$782,СВЦЭМ!$A$39:$A$782,$A158,СВЦЭМ!$B$39:$B$782,X$155)+'СЕТ СН'!$F$15</f>
        <v>94.499317899999994</v>
      </c>
      <c r="Y158" s="36">
        <f>SUMIFS(СВЦЭМ!$E$39:$E$782,СВЦЭМ!$A$39:$A$782,$A158,СВЦЭМ!$B$39:$B$782,Y$155)+'СЕТ СН'!$F$15</f>
        <v>101.12682707</v>
      </c>
    </row>
    <row r="159" spans="1:27" ht="15.75" x14ac:dyDescent="0.2">
      <c r="A159" s="35">
        <f t="shared" si="4"/>
        <v>45234</v>
      </c>
      <c r="B159" s="36">
        <f>SUMIFS(СВЦЭМ!$E$39:$E$782,СВЦЭМ!$A$39:$A$782,$A159,СВЦЭМ!$B$39:$B$782,B$155)+'СЕТ СН'!$F$15</f>
        <v>90.704824639999998</v>
      </c>
      <c r="C159" s="36">
        <f>SUMIFS(СВЦЭМ!$E$39:$E$782,СВЦЭМ!$A$39:$A$782,$A159,СВЦЭМ!$B$39:$B$782,C$155)+'СЕТ СН'!$F$15</f>
        <v>94.032465939999994</v>
      </c>
      <c r="D159" s="36">
        <f>SUMIFS(СВЦЭМ!$E$39:$E$782,СВЦЭМ!$A$39:$A$782,$A159,СВЦЭМ!$B$39:$B$782,D$155)+'СЕТ СН'!$F$15</f>
        <v>97.851097600000003</v>
      </c>
      <c r="E159" s="36">
        <f>SUMIFS(СВЦЭМ!$E$39:$E$782,СВЦЭМ!$A$39:$A$782,$A159,СВЦЭМ!$B$39:$B$782,E$155)+'СЕТ СН'!$F$15</f>
        <v>98.834260360000002</v>
      </c>
      <c r="F159" s="36">
        <f>SUMIFS(СВЦЭМ!$E$39:$E$782,СВЦЭМ!$A$39:$A$782,$A159,СВЦЭМ!$B$39:$B$782,F$155)+'СЕТ СН'!$F$15</f>
        <v>99.042471039999995</v>
      </c>
      <c r="G159" s="36">
        <f>SUMIFS(СВЦЭМ!$E$39:$E$782,СВЦЭМ!$A$39:$A$782,$A159,СВЦЭМ!$B$39:$B$782,G$155)+'СЕТ СН'!$F$15</f>
        <v>99.157601260000007</v>
      </c>
      <c r="H159" s="36">
        <f>SUMIFS(СВЦЭМ!$E$39:$E$782,СВЦЭМ!$A$39:$A$782,$A159,СВЦЭМ!$B$39:$B$782,H$155)+'СЕТ СН'!$F$15</f>
        <v>98.488496990000002</v>
      </c>
      <c r="I159" s="36">
        <f>SUMIFS(СВЦЭМ!$E$39:$E$782,СВЦЭМ!$A$39:$A$782,$A159,СВЦЭМ!$B$39:$B$782,I$155)+'СЕТ СН'!$F$15</f>
        <v>92.704476580000005</v>
      </c>
      <c r="J159" s="36">
        <f>SUMIFS(СВЦЭМ!$E$39:$E$782,СВЦЭМ!$A$39:$A$782,$A159,СВЦЭМ!$B$39:$B$782,J$155)+'СЕТ СН'!$F$15</f>
        <v>88.191875550000006</v>
      </c>
      <c r="K159" s="36">
        <f>SUMIFS(СВЦЭМ!$E$39:$E$782,СВЦЭМ!$A$39:$A$782,$A159,СВЦЭМ!$B$39:$B$782,K$155)+'СЕТ СН'!$F$15</f>
        <v>85.394761399999993</v>
      </c>
      <c r="L159" s="36">
        <f>SUMIFS(СВЦЭМ!$E$39:$E$782,СВЦЭМ!$A$39:$A$782,$A159,СВЦЭМ!$B$39:$B$782,L$155)+'СЕТ СН'!$F$15</f>
        <v>83.937275439999993</v>
      </c>
      <c r="M159" s="36">
        <f>SUMIFS(СВЦЭМ!$E$39:$E$782,СВЦЭМ!$A$39:$A$782,$A159,СВЦЭМ!$B$39:$B$782,M$155)+'СЕТ СН'!$F$15</f>
        <v>83.656939879999996</v>
      </c>
      <c r="N159" s="36">
        <f>SUMIFS(СВЦЭМ!$E$39:$E$782,СВЦЭМ!$A$39:$A$782,$A159,СВЦЭМ!$B$39:$B$782,N$155)+'СЕТ СН'!$F$15</f>
        <v>84.975229279999994</v>
      </c>
      <c r="O159" s="36">
        <f>SUMIFS(СВЦЭМ!$E$39:$E$782,СВЦЭМ!$A$39:$A$782,$A159,СВЦЭМ!$B$39:$B$782,O$155)+'СЕТ СН'!$F$15</f>
        <v>86.311036200000004</v>
      </c>
      <c r="P159" s="36">
        <f>SUMIFS(СВЦЭМ!$E$39:$E$782,СВЦЭМ!$A$39:$A$782,$A159,СВЦЭМ!$B$39:$B$782,P$155)+'СЕТ СН'!$F$15</f>
        <v>87.479894180000002</v>
      </c>
      <c r="Q159" s="36">
        <f>SUMIFS(СВЦЭМ!$E$39:$E$782,СВЦЭМ!$A$39:$A$782,$A159,СВЦЭМ!$B$39:$B$782,Q$155)+'СЕТ СН'!$F$15</f>
        <v>87.633114219999996</v>
      </c>
      <c r="R159" s="36">
        <f>SUMIFS(СВЦЭМ!$E$39:$E$782,СВЦЭМ!$A$39:$A$782,$A159,СВЦЭМ!$B$39:$B$782,R$155)+'СЕТ СН'!$F$15</f>
        <v>87.269231390000002</v>
      </c>
      <c r="S159" s="36">
        <f>SUMIFS(СВЦЭМ!$E$39:$E$782,СВЦЭМ!$A$39:$A$782,$A159,СВЦЭМ!$B$39:$B$782,S$155)+'СЕТ СН'!$F$15</f>
        <v>85.961933959999996</v>
      </c>
      <c r="T159" s="36">
        <f>SUMIFS(СВЦЭМ!$E$39:$E$782,СВЦЭМ!$A$39:$A$782,$A159,СВЦЭМ!$B$39:$B$782,T$155)+'СЕТ СН'!$F$15</f>
        <v>82.369282240000004</v>
      </c>
      <c r="U159" s="36">
        <f>SUMIFS(СВЦЭМ!$E$39:$E$782,СВЦЭМ!$A$39:$A$782,$A159,СВЦЭМ!$B$39:$B$782,U$155)+'СЕТ СН'!$F$15</f>
        <v>81.628791390000004</v>
      </c>
      <c r="V159" s="36">
        <f>SUMIFS(СВЦЭМ!$E$39:$E$782,СВЦЭМ!$A$39:$A$782,$A159,СВЦЭМ!$B$39:$B$782,V$155)+'СЕТ СН'!$F$15</f>
        <v>82.816900989999993</v>
      </c>
      <c r="W159" s="36">
        <f>SUMIFS(СВЦЭМ!$E$39:$E$782,СВЦЭМ!$A$39:$A$782,$A159,СВЦЭМ!$B$39:$B$782,W$155)+'СЕТ СН'!$F$15</f>
        <v>84.152422340000001</v>
      </c>
      <c r="X159" s="36">
        <f>SUMIFS(СВЦЭМ!$E$39:$E$782,СВЦЭМ!$A$39:$A$782,$A159,СВЦЭМ!$B$39:$B$782,X$155)+'СЕТ СН'!$F$15</f>
        <v>86.537448499999996</v>
      </c>
      <c r="Y159" s="36">
        <f>SUMIFS(СВЦЭМ!$E$39:$E$782,СВЦЭМ!$A$39:$A$782,$A159,СВЦЭМ!$B$39:$B$782,Y$155)+'СЕТ СН'!$F$15</f>
        <v>88.556935800000005</v>
      </c>
    </row>
    <row r="160" spans="1:27" ht="15.75" x14ac:dyDescent="0.2">
      <c r="A160" s="35">
        <f t="shared" si="4"/>
        <v>45235</v>
      </c>
      <c r="B160" s="36">
        <f>SUMIFS(СВЦЭМ!$E$39:$E$782,СВЦЭМ!$A$39:$A$782,$A160,СВЦЭМ!$B$39:$B$782,B$155)+'СЕТ СН'!$F$15</f>
        <v>96.392136500000007</v>
      </c>
      <c r="C160" s="36">
        <f>SUMIFS(СВЦЭМ!$E$39:$E$782,СВЦЭМ!$A$39:$A$782,$A160,СВЦЭМ!$B$39:$B$782,C$155)+'СЕТ СН'!$F$15</f>
        <v>98.929012970000002</v>
      </c>
      <c r="D160" s="36">
        <f>SUMIFS(СВЦЭМ!$E$39:$E$782,СВЦЭМ!$A$39:$A$782,$A160,СВЦЭМ!$B$39:$B$782,D$155)+'СЕТ СН'!$F$15</f>
        <v>102.15904209</v>
      </c>
      <c r="E160" s="36">
        <f>SUMIFS(СВЦЭМ!$E$39:$E$782,СВЦЭМ!$A$39:$A$782,$A160,СВЦЭМ!$B$39:$B$782,E$155)+'СЕТ СН'!$F$15</f>
        <v>101.94130299</v>
      </c>
      <c r="F160" s="36">
        <f>SUMIFS(СВЦЭМ!$E$39:$E$782,СВЦЭМ!$A$39:$A$782,$A160,СВЦЭМ!$B$39:$B$782,F$155)+'СЕТ СН'!$F$15</f>
        <v>102.52670200999999</v>
      </c>
      <c r="G160" s="36">
        <f>SUMIFS(СВЦЭМ!$E$39:$E$782,СВЦЭМ!$A$39:$A$782,$A160,СВЦЭМ!$B$39:$B$782,G$155)+'СЕТ СН'!$F$15</f>
        <v>102.3438778</v>
      </c>
      <c r="H160" s="36">
        <f>SUMIFS(СВЦЭМ!$E$39:$E$782,СВЦЭМ!$A$39:$A$782,$A160,СВЦЭМ!$B$39:$B$782,H$155)+'СЕТ СН'!$F$15</f>
        <v>101.15948738</v>
      </c>
      <c r="I160" s="36">
        <f>SUMIFS(СВЦЭМ!$E$39:$E$782,СВЦЭМ!$A$39:$A$782,$A160,СВЦЭМ!$B$39:$B$782,I$155)+'СЕТ СН'!$F$15</f>
        <v>99.705436849999998</v>
      </c>
      <c r="J160" s="36">
        <f>SUMIFS(СВЦЭМ!$E$39:$E$782,СВЦЭМ!$A$39:$A$782,$A160,СВЦЭМ!$B$39:$B$782,J$155)+'СЕТ СН'!$F$15</f>
        <v>96.732612309999993</v>
      </c>
      <c r="K160" s="36">
        <f>SUMIFS(СВЦЭМ!$E$39:$E$782,СВЦЭМ!$A$39:$A$782,$A160,СВЦЭМ!$B$39:$B$782,K$155)+'СЕТ СН'!$F$15</f>
        <v>92.921484640000003</v>
      </c>
      <c r="L160" s="36">
        <f>SUMIFS(СВЦЭМ!$E$39:$E$782,СВЦЭМ!$A$39:$A$782,$A160,СВЦЭМ!$B$39:$B$782,L$155)+'СЕТ СН'!$F$15</f>
        <v>91.796128830000001</v>
      </c>
      <c r="M160" s="36">
        <f>SUMIFS(СВЦЭМ!$E$39:$E$782,СВЦЭМ!$A$39:$A$782,$A160,СВЦЭМ!$B$39:$B$782,M$155)+'СЕТ СН'!$F$15</f>
        <v>91.966772399999996</v>
      </c>
      <c r="N160" s="36">
        <f>SUMIFS(СВЦЭМ!$E$39:$E$782,СВЦЭМ!$A$39:$A$782,$A160,СВЦЭМ!$B$39:$B$782,N$155)+'СЕТ СН'!$F$15</f>
        <v>91.944923860000003</v>
      </c>
      <c r="O160" s="36">
        <f>SUMIFS(СВЦЭМ!$E$39:$E$782,СВЦЭМ!$A$39:$A$782,$A160,СВЦЭМ!$B$39:$B$782,O$155)+'СЕТ СН'!$F$15</f>
        <v>93.041478029999993</v>
      </c>
      <c r="P160" s="36">
        <f>SUMIFS(СВЦЭМ!$E$39:$E$782,СВЦЭМ!$A$39:$A$782,$A160,СВЦЭМ!$B$39:$B$782,P$155)+'СЕТ СН'!$F$15</f>
        <v>94.215685719999996</v>
      </c>
      <c r="Q160" s="36">
        <f>SUMIFS(СВЦЭМ!$E$39:$E$782,СВЦЭМ!$A$39:$A$782,$A160,СВЦЭМ!$B$39:$B$782,Q$155)+'СЕТ СН'!$F$15</f>
        <v>94.983570569999998</v>
      </c>
      <c r="R160" s="36">
        <f>SUMIFS(СВЦЭМ!$E$39:$E$782,СВЦЭМ!$A$39:$A$782,$A160,СВЦЭМ!$B$39:$B$782,R$155)+'СЕТ СН'!$F$15</f>
        <v>94.509629250000003</v>
      </c>
      <c r="S160" s="36">
        <f>SUMIFS(СВЦЭМ!$E$39:$E$782,СВЦЭМ!$A$39:$A$782,$A160,СВЦЭМ!$B$39:$B$782,S$155)+'СЕТ СН'!$F$15</f>
        <v>93.103267770000002</v>
      </c>
      <c r="T160" s="36">
        <f>SUMIFS(СВЦЭМ!$E$39:$E$782,СВЦЭМ!$A$39:$A$782,$A160,СВЦЭМ!$B$39:$B$782,T$155)+'СЕТ СН'!$F$15</f>
        <v>89.295110489999999</v>
      </c>
      <c r="U160" s="36">
        <f>SUMIFS(СВЦЭМ!$E$39:$E$782,СВЦЭМ!$A$39:$A$782,$A160,СВЦЭМ!$B$39:$B$782,U$155)+'СЕТ СН'!$F$15</f>
        <v>88.757816539999993</v>
      </c>
      <c r="V160" s="36">
        <f>SUMIFS(СВЦЭМ!$E$39:$E$782,СВЦЭМ!$A$39:$A$782,$A160,СВЦЭМ!$B$39:$B$782,V$155)+'СЕТ СН'!$F$15</f>
        <v>89.745706650000002</v>
      </c>
      <c r="W160" s="36">
        <f>SUMIFS(СВЦЭМ!$E$39:$E$782,СВЦЭМ!$A$39:$A$782,$A160,СВЦЭМ!$B$39:$B$782,W$155)+'СЕТ СН'!$F$15</f>
        <v>90.65510673</v>
      </c>
      <c r="X160" s="36">
        <f>SUMIFS(СВЦЭМ!$E$39:$E$782,СВЦЭМ!$A$39:$A$782,$A160,СВЦЭМ!$B$39:$B$782,X$155)+'СЕТ СН'!$F$15</f>
        <v>92.978419439999996</v>
      </c>
      <c r="Y160" s="36">
        <f>SUMIFS(СВЦЭМ!$E$39:$E$782,СВЦЭМ!$A$39:$A$782,$A160,СВЦЭМ!$B$39:$B$782,Y$155)+'СЕТ СН'!$F$15</f>
        <v>96.055607050000006</v>
      </c>
    </row>
    <row r="161" spans="1:25" ht="15.75" x14ac:dyDescent="0.2">
      <c r="A161" s="35">
        <f t="shared" si="4"/>
        <v>45236</v>
      </c>
      <c r="B161" s="36">
        <f>SUMIFS(СВЦЭМ!$E$39:$E$782,СВЦЭМ!$A$39:$A$782,$A161,СВЦЭМ!$B$39:$B$782,B$155)+'СЕТ СН'!$F$15</f>
        <v>91.544347139999999</v>
      </c>
      <c r="C161" s="36">
        <f>SUMIFS(СВЦЭМ!$E$39:$E$782,СВЦЭМ!$A$39:$A$782,$A161,СВЦЭМ!$B$39:$B$782,C$155)+'СЕТ СН'!$F$15</f>
        <v>94.19715995</v>
      </c>
      <c r="D161" s="36">
        <f>SUMIFS(СВЦЭМ!$E$39:$E$782,СВЦЭМ!$A$39:$A$782,$A161,СВЦЭМ!$B$39:$B$782,D$155)+'СЕТ СН'!$F$15</f>
        <v>95.288475629999994</v>
      </c>
      <c r="E161" s="36">
        <f>SUMIFS(СВЦЭМ!$E$39:$E$782,СВЦЭМ!$A$39:$A$782,$A161,СВЦЭМ!$B$39:$B$782,E$155)+'СЕТ СН'!$F$15</f>
        <v>96.154961819999997</v>
      </c>
      <c r="F161" s="36">
        <f>SUMIFS(СВЦЭМ!$E$39:$E$782,СВЦЭМ!$A$39:$A$782,$A161,СВЦЭМ!$B$39:$B$782,F$155)+'СЕТ СН'!$F$15</f>
        <v>96.163414299999999</v>
      </c>
      <c r="G161" s="36">
        <f>SUMIFS(СВЦЭМ!$E$39:$E$782,СВЦЭМ!$A$39:$A$782,$A161,СВЦЭМ!$B$39:$B$782,G$155)+'СЕТ СН'!$F$15</f>
        <v>95.476525210000005</v>
      </c>
      <c r="H161" s="36">
        <f>SUMIFS(СВЦЭМ!$E$39:$E$782,СВЦЭМ!$A$39:$A$782,$A161,СВЦЭМ!$B$39:$B$782,H$155)+'СЕТ СН'!$F$15</f>
        <v>95.260223389999993</v>
      </c>
      <c r="I161" s="36">
        <f>SUMIFS(СВЦЭМ!$E$39:$E$782,СВЦЭМ!$A$39:$A$782,$A161,СВЦЭМ!$B$39:$B$782,I$155)+'СЕТ СН'!$F$15</f>
        <v>93.391230160000006</v>
      </c>
      <c r="J161" s="36">
        <f>SUMIFS(СВЦЭМ!$E$39:$E$782,СВЦЭМ!$A$39:$A$782,$A161,СВЦЭМ!$B$39:$B$782,J$155)+'СЕТ СН'!$F$15</f>
        <v>90.797192920000001</v>
      </c>
      <c r="K161" s="36">
        <f>SUMIFS(СВЦЭМ!$E$39:$E$782,СВЦЭМ!$A$39:$A$782,$A161,СВЦЭМ!$B$39:$B$782,K$155)+'СЕТ СН'!$F$15</f>
        <v>86.701980660000004</v>
      </c>
      <c r="L161" s="36">
        <f>SUMIFS(СВЦЭМ!$E$39:$E$782,СВЦЭМ!$A$39:$A$782,$A161,СВЦЭМ!$B$39:$B$782,L$155)+'СЕТ СН'!$F$15</f>
        <v>85.033873799999995</v>
      </c>
      <c r="M161" s="36">
        <f>SUMIFS(СВЦЭМ!$E$39:$E$782,СВЦЭМ!$A$39:$A$782,$A161,СВЦЭМ!$B$39:$B$782,M$155)+'СЕТ СН'!$F$15</f>
        <v>84.991745719999997</v>
      </c>
      <c r="N161" s="36">
        <f>SUMIFS(СВЦЭМ!$E$39:$E$782,СВЦЭМ!$A$39:$A$782,$A161,СВЦЭМ!$B$39:$B$782,N$155)+'СЕТ СН'!$F$15</f>
        <v>85.252554610000004</v>
      </c>
      <c r="O161" s="36">
        <f>SUMIFS(СВЦЭМ!$E$39:$E$782,СВЦЭМ!$A$39:$A$782,$A161,СВЦЭМ!$B$39:$B$782,O$155)+'СЕТ СН'!$F$15</f>
        <v>86.454484669999999</v>
      </c>
      <c r="P161" s="36">
        <f>SUMIFS(СВЦЭМ!$E$39:$E$782,СВЦЭМ!$A$39:$A$782,$A161,СВЦЭМ!$B$39:$B$782,P$155)+'СЕТ СН'!$F$15</f>
        <v>86.846700519999999</v>
      </c>
      <c r="Q161" s="36">
        <f>SUMIFS(СВЦЭМ!$E$39:$E$782,СВЦЭМ!$A$39:$A$782,$A161,СВЦЭМ!$B$39:$B$782,Q$155)+'СЕТ СН'!$F$15</f>
        <v>87.584223359999996</v>
      </c>
      <c r="R161" s="36">
        <f>SUMIFS(СВЦЭМ!$E$39:$E$782,СВЦЭМ!$A$39:$A$782,$A161,СВЦЭМ!$B$39:$B$782,R$155)+'СЕТ СН'!$F$15</f>
        <v>87.00547478</v>
      </c>
      <c r="S161" s="36">
        <f>SUMIFS(СВЦЭМ!$E$39:$E$782,СВЦЭМ!$A$39:$A$782,$A161,СВЦЭМ!$B$39:$B$782,S$155)+'СЕТ СН'!$F$15</f>
        <v>85.345593699999995</v>
      </c>
      <c r="T161" s="36">
        <f>SUMIFS(СВЦЭМ!$E$39:$E$782,СВЦЭМ!$A$39:$A$782,$A161,СВЦЭМ!$B$39:$B$782,T$155)+'СЕТ СН'!$F$15</f>
        <v>81.41268006</v>
      </c>
      <c r="U161" s="36">
        <f>SUMIFS(СВЦЭМ!$E$39:$E$782,СВЦЭМ!$A$39:$A$782,$A161,СВЦЭМ!$B$39:$B$782,U$155)+'СЕТ СН'!$F$15</f>
        <v>80.518170670000003</v>
      </c>
      <c r="V161" s="36">
        <f>SUMIFS(СВЦЭМ!$E$39:$E$782,СВЦЭМ!$A$39:$A$782,$A161,СВЦЭМ!$B$39:$B$782,V$155)+'СЕТ СН'!$F$15</f>
        <v>82.259394979999996</v>
      </c>
      <c r="W161" s="36">
        <f>SUMIFS(СВЦЭМ!$E$39:$E$782,СВЦЭМ!$A$39:$A$782,$A161,СВЦЭМ!$B$39:$B$782,W$155)+'СЕТ СН'!$F$15</f>
        <v>83.564156109999999</v>
      </c>
      <c r="X161" s="36">
        <f>SUMIFS(СВЦЭМ!$E$39:$E$782,СВЦЭМ!$A$39:$A$782,$A161,СВЦЭМ!$B$39:$B$782,X$155)+'СЕТ СН'!$F$15</f>
        <v>85.974094239999999</v>
      </c>
      <c r="Y161" s="36">
        <f>SUMIFS(СВЦЭМ!$E$39:$E$782,СВЦЭМ!$A$39:$A$782,$A161,СВЦЭМ!$B$39:$B$782,Y$155)+'СЕТ СН'!$F$15</f>
        <v>88.292789819999996</v>
      </c>
    </row>
    <row r="162" spans="1:25" ht="15.75" x14ac:dyDescent="0.2">
      <c r="A162" s="35">
        <f t="shared" si="4"/>
        <v>45237</v>
      </c>
      <c r="B162" s="36">
        <f>SUMIFS(СВЦЭМ!$E$39:$E$782,СВЦЭМ!$A$39:$A$782,$A162,СВЦЭМ!$B$39:$B$782,B$155)+'СЕТ СН'!$F$15</f>
        <v>88.884362699999997</v>
      </c>
      <c r="C162" s="36">
        <f>SUMIFS(СВЦЭМ!$E$39:$E$782,СВЦЭМ!$A$39:$A$782,$A162,СВЦЭМ!$B$39:$B$782,C$155)+'СЕТ СН'!$F$15</f>
        <v>91.537585149999998</v>
      </c>
      <c r="D162" s="36">
        <f>SUMIFS(СВЦЭМ!$E$39:$E$782,СВЦЭМ!$A$39:$A$782,$A162,СВЦЭМ!$B$39:$B$782,D$155)+'СЕТ СН'!$F$15</f>
        <v>94.737861710000004</v>
      </c>
      <c r="E162" s="36">
        <f>SUMIFS(СВЦЭМ!$E$39:$E$782,СВЦЭМ!$A$39:$A$782,$A162,СВЦЭМ!$B$39:$B$782,E$155)+'СЕТ СН'!$F$15</f>
        <v>94.129896079999995</v>
      </c>
      <c r="F162" s="36">
        <f>SUMIFS(СВЦЭМ!$E$39:$E$782,СВЦЭМ!$A$39:$A$782,$A162,СВЦЭМ!$B$39:$B$782,F$155)+'СЕТ СН'!$F$15</f>
        <v>94.157597530000004</v>
      </c>
      <c r="G162" s="36">
        <f>SUMIFS(СВЦЭМ!$E$39:$E$782,СВЦЭМ!$A$39:$A$782,$A162,СВЦЭМ!$B$39:$B$782,G$155)+'СЕТ СН'!$F$15</f>
        <v>93.28244033</v>
      </c>
      <c r="H162" s="36">
        <f>SUMIFS(СВЦЭМ!$E$39:$E$782,СВЦЭМ!$A$39:$A$782,$A162,СВЦЭМ!$B$39:$B$782,H$155)+'СЕТ СН'!$F$15</f>
        <v>92.871457410000005</v>
      </c>
      <c r="I162" s="36">
        <f>SUMIFS(СВЦЭМ!$E$39:$E$782,СВЦЭМ!$A$39:$A$782,$A162,СВЦЭМ!$B$39:$B$782,I$155)+'СЕТ СН'!$F$15</f>
        <v>90.403061629999996</v>
      </c>
      <c r="J162" s="36">
        <f>SUMIFS(СВЦЭМ!$E$39:$E$782,СВЦЭМ!$A$39:$A$782,$A162,СВЦЭМ!$B$39:$B$782,J$155)+'СЕТ СН'!$F$15</f>
        <v>87.978767340000005</v>
      </c>
      <c r="K162" s="36">
        <f>SUMIFS(СВЦЭМ!$E$39:$E$782,СВЦЭМ!$A$39:$A$782,$A162,СВЦЭМ!$B$39:$B$782,K$155)+'СЕТ СН'!$F$15</f>
        <v>87.055331179999996</v>
      </c>
      <c r="L162" s="36">
        <f>SUMIFS(СВЦЭМ!$E$39:$E$782,СВЦЭМ!$A$39:$A$782,$A162,СВЦЭМ!$B$39:$B$782,L$155)+'СЕТ СН'!$F$15</f>
        <v>85.149529869999995</v>
      </c>
      <c r="M162" s="36">
        <f>SUMIFS(СВЦЭМ!$E$39:$E$782,СВЦЭМ!$A$39:$A$782,$A162,СВЦЭМ!$B$39:$B$782,M$155)+'СЕТ СН'!$F$15</f>
        <v>85.634065269999994</v>
      </c>
      <c r="N162" s="36">
        <f>SUMIFS(СВЦЭМ!$E$39:$E$782,СВЦЭМ!$A$39:$A$782,$A162,СВЦЭМ!$B$39:$B$782,N$155)+'СЕТ СН'!$F$15</f>
        <v>86.546671480000001</v>
      </c>
      <c r="O162" s="36">
        <f>SUMIFS(СВЦЭМ!$E$39:$E$782,СВЦЭМ!$A$39:$A$782,$A162,СВЦЭМ!$B$39:$B$782,O$155)+'СЕТ СН'!$F$15</f>
        <v>87.597515740000006</v>
      </c>
      <c r="P162" s="36">
        <f>SUMIFS(СВЦЭМ!$E$39:$E$782,СВЦЭМ!$A$39:$A$782,$A162,СВЦЭМ!$B$39:$B$782,P$155)+'СЕТ СН'!$F$15</f>
        <v>87.632976690000007</v>
      </c>
      <c r="Q162" s="36">
        <f>SUMIFS(СВЦЭМ!$E$39:$E$782,СВЦЭМ!$A$39:$A$782,$A162,СВЦЭМ!$B$39:$B$782,Q$155)+'СЕТ СН'!$F$15</f>
        <v>88.576298219999998</v>
      </c>
      <c r="R162" s="36">
        <f>SUMIFS(СВЦЭМ!$E$39:$E$782,СВЦЭМ!$A$39:$A$782,$A162,СВЦЭМ!$B$39:$B$782,R$155)+'СЕТ СН'!$F$15</f>
        <v>87.964671139999993</v>
      </c>
      <c r="S162" s="36">
        <f>SUMIFS(СВЦЭМ!$E$39:$E$782,СВЦЭМ!$A$39:$A$782,$A162,СВЦЭМ!$B$39:$B$782,S$155)+'СЕТ СН'!$F$15</f>
        <v>86.471378130000005</v>
      </c>
      <c r="T162" s="36">
        <f>SUMIFS(СВЦЭМ!$E$39:$E$782,СВЦЭМ!$A$39:$A$782,$A162,СВЦЭМ!$B$39:$B$782,T$155)+'СЕТ СН'!$F$15</f>
        <v>83.500427759999994</v>
      </c>
      <c r="U162" s="36">
        <f>SUMIFS(СВЦЭМ!$E$39:$E$782,СВЦЭМ!$A$39:$A$782,$A162,СВЦЭМ!$B$39:$B$782,U$155)+'СЕТ СН'!$F$15</f>
        <v>83.229287429999999</v>
      </c>
      <c r="V162" s="36">
        <f>SUMIFS(СВЦЭМ!$E$39:$E$782,СВЦЭМ!$A$39:$A$782,$A162,СВЦЭМ!$B$39:$B$782,V$155)+'СЕТ СН'!$F$15</f>
        <v>83.97549875</v>
      </c>
      <c r="W162" s="36">
        <f>SUMIFS(СВЦЭМ!$E$39:$E$782,СВЦЭМ!$A$39:$A$782,$A162,СВЦЭМ!$B$39:$B$782,W$155)+'СЕТ СН'!$F$15</f>
        <v>84.888855019999994</v>
      </c>
      <c r="X162" s="36">
        <f>SUMIFS(СВЦЭМ!$E$39:$E$782,СВЦЭМ!$A$39:$A$782,$A162,СВЦЭМ!$B$39:$B$782,X$155)+'СЕТ СН'!$F$15</f>
        <v>88.061328439999997</v>
      </c>
      <c r="Y162" s="36">
        <f>SUMIFS(СВЦЭМ!$E$39:$E$782,СВЦЭМ!$A$39:$A$782,$A162,СВЦЭМ!$B$39:$B$782,Y$155)+'СЕТ СН'!$F$15</f>
        <v>90.288589509999994</v>
      </c>
    </row>
    <row r="163" spans="1:25" ht="15.75" x14ac:dyDescent="0.2">
      <c r="A163" s="35">
        <f t="shared" si="4"/>
        <v>45238</v>
      </c>
      <c r="B163" s="36">
        <f>SUMIFS(СВЦЭМ!$E$39:$E$782,СВЦЭМ!$A$39:$A$782,$A163,СВЦЭМ!$B$39:$B$782,B$155)+'СЕТ СН'!$F$15</f>
        <v>91.719721430000007</v>
      </c>
      <c r="C163" s="36">
        <f>SUMIFS(СВЦЭМ!$E$39:$E$782,СВЦЭМ!$A$39:$A$782,$A163,СВЦЭМ!$B$39:$B$782,C$155)+'СЕТ СН'!$F$15</f>
        <v>96.391168070000006</v>
      </c>
      <c r="D163" s="36">
        <f>SUMIFS(СВЦЭМ!$E$39:$E$782,СВЦЭМ!$A$39:$A$782,$A163,СВЦЭМ!$B$39:$B$782,D$155)+'СЕТ СН'!$F$15</f>
        <v>100.77862785000001</v>
      </c>
      <c r="E163" s="36">
        <f>SUMIFS(СВЦЭМ!$E$39:$E$782,СВЦЭМ!$A$39:$A$782,$A163,СВЦЭМ!$B$39:$B$782,E$155)+'СЕТ СН'!$F$15</f>
        <v>101.62972653</v>
      </c>
      <c r="F163" s="36">
        <f>SUMIFS(СВЦЭМ!$E$39:$E$782,СВЦЭМ!$A$39:$A$782,$A163,СВЦЭМ!$B$39:$B$782,F$155)+'СЕТ СН'!$F$15</f>
        <v>102.00260537</v>
      </c>
      <c r="G163" s="36">
        <f>SUMIFS(СВЦЭМ!$E$39:$E$782,СВЦЭМ!$A$39:$A$782,$A163,СВЦЭМ!$B$39:$B$782,G$155)+'СЕТ СН'!$F$15</f>
        <v>101.19858114</v>
      </c>
      <c r="H163" s="36">
        <f>SUMIFS(СВЦЭМ!$E$39:$E$782,СВЦЭМ!$A$39:$A$782,$A163,СВЦЭМ!$B$39:$B$782,H$155)+'СЕТ СН'!$F$15</f>
        <v>98.165655099999995</v>
      </c>
      <c r="I163" s="36">
        <f>SUMIFS(СВЦЭМ!$E$39:$E$782,СВЦЭМ!$A$39:$A$782,$A163,СВЦЭМ!$B$39:$B$782,I$155)+'СЕТ СН'!$F$15</f>
        <v>99.987208640000006</v>
      </c>
      <c r="J163" s="36">
        <f>SUMIFS(СВЦЭМ!$E$39:$E$782,СВЦЭМ!$A$39:$A$782,$A163,СВЦЭМ!$B$39:$B$782,J$155)+'СЕТ СН'!$F$15</f>
        <v>98.262353329999996</v>
      </c>
      <c r="K163" s="36">
        <f>SUMIFS(СВЦЭМ!$E$39:$E$782,СВЦЭМ!$A$39:$A$782,$A163,СВЦЭМ!$B$39:$B$782,K$155)+'СЕТ СН'!$F$15</f>
        <v>95.796731070000007</v>
      </c>
      <c r="L163" s="36">
        <f>SUMIFS(СВЦЭМ!$E$39:$E$782,СВЦЭМ!$A$39:$A$782,$A163,СВЦЭМ!$B$39:$B$782,L$155)+'СЕТ СН'!$F$15</f>
        <v>94.644313839999995</v>
      </c>
      <c r="M163" s="36">
        <f>SUMIFS(СВЦЭМ!$E$39:$E$782,СВЦЭМ!$A$39:$A$782,$A163,СВЦЭМ!$B$39:$B$782,M$155)+'СЕТ СН'!$F$15</f>
        <v>94.496334259999998</v>
      </c>
      <c r="N163" s="36">
        <f>SUMIFS(СВЦЭМ!$E$39:$E$782,СВЦЭМ!$A$39:$A$782,$A163,СВЦЭМ!$B$39:$B$782,N$155)+'СЕТ СН'!$F$15</f>
        <v>93.153688950000003</v>
      </c>
      <c r="O163" s="36">
        <f>SUMIFS(СВЦЭМ!$E$39:$E$782,СВЦЭМ!$A$39:$A$782,$A163,СВЦЭМ!$B$39:$B$782,O$155)+'СЕТ СН'!$F$15</f>
        <v>94.14948862</v>
      </c>
      <c r="P163" s="36">
        <f>SUMIFS(СВЦЭМ!$E$39:$E$782,СВЦЭМ!$A$39:$A$782,$A163,СВЦЭМ!$B$39:$B$782,P$155)+'СЕТ СН'!$F$15</f>
        <v>96.889672610000005</v>
      </c>
      <c r="Q163" s="36">
        <f>SUMIFS(СВЦЭМ!$E$39:$E$782,СВЦЭМ!$A$39:$A$782,$A163,СВЦЭМ!$B$39:$B$782,Q$155)+'СЕТ СН'!$F$15</f>
        <v>96.213117170000004</v>
      </c>
      <c r="R163" s="36">
        <f>SUMIFS(СВЦЭМ!$E$39:$E$782,СВЦЭМ!$A$39:$A$782,$A163,СВЦЭМ!$B$39:$B$782,R$155)+'СЕТ СН'!$F$15</f>
        <v>96.125544649999995</v>
      </c>
      <c r="S163" s="36">
        <f>SUMIFS(СВЦЭМ!$E$39:$E$782,СВЦЭМ!$A$39:$A$782,$A163,СВЦЭМ!$B$39:$B$782,S$155)+'СЕТ СН'!$F$15</f>
        <v>95.353620809999995</v>
      </c>
      <c r="T163" s="36">
        <f>SUMIFS(СВЦЭМ!$E$39:$E$782,СВЦЭМ!$A$39:$A$782,$A163,СВЦЭМ!$B$39:$B$782,T$155)+'СЕТ СН'!$F$15</f>
        <v>92.169474149999999</v>
      </c>
      <c r="U163" s="36">
        <f>SUMIFS(СВЦЭМ!$E$39:$E$782,СВЦЭМ!$A$39:$A$782,$A163,СВЦЭМ!$B$39:$B$782,U$155)+'СЕТ СН'!$F$15</f>
        <v>92.11325635</v>
      </c>
      <c r="V163" s="36">
        <f>SUMIFS(СВЦЭМ!$E$39:$E$782,СВЦЭМ!$A$39:$A$782,$A163,СВЦЭМ!$B$39:$B$782,V$155)+'СЕТ СН'!$F$15</f>
        <v>93.580698069999997</v>
      </c>
      <c r="W163" s="36">
        <f>SUMIFS(СВЦЭМ!$E$39:$E$782,СВЦЭМ!$A$39:$A$782,$A163,СВЦЭМ!$B$39:$B$782,W$155)+'СЕТ СН'!$F$15</f>
        <v>93.662170840000002</v>
      </c>
      <c r="X163" s="36">
        <f>SUMIFS(СВЦЭМ!$E$39:$E$782,СВЦЭМ!$A$39:$A$782,$A163,СВЦЭМ!$B$39:$B$782,X$155)+'СЕТ СН'!$F$15</f>
        <v>95.998864420000004</v>
      </c>
      <c r="Y163" s="36">
        <f>SUMIFS(СВЦЭМ!$E$39:$E$782,СВЦЭМ!$A$39:$A$782,$A163,СВЦЭМ!$B$39:$B$782,Y$155)+'СЕТ СН'!$F$15</f>
        <v>98.091280530000006</v>
      </c>
    </row>
    <row r="164" spans="1:25" ht="15.75" x14ac:dyDescent="0.2">
      <c r="A164" s="35">
        <f t="shared" si="4"/>
        <v>45239</v>
      </c>
      <c r="B164" s="36">
        <f>SUMIFS(СВЦЭМ!$E$39:$E$782,СВЦЭМ!$A$39:$A$782,$A164,СВЦЭМ!$B$39:$B$782,B$155)+'СЕТ СН'!$F$15</f>
        <v>96.809515910000002</v>
      </c>
      <c r="C164" s="36">
        <f>SUMIFS(СВЦЭМ!$E$39:$E$782,СВЦЭМ!$A$39:$A$782,$A164,СВЦЭМ!$B$39:$B$782,C$155)+'СЕТ СН'!$F$15</f>
        <v>97.930601809999999</v>
      </c>
      <c r="D164" s="36">
        <f>SUMIFS(СВЦЭМ!$E$39:$E$782,СВЦЭМ!$A$39:$A$782,$A164,СВЦЭМ!$B$39:$B$782,D$155)+'СЕТ СН'!$F$15</f>
        <v>103.82521348</v>
      </c>
      <c r="E164" s="36">
        <f>SUMIFS(СВЦЭМ!$E$39:$E$782,СВЦЭМ!$A$39:$A$782,$A164,СВЦЭМ!$B$39:$B$782,E$155)+'СЕТ СН'!$F$15</f>
        <v>106.57906466</v>
      </c>
      <c r="F164" s="36">
        <f>SUMIFS(СВЦЭМ!$E$39:$E$782,СВЦЭМ!$A$39:$A$782,$A164,СВЦЭМ!$B$39:$B$782,F$155)+'СЕТ СН'!$F$15</f>
        <v>107.38352587999999</v>
      </c>
      <c r="G164" s="36">
        <f>SUMIFS(СВЦЭМ!$E$39:$E$782,СВЦЭМ!$A$39:$A$782,$A164,СВЦЭМ!$B$39:$B$782,G$155)+'СЕТ СН'!$F$15</f>
        <v>105.71320127</v>
      </c>
      <c r="H164" s="36">
        <f>SUMIFS(СВЦЭМ!$E$39:$E$782,СВЦЭМ!$A$39:$A$782,$A164,СВЦЭМ!$B$39:$B$782,H$155)+'СЕТ СН'!$F$15</f>
        <v>102.09375561</v>
      </c>
      <c r="I164" s="36">
        <f>SUMIFS(СВЦЭМ!$E$39:$E$782,СВЦЭМ!$A$39:$A$782,$A164,СВЦЭМ!$B$39:$B$782,I$155)+'СЕТ СН'!$F$15</f>
        <v>99.823004609999998</v>
      </c>
      <c r="J164" s="36">
        <f>SUMIFS(СВЦЭМ!$E$39:$E$782,СВЦЭМ!$A$39:$A$782,$A164,СВЦЭМ!$B$39:$B$782,J$155)+'СЕТ СН'!$F$15</f>
        <v>98.682494439999999</v>
      </c>
      <c r="K164" s="36">
        <f>SUMIFS(СВЦЭМ!$E$39:$E$782,СВЦЭМ!$A$39:$A$782,$A164,СВЦЭМ!$B$39:$B$782,K$155)+'СЕТ СН'!$F$15</f>
        <v>96.822760889999998</v>
      </c>
      <c r="L164" s="36">
        <f>SUMIFS(СВЦЭМ!$E$39:$E$782,СВЦЭМ!$A$39:$A$782,$A164,СВЦЭМ!$B$39:$B$782,L$155)+'СЕТ СН'!$F$15</f>
        <v>96.407948860000005</v>
      </c>
      <c r="M164" s="36">
        <f>SUMIFS(СВЦЭМ!$E$39:$E$782,СВЦЭМ!$A$39:$A$782,$A164,СВЦЭМ!$B$39:$B$782,M$155)+'СЕТ СН'!$F$15</f>
        <v>96.808051730000003</v>
      </c>
      <c r="N164" s="36">
        <f>SUMIFS(СВЦЭМ!$E$39:$E$782,СВЦЭМ!$A$39:$A$782,$A164,СВЦЭМ!$B$39:$B$782,N$155)+'СЕТ СН'!$F$15</f>
        <v>97.369381700000005</v>
      </c>
      <c r="O164" s="36">
        <f>SUMIFS(СВЦЭМ!$E$39:$E$782,СВЦЭМ!$A$39:$A$782,$A164,СВЦЭМ!$B$39:$B$782,O$155)+'СЕТ СН'!$F$15</f>
        <v>97.311389239999997</v>
      </c>
      <c r="P164" s="36">
        <f>SUMIFS(СВЦЭМ!$E$39:$E$782,СВЦЭМ!$A$39:$A$782,$A164,СВЦЭМ!$B$39:$B$782,P$155)+'СЕТ СН'!$F$15</f>
        <v>98.04271473</v>
      </c>
      <c r="Q164" s="36">
        <f>SUMIFS(СВЦЭМ!$E$39:$E$782,СВЦЭМ!$A$39:$A$782,$A164,СВЦЭМ!$B$39:$B$782,Q$155)+'СЕТ СН'!$F$15</f>
        <v>99.161413179999997</v>
      </c>
      <c r="R164" s="36">
        <f>SUMIFS(СВЦЭМ!$E$39:$E$782,СВЦЭМ!$A$39:$A$782,$A164,СВЦЭМ!$B$39:$B$782,R$155)+'СЕТ СН'!$F$15</f>
        <v>97.848281700000001</v>
      </c>
      <c r="S164" s="36">
        <f>SUMIFS(СВЦЭМ!$E$39:$E$782,СВЦЭМ!$A$39:$A$782,$A164,СВЦЭМ!$B$39:$B$782,S$155)+'СЕТ СН'!$F$15</f>
        <v>97.519711369999996</v>
      </c>
      <c r="T164" s="36">
        <f>SUMIFS(СВЦЭМ!$E$39:$E$782,СВЦЭМ!$A$39:$A$782,$A164,СВЦЭМ!$B$39:$B$782,T$155)+'СЕТ СН'!$F$15</f>
        <v>95.058691409999994</v>
      </c>
      <c r="U164" s="36">
        <f>SUMIFS(СВЦЭМ!$E$39:$E$782,СВЦЭМ!$A$39:$A$782,$A164,СВЦЭМ!$B$39:$B$782,U$155)+'СЕТ СН'!$F$15</f>
        <v>95.332381290000001</v>
      </c>
      <c r="V164" s="36">
        <f>SUMIFS(СВЦЭМ!$E$39:$E$782,СВЦЭМ!$A$39:$A$782,$A164,СВЦЭМ!$B$39:$B$782,V$155)+'СЕТ СН'!$F$15</f>
        <v>95.917101189999997</v>
      </c>
      <c r="W164" s="36">
        <f>SUMIFS(СВЦЭМ!$E$39:$E$782,СВЦЭМ!$A$39:$A$782,$A164,СВЦЭМ!$B$39:$B$782,W$155)+'СЕТ СН'!$F$15</f>
        <v>96.608872980000001</v>
      </c>
      <c r="X164" s="36">
        <f>SUMIFS(СВЦЭМ!$E$39:$E$782,СВЦЭМ!$A$39:$A$782,$A164,СВЦЭМ!$B$39:$B$782,X$155)+'СЕТ СН'!$F$15</f>
        <v>99.559801469999996</v>
      </c>
      <c r="Y164" s="36">
        <f>SUMIFS(СВЦЭМ!$E$39:$E$782,СВЦЭМ!$A$39:$A$782,$A164,СВЦЭМ!$B$39:$B$782,Y$155)+'СЕТ СН'!$F$15</f>
        <v>101.39940193</v>
      </c>
    </row>
    <row r="165" spans="1:25" ht="15.75" x14ac:dyDescent="0.2">
      <c r="A165" s="35">
        <f t="shared" si="4"/>
        <v>45240</v>
      </c>
      <c r="B165" s="36">
        <f>SUMIFS(СВЦЭМ!$E$39:$E$782,СВЦЭМ!$A$39:$A$782,$A165,СВЦЭМ!$B$39:$B$782,B$155)+'СЕТ СН'!$F$15</f>
        <v>102.03041021</v>
      </c>
      <c r="C165" s="36">
        <f>SUMIFS(СВЦЭМ!$E$39:$E$782,СВЦЭМ!$A$39:$A$782,$A165,СВЦЭМ!$B$39:$B$782,C$155)+'СЕТ СН'!$F$15</f>
        <v>103.69408307</v>
      </c>
      <c r="D165" s="36">
        <f>SUMIFS(СВЦЭМ!$E$39:$E$782,СВЦЭМ!$A$39:$A$782,$A165,СВЦЭМ!$B$39:$B$782,D$155)+'СЕТ СН'!$F$15</f>
        <v>104.24139220000001</v>
      </c>
      <c r="E165" s="36">
        <f>SUMIFS(СВЦЭМ!$E$39:$E$782,СВЦЭМ!$A$39:$A$782,$A165,СВЦЭМ!$B$39:$B$782,E$155)+'СЕТ СН'!$F$15</f>
        <v>105.09295342</v>
      </c>
      <c r="F165" s="36">
        <f>SUMIFS(СВЦЭМ!$E$39:$E$782,СВЦЭМ!$A$39:$A$782,$A165,СВЦЭМ!$B$39:$B$782,F$155)+'СЕТ СН'!$F$15</f>
        <v>106.41736653</v>
      </c>
      <c r="G165" s="36">
        <f>SUMIFS(СВЦЭМ!$E$39:$E$782,СВЦЭМ!$A$39:$A$782,$A165,СВЦЭМ!$B$39:$B$782,G$155)+'СЕТ СН'!$F$15</f>
        <v>105.36943109000001</v>
      </c>
      <c r="H165" s="36">
        <f>SUMIFS(СВЦЭМ!$E$39:$E$782,СВЦЭМ!$A$39:$A$782,$A165,СВЦЭМ!$B$39:$B$782,H$155)+'СЕТ СН'!$F$15</f>
        <v>102.24908418</v>
      </c>
      <c r="I165" s="36">
        <f>SUMIFS(СВЦЭМ!$E$39:$E$782,СВЦЭМ!$A$39:$A$782,$A165,СВЦЭМ!$B$39:$B$782,I$155)+'СЕТ СН'!$F$15</f>
        <v>99.247507229999997</v>
      </c>
      <c r="J165" s="36">
        <f>SUMIFS(СВЦЭМ!$E$39:$E$782,СВЦЭМ!$A$39:$A$782,$A165,СВЦЭМ!$B$39:$B$782,J$155)+'СЕТ СН'!$F$15</f>
        <v>97.101080420000002</v>
      </c>
      <c r="K165" s="36">
        <f>SUMIFS(СВЦЭМ!$E$39:$E$782,СВЦЭМ!$A$39:$A$782,$A165,СВЦЭМ!$B$39:$B$782,K$155)+'СЕТ СН'!$F$15</f>
        <v>95.019966620000005</v>
      </c>
      <c r="L165" s="36">
        <f>SUMIFS(СВЦЭМ!$E$39:$E$782,СВЦЭМ!$A$39:$A$782,$A165,СВЦЭМ!$B$39:$B$782,L$155)+'СЕТ СН'!$F$15</f>
        <v>94.168416230000005</v>
      </c>
      <c r="M165" s="36">
        <f>SUMIFS(СВЦЭМ!$E$39:$E$782,СВЦЭМ!$A$39:$A$782,$A165,СВЦЭМ!$B$39:$B$782,M$155)+'СЕТ СН'!$F$15</f>
        <v>95.143664689999994</v>
      </c>
      <c r="N165" s="36">
        <f>SUMIFS(СВЦЭМ!$E$39:$E$782,СВЦЭМ!$A$39:$A$782,$A165,СВЦЭМ!$B$39:$B$782,N$155)+'СЕТ СН'!$F$15</f>
        <v>95.720934470000003</v>
      </c>
      <c r="O165" s="36">
        <f>SUMIFS(СВЦЭМ!$E$39:$E$782,СВЦЭМ!$A$39:$A$782,$A165,СВЦЭМ!$B$39:$B$782,O$155)+'СЕТ СН'!$F$15</f>
        <v>96.624953689999998</v>
      </c>
      <c r="P165" s="36">
        <f>SUMIFS(СВЦЭМ!$E$39:$E$782,СВЦЭМ!$A$39:$A$782,$A165,СВЦЭМ!$B$39:$B$782,P$155)+'СЕТ СН'!$F$15</f>
        <v>97.486385929999997</v>
      </c>
      <c r="Q165" s="36">
        <f>SUMIFS(СВЦЭМ!$E$39:$E$782,СВЦЭМ!$A$39:$A$782,$A165,СВЦЭМ!$B$39:$B$782,Q$155)+'СЕТ СН'!$F$15</f>
        <v>99.253570359999998</v>
      </c>
      <c r="R165" s="36">
        <f>SUMIFS(СВЦЭМ!$E$39:$E$782,СВЦЭМ!$A$39:$A$782,$A165,СВЦЭМ!$B$39:$B$782,R$155)+'СЕТ СН'!$F$15</f>
        <v>99.130806199999995</v>
      </c>
      <c r="S165" s="36">
        <f>SUMIFS(СВЦЭМ!$E$39:$E$782,СВЦЭМ!$A$39:$A$782,$A165,СВЦЭМ!$B$39:$B$782,S$155)+'СЕТ СН'!$F$15</f>
        <v>96.501584719999997</v>
      </c>
      <c r="T165" s="36">
        <f>SUMIFS(СВЦЭМ!$E$39:$E$782,СВЦЭМ!$A$39:$A$782,$A165,СВЦЭМ!$B$39:$B$782,T$155)+'СЕТ СН'!$F$15</f>
        <v>93.419866420000005</v>
      </c>
      <c r="U165" s="36">
        <f>SUMIFS(СВЦЭМ!$E$39:$E$782,СВЦЭМ!$A$39:$A$782,$A165,СВЦЭМ!$B$39:$B$782,U$155)+'СЕТ СН'!$F$15</f>
        <v>93.537372570000002</v>
      </c>
      <c r="V165" s="36">
        <f>SUMIFS(СВЦЭМ!$E$39:$E$782,СВЦЭМ!$A$39:$A$782,$A165,СВЦЭМ!$B$39:$B$782,V$155)+'СЕТ СН'!$F$15</f>
        <v>95.073268830000004</v>
      </c>
      <c r="W165" s="36">
        <f>SUMIFS(СВЦЭМ!$E$39:$E$782,СВЦЭМ!$A$39:$A$782,$A165,СВЦЭМ!$B$39:$B$782,W$155)+'СЕТ СН'!$F$15</f>
        <v>96.124580170000002</v>
      </c>
      <c r="X165" s="36">
        <f>SUMIFS(СВЦЭМ!$E$39:$E$782,СВЦЭМ!$A$39:$A$782,$A165,СВЦЭМ!$B$39:$B$782,X$155)+'СЕТ СН'!$F$15</f>
        <v>98.581202140000002</v>
      </c>
      <c r="Y165" s="36">
        <f>SUMIFS(СВЦЭМ!$E$39:$E$782,СВЦЭМ!$A$39:$A$782,$A165,СВЦЭМ!$B$39:$B$782,Y$155)+'СЕТ СН'!$F$15</f>
        <v>103.7932737</v>
      </c>
    </row>
    <row r="166" spans="1:25" ht="15.75" x14ac:dyDescent="0.2">
      <c r="A166" s="35">
        <f t="shared" si="4"/>
        <v>45241</v>
      </c>
      <c r="B166" s="36">
        <f>SUMIFS(СВЦЭМ!$E$39:$E$782,СВЦЭМ!$A$39:$A$782,$A166,СВЦЭМ!$B$39:$B$782,B$155)+'СЕТ СН'!$F$15</f>
        <v>96.789651719999995</v>
      </c>
      <c r="C166" s="36">
        <f>SUMIFS(СВЦЭМ!$E$39:$E$782,СВЦЭМ!$A$39:$A$782,$A166,СВЦЭМ!$B$39:$B$782,C$155)+'СЕТ СН'!$F$15</f>
        <v>98.268194699999995</v>
      </c>
      <c r="D166" s="36">
        <f>SUMIFS(СВЦЭМ!$E$39:$E$782,СВЦЭМ!$A$39:$A$782,$A166,СВЦЭМ!$B$39:$B$782,D$155)+'СЕТ СН'!$F$15</f>
        <v>100.46702281</v>
      </c>
      <c r="E166" s="36">
        <f>SUMIFS(СВЦЭМ!$E$39:$E$782,СВЦЭМ!$A$39:$A$782,$A166,СВЦЭМ!$B$39:$B$782,E$155)+'СЕТ СН'!$F$15</f>
        <v>99.521633320000007</v>
      </c>
      <c r="F166" s="36">
        <f>SUMIFS(СВЦЭМ!$E$39:$E$782,СВЦЭМ!$A$39:$A$782,$A166,СВЦЭМ!$B$39:$B$782,F$155)+'СЕТ СН'!$F$15</f>
        <v>100.02244661</v>
      </c>
      <c r="G166" s="36">
        <f>SUMIFS(СВЦЭМ!$E$39:$E$782,СВЦЭМ!$A$39:$A$782,$A166,СВЦЭМ!$B$39:$B$782,G$155)+'СЕТ СН'!$F$15</f>
        <v>100.23873733000001</v>
      </c>
      <c r="H166" s="36">
        <f>SUMIFS(СВЦЭМ!$E$39:$E$782,СВЦЭМ!$A$39:$A$782,$A166,СВЦЭМ!$B$39:$B$782,H$155)+'СЕТ СН'!$F$15</f>
        <v>98.560817139999997</v>
      </c>
      <c r="I166" s="36">
        <f>SUMIFS(СВЦЭМ!$E$39:$E$782,СВЦЭМ!$A$39:$A$782,$A166,СВЦЭМ!$B$39:$B$782,I$155)+'СЕТ СН'!$F$15</f>
        <v>97.135826710000003</v>
      </c>
      <c r="J166" s="36">
        <f>SUMIFS(СВЦЭМ!$E$39:$E$782,СВЦЭМ!$A$39:$A$782,$A166,СВЦЭМ!$B$39:$B$782,J$155)+'СЕТ СН'!$F$15</f>
        <v>97.10719872</v>
      </c>
      <c r="K166" s="36">
        <f>SUMIFS(СВЦЭМ!$E$39:$E$782,СВЦЭМ!$A$39:$A$782,$A166,СВЦЭМ!$B$39:$B$782,K$155)+'СЕТ СН'!$F$15</f>
        <v>93.846027620000001</v>
      </c>
      <c r="L166" s="36">
        <f>SUMIFS(СВЦЭМ!$E$39:$E$782,СВЦЭМ!$A$39:$A$782,$A166,СВЦЭМ!$B$39:$B$782,L$155)+'СЕТ СН'!$F$15</f>
        <v>91.894417970000006</v>
      </c>
      <c r="M166" s="36">
        <f>SUMIFS(СВЦЭМ!$E$39:$E$782,СВЦЭМ!$A$39:$A$782,$A166,СВЦЭМ!$B$39:$B$782,M$155)+'СЕТ СН'!$F$15</f>
        <v>91.615387839999997</v>
      </c>
      <c r="N166" s="36">
        <f>SUMIFS(СВЦЭМ!$E$39:$E$782,СВЦЭМ!$A$39:$A$782,$A166,СВЦЭМ!$B$39:$B$782,N$155)+'СЕТ СН'!$F$15</f>
        <v>92.567947529999998</v>
      </c>
      <c r="O166" s="36">
        <f>SUMIFS(СВЦЭМ!$E$39:$E$782,СВЦЭМ!$A$39:$A$782,$A166,СВЦЭМ!$B$39:$B$782,O$155)+'СЕТ СН'!$F$15</f>
        <v>93.538368509999998</v>
      </c>
      <c r="P166" s="36">
        <f>SUMIFS(СВЦЭМ!$E$39:$E$782,СВЦЭМ!$A$39:$A$782,$A166,СВЦЭМ!$B$39:$B$782,P$155)+'СЕТ СН'!$F$15</f>
        <v>94.166467010000005</v>
      </c>
      <c r="Q166" s="36">
        <f>SUMIFS(СВЦЭМ!$E$39:$E$782,СВЦЭМ!$A$39:$A$782,$A166,СВЦЭМ!$B$39:$B$782,Q$155)+'СЕТ СН'!$F$15</f>
        <v>94.704680049999993</v>
      </c>
      <c r="R166" s="36">
        <f>SUMIFS(СВЦЭМ!$E$39:$E$782,СВЦЭМ!$A$39:$A$782,$A166,СВЦЭМ!$B$39:$B$782,R$155)+'СЕТ СН'!$F$15</f>
        <v>94.372459269999993</v>
      </c>
      <c r="S166" s="36">
        <f>SUMIFS(СВЦЭМ!$E$39:$E$782,СВЦЭМ!$A$39:$A$782,$A166,СВЦЭМ!$B$39:$B$782,S$155)+'СЕТ СН'!$F$15</f>
        <v>92.407980780000003</v>
      </c>
      <c r="T166" s="36">
        <f>SUMIFS(СВЦЭМ!$E$39:$E$782,СВЦЭМ!$A$39:$A$782,$A166,СВЦЭМ!$B$39:$B$782,T$155)+'СЕТ СН'!$F$15</f>
        <v>89.010082089999997</v>
      </c>
      <c r="U166" s="36">
        <f>SUMIFS(СВЦЭМ!$E$39:$E$782,СВЦЭМ!$A$39:$A$782,$A166,СВЦЭМ!$B$39:$B$782,U$155)+'СЕТ СН'!$F$15</f>
        <v>89.271100820000001</v>
      </c>
      <c r="V166" s="36">
        <f>SUMIFS(СВЦЭМ!$E$39:$E$782,СВЦЭМ!$A$39:$A$782,$A166,СВЦЭМ!$B$39:$B$782,V$155)+'СЕТ СН'!$F$15</f>
        <v>90.778186939999998</v>
      </c>
      <c r="W166" s="36">
        <f>SUMIFS(СВЦЭМ!$E$39:$E$782,СВЦЭМ!$A$39:$A$782,$A166,СВЦЭМ!$B$39:$B$782,W$155)+'СЕТ СН'!$F$15</f>
        <v>91.95992047</v>
      </c>
      <c r="X166" s="36">
        <f>SUMIFS(СВЦЭМ!$E$39:$E$782,СВЦЭМ!$A$39:$A$782,$A166,СВЦЭМ!$B$39:$B$782,X$155)+'СЕТ СН'!$F$15</f>
        <v>94.206866860000005</v>
      </c>
      <c r="Y166" s="36">
        <f>SUMIFS(СВЦЭМ!$E$39:$E$782,СВЦЭМ!$A$39:$A$782,$A166,СВЦЭМ!$B$39:$B$782,Y$155)+'СЕТ СН'!$F$15</f>
        <v>95.287458150000006</v>
      </c>
    </row>
    <row r="167" spans="1:25" ht="15.75" x14ac:dyDescent="0.2">
      <c r="A167" s="35">
        <f t="shared" si="4"/>
        <v>45242</v>
      </c>
      <c r="B167" s="36">
        <f>SUMIFS(СВЦЭМ!$E$39:$E$782,СВЦЭМ!$A$39:$A$782,$A167,СВЦЭМ!$B$39:$B$782,B$155)+'СЕТ СН'!$F$15</f>
        <v>90.789374719999998</v>
      </c>
      <c r="C167" s="36">
        <f>SUMIFS(СВЦЭМ!$E$39:$E$782,СВЦЭМ!$A$39:$A$782,$A167,СВЦЭМ!$B$39:$B$782,C$155)+'СЕТ СН'!$F$15</f>
        <v>93.259352660000005</v>
      </c>
      <c r="D167" s="36">
        <f>SUMIFS(СВЦЭМ!$E$39:$E$782,СВЦЭМ!$A$39:$A$782,$A167,СВЦЭМ!$B$39:$B$782,D$155)+'СЕТ СН'!$F$15</f>
        <v>94.744545930000001</v>
      </c>
      <c r="E167" s="36">
        <f>SUMIFS(СВЦЭМ!$E$39:$E$782,СВЦЭМ!$A$39:$A$782,$A167,СВЦЭМ!$B$39:$B$782,E$155)+'СЕТ СН'!$F$15</f>
        <v>94.527611440000001</v>
      </c>
      <c r="F167" s="36">
        <f>SUMIFS(СВЦЭМ!$E$39:$E$782,СВЦЭМ!$A$39:$A$782,$A167,СВЦЭМ!$B$39:$B$782,F$155)+'СЕТ СН'!$F$15</f>
        <v>94.723139590000002</v>
      </c>
      <c r="G167" s="36">
        <f>SUMIFS(СВЦЭМ!$E$39:$E$782,СВЦЭМ!$A$39:$A$782,$A167,СВЦЭМ!$B$39:$B$782,G$155)+'СЕТ СН'!$F$15</f>
        <v>94.895538630000004</v>
      </c>
      <c r="H167" s="36">
        <f>SUMIFS(СВЦЭМ!$E$39:$E$782,СВЦЭМ!$A$39:$A$782,$A167,СВЦЭМ!$B$39:$B$782,H$155)+'СЕТ СН'!$F$15</f>
        <v>94.838113699999994</v>
      </c>
      <c r="I167" s="36">
        <f>SUMIFS(СВЦЭМ!$E$39:$E$782,СВЦЭМ!$A$39:$A$782,$A167,СВЦЭМ!$B$39:$B$782,I$155)+'СЕТ СН'!$F$15</f>
        <v>94.391575739999993</v>
      </c>
      <c r="J167" s="36">
        <f>SUMIFS(СВЦЭМ!$E$39:$E$782,СВЦЭМ!$A$39:$A$782,$A167,СВЦЭМ!$B$39:$B$782,J$155)+'СЕТ СН'!$F$15</f>
        <v>93.014025419999996</v>
      </c>
      <c r="K167" s="36">
        <f>SUMIFS(СВЦЭМ!$E$39:$E$782,СВЦЭМ!$A$39:$A$782,$A167,СВЦЭМ!$B$39:$B$782,K$155)+'СЕТ СН'!$F$15</f>
        <v>90.430831949999998</v>
      </c>
      <c r="L167" s="36">
        <f>SUMIFS(СВЦЭМ!$E$39:$E$782,СВЦЭМ!$A$39:$A$782,$A167,СВЦЭМ!$B$39:$B$782,L$155)+'СЕТ СН'!$F$15</f>
        <v>88.603858579999994</v>
      </c>
      <c r="M167" s="36">
        <f>SUMIFS(СВЦЭМ!$E$39:$E$782,СВЦЭМ!$A$39:$A$782,$A167,СВЦЭМ!$B$39:$B$782,M$155)+'СЕТ СН'!$F$15</f>
        <v>87.811896279999999</v>
      </c>
      <c r="N167" s="36">
        <f>SUMIFS(СВЦЭМ!$E$39:$E$782,СВЦЭМ!$A$39:$A$782,$A167,СВЦЭМ!$B$39:$B$782,N$155)+'СЕТ СН'!$F$15</f>
        <v>87.843423889999997</v>
      </c>
      <c r="O167" s="36">
        <f>SUMIFS(СВЦЭМ!$E$39:$E$782,СВЦЭМ!$A$39:$A$782,$A167,СВЦЭМ!$B$39:$B$782,O$155)+'СЕТ СН'!$F$15</f>
        <v>89.263534010000001</v>
      </c>
      <c r="P167" s="36">
        <f>SUMIFS(СВЦЭМ!$E$39:$E$782,СВЦЭМ!$A$39:$A$782,$A167,СВЦЭМ!$B$39:$B$782,P$155)+'СЕТ СН'!$F$15</f>
        <v>89.963169410000006</v>
      </c>
      <c r="Q167" s="36">
        <f>SUMIFS(СВЦЭМ!$E$39:$E$782,СВЦЭМ!$A$39:$A$782,$A167,СВЦЭМ!$B$39:$B$782,Q$155)+'СЕТ СН'!$F$15</f>
        <v>90.045762490000001</v>
      </c>
      <c r="R167" s="36">
        <f>SUMIFS(СВЦЭМ!$E$39:$E$782,СВЦЭМ!$A$39:$A$782,$A167,СВЦЭМ!$B$39:$B$782,R$155)+'СЕТ СН'!$F$15</f>
        <v>89.479729520000006</v>
      </c>
      <c r="S167" s="36">
        <f>SUMIFS(СВЦЭМ!$E$39:$E$782,СВЦЭМ!$A$39:$A$782,$A167,СВЦЭМ!$B$39:$B$782,S$155)+'СЕТ СН'!$F$15</f>
        <v>87.122352590000006</v>
      </c>
      <c r="T167" s="36">
        <f>SUMIFS(СВЦЭМ!$E$39:$E$782,СВЦЭМ!$A$39:$A$782,$A167,СВЦЭМ!$B$39:$B$782,T$155)+'СЕТ СН'!$F$15</f>
        <v>84.793149529999994</v>
      </c>
      <c r="U167" s="36">
        <f>SUMIFS(СВЦЭМ!$E$39:$E$782,СВЦЭМ!$A$39:$A$782,$A167,СВЦЭМ!$B$39:$B$782,U$155)+'СЕТ СН'!$F$15</f>
        <v>84.782113730000006</v>
      </c>
      <c r="V167" s="36">
        <f>SUMIFS(СВЦЭМ!$E$39:$E$782,СВЦЭМ!$A$39:$A$782,$A167,СВЦЭМ!$B$39:$B$782,V$155)+'СЕТ СН'!$F$15</f>
        <v>86.125178599999998</v>
      </c>
      <c r="W167" s="36">
        <f>SUMIFS(СВЦЭМ!$E$39:$E$782,СВЦЭМ!$A$39:$A$782,$A167,СВЦЭМ!$B$39:$B$782,W$155)+'СЕТ СН'!$F$15</f>
        <v>86.785750649999997</v>
      </c>
      <c r="X167" s="36">
        <f>SUMIFS(СВЦЭМ!$E$39:$E$782,СВЦЭМ!$A$39:$A$782,$A167,СВЦЭМ!$B$39:$B$782,X$155)+'СЕТ СН'!$F$15</f>
        <v>89.269738129999993</v>
      </c>
      <c r="Y167" s="36">
        <f>SUMIFS(СВЦЭМ!$E$39:$E$782,СВЦЭМ!$A$39:$A$782,$A167,СВЦЭМ!$B$39:$B$782,Y$155)+'СЕТ СН'!$F$15</f>
        <v>92.064420549999994</v>
      </c>
    </row>
    <row r="168" spans="1:25" ht="15.75" x14ac:dyDescent="0.2">
      <c r="A168" s="35">
        <f t="shared" si="4"/>
        <v>45243</v>
      </c>
      <c r="B168" s="36">
        <f>SUMIFS(СВЦЭМ!$E$39:$E$782,СВЦЭМ!$A$39:$A$782,$A168,СВЦЭМ!$B$39:$B$782,B$155)+'СЕТ СН'!$F$15</f>
        <v>93.208685310000007</v>
      </c>
      <c r="C168" s="36">
        <f>SUMIFS(СВЦЭМ!$E$39:$E$782,СВЦЭМ!$A$39:$A$782,$A168,СВЦЭМ!$B$39:$B$782,C$155)+'СЕТ СН'!$F$15</f>
        <v>95.930411770000006</v>
      </c>
      <c r="D168" s="36">
        <f>SUMIFS(СВЦЭМ!$E$39:$E$782,СВЦЭМ!$A$39:$A$782,$A168,СВЦЭМ!$B$39:$B$782,D$155)+'СЕТ СН'!$F$15</f>
        <v>96.952938360000005</v>
      </c>
      <c r="E168" s="36">
        <f>SUMIFS(СВЦЭМ!$E$39:$E$782,СВЦЭМ!$A$39:$A$782,$A168,СВЦЭМ!$B$39:$B$782,E$155)+'СЕТ СН'!$F$15</f>
        <v>96.541091100000003</v>
      </c>
      <c r="F168" s="36">
        <f>SUMIFS(СВЦЭМ!$E$39:$E$782,СВЦЭМ!$A$39:$A$782,$A168,СВЦЭМ!$B$39:$B$782,F$155)+'СЕТ СН'!$F$15</f>
        <v>96.141099539999999</v>
      </c>
      <c r="G168" s="36">
        <f>SUMIFS(СВЦЭМ!$E$39:$E$782,СВЦЭМ!$A$39:$A$782,$A168,СВЦЭМ!$B$39:$B$782,G$155)+'СЕТ СН'!$F$15</f>
        <v>96.35205071</v>
      </c>
      <c r="H168" s="36">
        <f>SUMIFS(СВЦЭМ!$E$39:$E$782,СВЦЭМ!$A$39:$A$782,$A168,СВЦЭМ!$B$39:$B$782,H$155)+'СЕТ СН'!$F$15</f>
        <v>94.293595909999993</v>
      </c>
      <c r="I168" s="36">
        <f>SUMIFS(СВЦЭМ!$E$39:$E$782,СВЦЭМ!$A$39:$A$782,$A168,СВЦЭМ!$B$39:$B$782,I$155)+'СЕТ СН'!$F$15</f>
        <v>90.659297929999994</v>
      </c>
      <c r="J168" s="36">
        <f>SUMIFS(СВЦЭМ!$E$39:$E$782,СВЦЭМ!$A$39:$A$782,$A168,СВЦЭМ!$B$39:$B$782,J$155)+'СЕТ СН'!$F$15</f>
        <v>89.262947030000007</v>
      </c>
      <c r="K168" s="36">
        <f>SUMIFS(СВЦЭМ!$E$39:$E$782,СВЦЭМ!$A$39:$A$782,$A168,СВЦЭМ!$B$39:$B$782,K$155)+'СЕТ СН'!$F$15</f>
        <v>87.653728819999998</v>
      </c>
      <c r="L168" s="36">
        <f>SUMIFS(СВЦЭМ!$E$39:$E$782,СВЦЭМ!$A$39:$A$782,$A168,СВЦЭМ!$B$39:$B$782,L$155)+'СЕТ СН'!$F$15</f>
        <v>88.633399179999998</v>
      </c>
      <c r="M168" s="36">
        <f>SUMIFS(СВЦЭМ!$E$39:$E$782,СВЦЭМ!$A$39:$A$782,$A168,СВЦЭМ!$B$39:$B$782,M$155)+'СЕТ СН'!$F$15</f>
        <v>88.770847329999995</v>
      </c>
      <c r="N168" s="36">
        <f>SUMIFS(СВЦЭМ!$E$39:$E$782,СВЦЭМ!$A$39:$A$782,$A168,СВЦЭМ!$B$39:$B$782,N$155)+'СЕТ СН'!$F$15</f>
        <v>89.726927459999999</v>
      </c>
      <c r="O168" s="36">
        <f>SUMIFS(СВЦЭМ!$E$39:$E$782,СВЦЭМ!$A$39:$A$782,$A168,СВЦЭМ!$B$39:$B$782,O$155)+'СЕТ СН'!$F$15</f>
        <v>90.751450059999996</v>
      </c>
      <c r="P168" s="36">
        <f>SUMIFS(СВЦЭМ!$E$39:$E$782,СВЦЭМ!$A$39:$A$782,$A168,СВЦЭМ!$B$39:$B$782,P$155)+'СЕТ СН'!$F$15</f>
        <v>91.427541259999998</v>
      </c>
      <c r="Q168" s="36">
        <f>SUMIFS(СВЦЭМ!$E$39:$E$782,СВЦЭМ!$A$39:$A$782,$A168,СВЦЭМ!$B$39:$B$782,Q$155)+'СЕТ СН'!$F$15</f>
        <v>93.02829131</v>
      </c>
      <c r="R168" s="36">
        <f>SUMIFS(СВЦЭМ!$E$39:$E$782,СВЦЭМ!$A$39:$A$782,$A168,СВЦЭМ!$B$39:$B$782,R$155)+'СЕТ СН'!$F$15</f>
        <v>93.110177109999995</v>
      </c>
      <c r="S168" s="36">
        <f>SUMIFS(СВЦЭМ!$E$39:$E$782,СВЦЭМ!$A$39:$A$782,$A168,СВЦЭМ!$B$39:$B$782,S$155)+'СЕТ СН'!$F$15</f>
        <v>90.608551239999997</v>
      </c>
      <c r="T168" s="36">
        <f>SUMIFS(СВЦЭМ!$E$39:$E$782,СВЦЭМ!$A$39:$A$782,$A168,СВЦЭМ!$B$39:$B$782,T$155)+'СЕТ СН'!$F$15</f>
        <v>85.801664810000005</v>
      </c>
      <c r="U168" s="36">
        <f>SUMIFS(СВЦЭМ!$E$39:$E$782,СВЦЭМ!$A$39:$A$782,$A168,СВЦЭМ!$B$39:$B$782,U$155)+'СЕТ СН'!$F$15</f>
        <v>85.254765520000007</v>
      </c>
      <c r="V168" s="36">
        <f>SUMIFS(СВЦЭМ!$E$39:$E$782,СВЦЭМ!$A$39:$A$782,$A168,СВЦЭМ!$B$39:$B$782,V$155)+'СЕТ СН'!$F$15</f>
        <v>86.803634779999996</v>
      </c>
      <c r="W168" s="36">
        <f>SUMIFS(СВЦЭМ!$E$39:$E$782,СВЦЭМ!$A$39:$A$782,$A168,СВЦЭМ!$B$39:$B$782,W$155)+'СЕТ СН'!$F$15</f>
        <v>88.248590440000001</v>
      </c>
      <c r="X168" s="36">
        <f>SUMIFS(СВЦЭМ!$E$39:$E$782,СВЦЭМ!$A$39:$A$782,$A168,СВЦЭМ!$B$39:$B$782,X$155)+'СЕТ СН'!$F$15</f>
        <v>90.466638200000006</v>
      </c>
      <c r="Y168" s="36">
        <f>SUMIFS(СВЦЭМ!$E$39:$E$782,СВЦЭМ!$A$39:$A$782,$A168,СВЦЭМ!$B$39:$B$782,Y$155)+'СЕТ СН'!$F$15</f>
        <v>91.839290719999994</v>
      </c>
    </row>
    <row r="169" spans="1:25" ht="15.75" x14ac:dyDescent="0.2">
      <c r="A169" s="35">
        <f t="shared" si="4"/>
        <v>45244</v>
      </c>
      <c r="B169" s="36">
        <f>SUMIFS(СВЦЭМ!$E$39:$E$782,СВЦЭМ!$A$39:$A$782,$A169,СВЦЭМ!$B$39:$B$782,B$155)+'СЕТ СН'!$F$15</f>
        <v>98.109448790000002</v>
      </c>
      <c r="C169" s="36">
        <f>SUMIFS(СВЦЭМ!$E$39:$E$782,СВЦЭМ!$A$39:$A$782,$A169,СВЦЭМ!$B$39:$B$782,C$155)+'СЕТ СН'!$F$15</f>
        <v>99.488000229999997</v>
      </c>
      <c r="D169" s="36">
        <f>SUMIFS(СВЦЭМ!$E$39:$E$782,СВЦЭМ!$A$39:$A$782,$A169,СВЦЭМ!$B$39:$B$782,D$155)+'СЕТ СН'!$F$15</f>
        <v>100.79927859999999</v>
      </c>
      <c r="E169" s="36">
        <f>SUMIFS(СВЦЭМ!$E$39:$E$782,СВЦЭМ!$A$39:$A$782,$A169,СВЦЭМ!$B$39:$B$782,E$155)+'СЕТ СН'!$F$15</f>
        <v>99.121243010000001</v>
      </c>
      <c r="F169" s="36">
        <f>SUMIFS(СВЦЭМ!$E$39:$E$782,СВЦЭМ!$A$39:$A$782,$A169,СВЦЭМ!$B$39:$B$782,F$155)+'СЕТ СН'!$F$15</f>
        <v>99.206829189999993</v>
      </c>
      <c r="G169" s="36">
        <f>SUMIFS(СВЦЭМ!$E$39:$E$782,СВЦЭМ!$A$39:$A$782,$A169,СВЦЭМ!$B$39:$B$782,G$155)+'СЕТ СН'!$F$15</f>
        <v>99.69037797</v>
      </c>
      <c r="H169" s="36">
        <f>SUMIFS(СВЦЭМ!$E$39:$E$782,СВЦЭМ!$A$39:$A$782,$A169,СВЦЭМ!$B$39:$B$782,H$155)+'СЕТ СН'!$F$15</f>
        <v>97.671564979999999</v>
      </c>
      <c r="I169" s="36">
        <f>SUMIFS(СВЦЭМ!$E$39:$E$782,СВЦЭМ!$A$39:$A$782,$A169,СВЦЭМ!$B$39:$B$782,I$155)+'СЕТ СН'!$F$15</f>
        <v>96.550403099999997</v>
      </c>
      <c r="J169" s="36">
        <f>SUMIFS(СВЦЭМ!$E$39:$E$782,СВЦЭМ!$A$39:$A$782,$A169,СВЦЭМ!$B$39:$B$782,J$155)+'СЕТ СН'!$F$15</f>
        <v>94.240705059999996</v>
      </c>
      <c r="K169" s="36">
        <f>SUMIFS(СВЦЭМ!$E$39:$E$782,СВЦЭМ!$A$39:$A$782,$A169,СВЦЭМ!$B$39:$B$782,K$155)+'СЕТ СН'!$F$15</f>
        <v>91.989283920000005</v>
      </c>
      <c r="L169" s="36">
        <f>SUMIFS(СВЦЭМ!$E$39:$E$782,СВЦЭМ!$A$39:$A$782,$A169,СВЦЭМ!$B$39:$B$782,L$155)+'СЕТ СН'!$F$15</f>
        <v>91.448590120000006</v>
      </c>
      <c r="M169" s="36">
        <f>SUMIFS(СВЦЭМ!$E$39:$E$782,СВЦЭМ!$A$39:$A$782,$A169,СВЦЭМ!$B$39:$B$782,M$155)+'СЕТ СН'!$F$15</f>
        <v>92.385045790000007</v>
      </c>
      <c r="N169" s="36">
        <f>SUMIFS(СВЦЭМ!$E$39:$E$782,СВЦЭМ!$A$39:$A$782,$A169,СВЦЭМ!$B$39:$B$782,N$155)+'СЕТ СН'!$F$15</f>
        <v>93.353603629999995</v>
      </c>
      <c r="O169" s="36">
        <f>SUMIFS(СВЦЭМ!$E$39:$E$782,СВЦЭМ!$A$39:$A$782,$A169,СВЦЭМ!$B$39:$B$782,O$155)+'СЕТ СН'!$F$15</f>
        <v>94.237308569999996</v>
      </c>
      <c r="P169" s="36">
        <f>SUMIFS(СВЦЭМ!$E$39:$E$782,СВЦЭМ!$A$39:$A$782,$A169,СВЦЭМ!$B$39:$B$782,P$155)+'СЕТ СН'!$F$15</f>
        <v>93.92211734</v>
      </c>
      <c r="Q169" s="36">
        <f>SUMIFS(СВЦЭМ!$E$39:$E$782,СВЦЭМ!$A$39:$A$782,$A169,СВЦЭМ!$B$39:$B$782,Q$155)+'СЕТ СН'!$F$15</f>
        <v>93.939271230000003</v>
      </c>
      <c r="R169" s="36">
        <f>SUMIFS(СВЦЭМ!$E$39:$E$782,СВЦЭМ!$A$39:$A$782,$A169,СВЦЭМ!$B$39:$B$782,R$155)+'СЕТ СН'!$F$15</f>
        <v>93.324475860000007</v>
      </c>
      <c r="S169" s="36">
        <f>SUMIFS(СВЦЭМ!$E$39:$E$782,СВЦЭМ!$A$39:$A$782,$A169,СВЦЭМ!$B$39:$B$782,S$155)+'СЕТ СН'!$F$15</f>
        <v>91.188283679999998</v>
      </c>
      <c r="T169" s="36">
        <f>SUMIFS(СВЦЭМ!$E$39:$E$782,СВЦЭМ!$A$39:$A$782,$A169,СВЦЭМ!$B$39:$B$782,T$155)+'СЕТ СН'!$F$15</f>
        <v>88.436402079999993</v>
      </c>
      <c r="U169" s="36">
        <f>SUMIFS(СВЦЭМ!$E$39:$E$782,СВЦЭМ!$A$39:$A$782,$A169,СВЦЭМ!$B$39:$B$782,U$155)+'СЕТ СН'!$F$15</f>
        <v>88.179466750000003</v>
      </c>
      <c r="V169" s="36">
        <f>SUMIFS(СВЦЭМ!$E$39:$E$782,СВЦЭМ!$A$39:$A$782,$A169,СВЦЭМ!$B$39:$B$782,V$155)+'СЕТ СН'!$F$15</f>
        <v>90.370568390000003</v>
      </c>
      <c r="W169" s="36">
        <f>SUMIFS(СВЦЭМ!$E$39:$E$782,СВЦЭМ!$A$39:$A$782,$A169,СВЦЭМ!$B$39:$B$782,W$155)+'СЕТ СН'!$F$15</f>
        <v>90.937447800000001</v>
      </c>
      <c r="X169" s="36">
        <f>SUMIFS(СВЦЭМ!$E$39:$E$782,СВЦЭМ!$A$39:$A$782,$A169,СВЦЭМ!$B$39:$B$782,X$155)+'СЕТ СН'!$F$15</f>
        <v>93.537367700000004</v>
      </c>
      <c r="Y169" s="36">
        <f>SUMIFS(СВЦЭМ!$E$39:$E$782,СВЦЭМ!$A$39:$A$782,$A169,СВЦЭМ!$B$39:$B$782,Y$155)+'СЕТ СН'!$F$15</f>
        <v>96.116044340000002</v>
      </c>
    </row>
    <row r="170" spans="1:25" ht="15.75" x14ac:dyDescent="0.2">
      <c r="A170" s="35">
        <f t="shared" si="4"/>
        <v>45245</v>
      </c>
      <c r="B170" s="36">
        <f>SUMIFS(СВЦЭМ!$E$39:$E$782,СВЦЭМ!$A$39:$A$782,$A170,СВЦЭМ!$B$39:$B$782,B$155)+'СЕТ СН'!$F$15</f>
        <v>101.1626897</v>
      </c>
      <c r="C170" s="36">
        <f>SUMIFS(СВЦЭМ!$E$39:$E$782,СВЦЭМ!$A$39:$A$782,$A170,СВЦЭМ!$B$39:$B$782,C$155)+'СЕТ СН'!$F$15</f>
        <v>104.4486199</v>
      </c>
      <c r="D170" s="36">
        <f>SUMIFS(СВЦЭМ!$E$39:$E$782,СВЦЭМ!$A$39:$A$782,$A170,СВЦЭМ!$B$39:$B$782,D$155)+'СЕТ СН'!$F$15</f>
        <v>105.1251494</v>
      </c>
      <c r="E170" s="36">
        <f>SUMIFS(СВЦЭМ!$E$39:$E$782,СВЦЭМ!$A$39:$A$782,$A170,СВЦЭМ!$B$39:$B$782,E$155)+'СЕТ СН'!$F$15</f>
        <v>104.91296325</v>
      </c>
      <c r="F170" s="36">
        <f>SUMIFS(СВЦЭМ!$E$39:$E$782,СВЦЭМ!$A$39:$A$782,$A170,СВЦЭМ!$B$39:$B$782,F$155)+'СЕТ СН'!$F$15</f>
        <v>104.48251732</v>
      </c>
      <c r="G170" s="36">
        <f>SUMIFS(СВЦЭМ!$E$39:$E$782,СВЦЭМ!$A$39:$A$782,$A170,СВЦЭМ!$B$39:$B$782,G$155)+'СЕТ СН'!$F$15</f>
        <v>104.90101416</v>
      </c>
      <c r="H170" s="36">
        <f>SUMIFS(СВЦЭМ!$E$39:$E$782,СВЦЭМ!$A$39:$A$782,$A170,СВЦЭМ!$B$39:$B$782,H$155)+'СЕТ СН'!$F$15</f>
        <v>102.68304393</v>
      </c>
      <c r="I170" s="36">
        <f>SUMIFS(СВЦЭМ!$E$39:$E$782,СВЦЭМ!$A$39:$A$782,$A170,СВЦЭМ!$B$39:$B$782,I$155)+'СЕТ СН'!$F$15</f>
        <v>97.92716351</v>
      </c>
      <c r="J170" s="36">
        <f>SUMIFS(СВЦЭМ!$E$39:$E$782,СВЦЭМ!$A$39:$A$782,$A170,СВЦЭМ!$B$39:$B$782,J$155)+'СЕТ СН'!$F$15</f>
        <v>95.275886959999994</v>
      </c>
      <c r="K170" s="36">
        <f>SUMIFS(СВЦЭМ!$E$39:$E$782,СВЦЭМ!$A$39:$A$782,$A170,СВЦЭМ!$B$39:$B$782,K$155)+'СЕТ СН'!$F$15</f>
        <v>93.278082420000004</v>
      </c>
      <c r="L170" s="36">
        <f>SUMIFS(СВЦЭМ!$E$39:$E$782,СВЦЭМ!$A$39:$A$782,$A170,СВЦЭМ!$B$39:$B$782,L$155)+'СЕТ СН'!$F$15</f>
        <v>92.604077500000002</v>
      </c>
      <c r="M170" s="36">
        <f>SUMIFS(СВЦЭМ!$E$39:$E$782,СВЦЭМ!$A$39:$A$782,$A170,СВЦЭМ!$B$39:$B$782,M$155)+'СЕТ СН'!$F$15</f>
        <v>92.757169149999996</v>
      </c>
      <c r="N170" s="36">
        <f>SUMIFS(СВЦЭМ!$E$39:$E$782,СВЦЭМ!$A$39:$A$782,$A170,СВЦЭМ!$B$39:$B$782,N$155)+'СЕТ СН'!$F$15</f>
        <v>93.713266020000006</v>
      </c>
      <c r="O170" s="36">
        <f>SUMIFS(СВЦЭМ!$E$39:$E$782,СВЦЭМ!$A$39:$A$782,$A170,СВЦЭМ!$B$39:$B$782,O$155)+'СЕТ СН'!$F$15</f>
        <v>92.994000869999994</v>
      </c>
      <c r="P170" s="36">
        <f>SUMIFS(СВЦЭМ!$E$39:$E$782,СВЦЭМ!$A$39:$A$782,$A170,СВЦЭМ!$B$39:$B$782,P$155)+'СЕТ СН'!$F$15</f>
        <v>92.686608000000007</v>
      </c>
      <c r="Q170" s="36">
        <f>SUMIFS(СВЦЭМ!$E$39:$E$782,СВЦЭМ!$A$39:$A$782,$A170,СВЦЭМ!$B$39:$B$782,Q$155)+'СЕТ СН'!$F$15</f>
        <v>94.726550239999995</v>
      </c>
      <c r="R170" s="36">
        <f>SUMIFS(СВЦЭМ!$E$39:$E$782,СВЦЭМ!$A$39:$A$782,$A170,СВЦЭМ!$B$39:$B$782,R$155)+'СЕТ СН'!$F$15</f>
        <v>96.239125479999998</v>
      </c>
      <c r="S170" s="36">
        <f>SUMIFS(СВЦЭМ!$E$39:$E$782,СВЦЭМ!$A$39:$A$782,$A170,СВЦЭМ!$B$39:$B$782,S$155)+'СЕТ СН'!$F$15</f>
        <v>94.375876140000003</v>
      </c>
      <c r="T170" s="36">
        <f>SUMIFS(СВЦЭМ!$E$39:$E$782,СВЦЭМ!$A$39:$A$782,$A170,СВЦЭМ!$B$39:$B$782,T$155)+'СЕТ СН'!$F$15</f>
        <v>90.041735660000001</v>
      </c>
      <c r="U170" s="36">
        <f>SUMIFS(СВЦЭМ!$E$39:$E$782,СВЦЭМ!$A$39:$A$782,$A170,СВЦЭМ!$B$39:$B$782,U$155)+'СЕТ СН'!$F$15</f>
        <v>90.852299770000002</v>
      </c>
      <c r="V170" s="36">
        <f>SUMIFS(СВЦЭМ!$E$39:$E$782,СВЦЭМ!$A$39:$A$782,$A170,СВЦЭМ!$B$39:$B$782,V$155)+'СЕТ СН'!$F$15</f>
        <v>92.483052330000007</v>
      </c>
      <c r="W170" s="36">
        <f>SUMIFS(СВЦЭМ!$E$39:$E$782,СВЦЭМ!$A$39:$A$782,$A170,СВЦЭМ!$B$39:$B$782,W$155)+'СЕТ СН'!$F$15</f>
        <v>93.376471309999999</v>
      </c>
      <c r="X170" s="36">
        <f>SUMIFS(СВЦЭМ!$E$39:$E$782,СВЦЭМ!$A$39:$A$782,$A170,СВЦЭМ!$B$39:$B$782,X$155)+'СЕТ СН'!$F$15</f>
        <v>95.788183200000006</v>
      </c>
      <c r="Y170" s="36">
        <f>SUMIFS(СВЦЭМ!$E$39:$E$782,СВЦЭМ!$A$39:$A$782,$A170,СВЦЭМ!$B$39:$B$782,Y$155)+'СЕТ СН'!$F$15</f>
        <v>98.717208049999996</v>
      </c>
    </row>
    <row r="171" spans="1:25" ht="15.75" x14ac:dyDescent="0.2">
      <c r="A171" s="35">
        <f t="shared" si="4"/>
        <v>45246</v>
      </c>
      <c r="B171" s="36">
        <f>SUMIFS(СВЦЭМ!$E$39:$E$782,СВЦЭМ!$A$39:$A$782,$A171,СВЦЭМ!$B$39:$B$782,B$155)+'СЕТ СН'!$F$15</f>
        <v>98.021194030000004</v>
      </c>
      <c r="C171" s="36">
        <f>SUMIFS(СВЦЭМ!$E$39:$E$782,СВЦЭМ!$A$39:$A$782,$A171,СВЦЭМ!$B$39:$B$782,C$155)+'СЕТ СН'!$F$15</f>
        <v>99.824087579999997</v>
      </c>
      <c r="D171" s="36">
        <f>SUMIFS(СВЦЭМ!$E$39:$E$782,СВЦЭМ!$A$39:$A$782,$A171,СВЦЭМ!$B$39:$B$782,D$155)+'СЕТ СН'!$F$15</f>
        <v>101.75661642999999</v>
      </c>
      <c r="E171" s="36">
        <f>SUMIFS(СВЦЭМ!$E$39:$E$782,СВЦЭМ!$A$39:$A$782,$A171,СВЦЭМ!$B$39:$B$782,E$155)+'СЕТ СН'!$F$15</f>
        <v>101.29376086000001</v>
      </c>
      <c r="F171" s="36">
        <f>SUMIFS(СВЦЭМ!$E$39:$E$782,СВЦЭМ!$A$39:$A$782,$A171,СВЦЭМ!$B$39:$B$782,F$155)+'СЕТ СН'!$F$15</f>
        <v>100.85735095</v>
      </c>
      <c r="G171" s="36">
        <f>SUMIFS(СВЦЭМ!$E$39:$E$782,СВЦЭМ!$A$39:$A$782,$A171,СВЦЭМ!$B$39:$B$782,G$155)+'СЕТ СН'!$F$15</f>
        <v>100.56267115</v>
      </c>
      <c r="H171" s="36">
        <f>SUMIFS(СВЦЭМ!$E$39:$E$782,СВЦЭМ!$A$39:$A$782,$A171,СВЦЭМ!$B$39:$B$782,H$155)+'СЕТ СН'!$F$15</f>
        <v>97.297280079999993</v>
      </c>
      <c r="I171" s="36">
        <f>SUMIFS(СВЦЭМ!$E$39:$E$782,СВЦЭМ!$A$39:$A$782,$A171,СВЦЭМ!$B$39:$B$782,I$155)+'СЕТ СН'!$F$15</f>
        <v>94.915512289999995</v>
      </c>
      <c r="J171" s="36">
        <f>SUMIFS(СВЦЭМ!$E$39:$E$782,СВЦЭМ!$A$39:$A$782,$A171,СВЦЭМ!$B$39:$B$782,J$155)+'СЕТ СН'!$F$15</f>
        <v>93.595025410000005</v>
      </c>
      <c r="K171" s="36">
        <f>SUMIFS(СВЦЭМ!$E$39:$E$782,СВЦЭМ!$A$39:$A$782,$A171,СВЦЭМ!$B$39:$B$782,K$155)+'СЕТ СН'!$F$15</f>
        <v>93.300833830000002</v>
      </c>
      <c r="L171" s="36">
        <f>SUMIFS(СВЦЭМ!$E$39:$E$782,СВЦЭМ!$A$39:$A$782,$A171,СВЦЭМ!$B$39:$B$782,L$155)+'СЕТ СН'!$F$15</f>
        <v>95.123337149999998</v>
      </c>
      <c r="M171" s="36">
        <f>SUMIFS(СВЦЭМ!$E$39:$E$782,СВЦЭМ!$A$39:$A$782,$A171,СВЦЭМ!$B$39:$B$782,M$155)+'СЕТ СН'!$F$15</f>
        <v>95.581326469999993</v>
      </c>
      <c r="N171" s="36">
        <f>SUMIFS(СВЦЭМ!$E$39:$E$782,СВЦЭМ!$A$39:$A$782,$A171,СВЦЭМ!$B$39:$B$782,N$155)+'СЕТ СН'!$F$15</f>
        <v>96.898153429999994</v>
      </c>
      <c r="O171" s="36">
        <f>SUMIFS(СВЦЭМ!$E$39:$E$782,СВЦЭМ!$A$39:$A$782,$A171,СВЦЭМ!$B$39:$B$782,O$155)+'СЕТ СН'!$F$15</f>
        <v>96.749006820000005</v>
      </c>
      <c r="P171" s="36">
        <f>SUMIFS(СВЦЭМ!$E$39:$E$782,СВЦЭМ!$A$39:$A$782,$A171,СВЦЭМ!$B$39:$B$782,P$155)+'СЕТ СН'!$F$15</f>
        <v>95.673698720000004</v>
      </c>
      <c r="Q171" s="36">
        <f>SUMIFS(СВЦЭМ!$E$39:$E$782,СВЦЭМ!$A$39:$A$782,$A171,СВЦЭМ!$B$39:$B$782,Q$155)+'СЕТ СН'!$F$15</f>
        <v>95.816488160000006</v>
      </c>
      <c r="R171" s="36">
        <f>SUMIFS(СВЦЭМ!$E$39:$E$782,СВЦЭМ!$A$39:$A$782,$A171,СВЦЭМ!$B$39:$B$782,R$155)+'СЕТ СН'!$F$15</f>
        <v>98.515458170000002</v>
      </c>
      <c r="S171" s="36">
        <f>SUMIFS(СВЦЭМ!$E$39:$E$782,СВЦЭМ!$A$39:$A$782,$A171,СВЦЭМ!$B$39:$B$782,S$155)+'СЕТ СН'!$F$15</f>
        <v>96.152698060000006</v>
      </c>
      <c r="T171" s="36">
        <f>SUMIFS(СВЦЭМ!$E$39:$E$782,СВЦЭМ!$A$39:$A$782,$A171,СВЦЭМ!$B$39:$B$782,T$155)+'СЕТ СН'!$F$15</f>
        <v>90.865893889999995</v>
      </c>
      <c r="U171" s="36">
        <f>SUMIFS(СВЦЭМ!$E$39:$E$782,СВЦЭМ!$A$39:$A$782,$A171,СВЦЭМ!$B$39:$B$782,U$155)+'СЕТ СН'!$F$15</f>
        <v>90.936811969999994</v>
      </c>
      <c r="V171" s="36">
        <f>SUMIFS(СВЦЭМ!$E$39:$E$782,СВЦЭМ!$A$39:$A$782,$A171,СВЦЭМ!$B$39:$B$782,V$155)+'СЕТ СН'!$F$15</f>
        <v>92.464636429999999</v>
      </c>
      <c r="W171" s="36">
        <f>SUMIFS(СВЦЭМ!$E$39:$E$782,СВЦЭМ!$A$39:$A$782,$A171,СВЦЭМ!$B$39:$B$782,W$155)+'СЕТ СН'!$F$15</f>
        <v>93.738235990000007</v>
      </c>
      <c r="X171" s="36">
        <f>SUMIFS(СВЦЭМ!$E$39:$E$782,СВЦЭМ!$A$39:$A$782,$A171,СВЦЭМ!$B$39:$B$782,X$155)+'СЕТ СН'!$F$15</f>
        <v>95.428552740000001</v>
      </c>
      <c r="Y171" s="36">
        <f>SUMIFS(СВЦЭМ!$E$39:$E$782,СВЦЭМ!$A$39:$A$782,$A171,СВЦЭМ!$B$39:$B$782,Y$155)+'СЕТ СН'!$F$15</f>
        <v>98.01145923</v>
      </c>
    </row>
    <row r="172" spans="1:25" ht="15.75" x14ac:dyDescent="0.2">
      <c r="A172" s="35">
        <f t="shared" si="4"/>
        <v>45247</v>
      </c>
      <c r="B172" s="36">
        <f>SUMIFS(СВЦЭМ!$E$39:$E$782,СВЦЭМ!$A$39:$A$782,$A172,СВЦЭМ!$B$39:$B$782,B$155)+'СЕТ СН'!$F$15</f>
        <v>99.751599170000006</v>
      </c>
      <c r="C172" s="36">
        <f>SUMIFS(СВЦЭМ!$E$39:$E$782,СВЦЭМ!$A$39:$A$782,$A172,СВЦЭМ!$B$39:$B$782,C$155)+'СЕТ СН'!$F$15</f>
        <v>102.41402596</v>
      </c>
      <c r="D172" s="36">
        <f>SUMIFS(СВЦЭМ!$E$39:$E$782,СВЦЭМ!$A$39:$A$782,$A172,СВЦЭМ!$B$39:$B$782,D$155)+'СЕТ СН'!$F$15</f>
        <v>103.41024208</v>
      </c>
      <c r="E172" s="36">
        <f>SUMIFS(СВЦЭМ!$E$39:$E$782,СВЦЭМ!$A$39:$A$782,$A172,СВЦЭМ!$B$39:$B$782,E$155)+'СЕТ СН'!$F$15</f>
        <v>103.20349208</v>
      </c>
      <c r="F172" s="36">
        <f>SUMIFS(СВЦЭМ!$E$39:$E$782,СВЦЭМ!$A$39:$A$782,$A172,СВЦЭМ!$B$39:$B$782,F$155)+'СЕТ СН'!$F$15</f>
        <v>102.70136502</v>
      </c>
      <c r="G172" s="36">
        <f>SUMIFS(СВЦЭМ!$E$39:$E$782,СВЦЭМ!$A$39:$A$782,$A172,СВЦЭМ!$B$39:$B$782,G$155)+'СЕТ СН'!$F$15</f>
        <v>102.71428399</v>
      </c>
      <c r="H172" s="36">
        <f>SUMIFS(СВЦЭМ!$E$39:$E$782,СВЦЭМ!$A$39:$A$782,$A172,СВЦЭМ!$B$39:$B$782,H$155)+'СЕТ СН'!$F$15</f>
        <v>99.933529140000005</v>
      </c>
      <c r="I172" s="36">
        <f>SUMIFS(СВЦЭМ!$E$39:$E$782,СВЦЭМ!$A$39:$A$782,$A172,СВЦЭМ!$B$39:$B$782,I$155)+'СЕТ СН'!$F$15</f>
        <v>95.360342880000005</v>
      </c>
      <c r="J172" s="36">
        <f>SUMIFS(СВЦЭМ!$E$39:$E$782,СВЦЭМ!$A$39:$A$782,$A172,СВЦЭМ!$B$39:$B$782,J$155)+'СЕТ СН'!$F$15</f>
        <v>90.536843099999999</v>
      </c>
      <c r="K172" s="36">
        <f>SUMIFS(СВЦЭМ!$E$39:$E$782,СВЦЭМ!$A$39:$A$782,$A172,СВЦЭМ!$B$39:$B$782,K$155)+'СЕТ СН'!$F$15</f>
        <v>90.938462079999994</v>
      </c>
      <c r="L172" s="36">
        <f>SUMIFS(СВЦЭМ!$E$39:$E$782,СВЦЭМ!$A$39:$A$782,$A172,СВЦЭМ!$B$39:$B$782,L$155)+'СЕТ СН'!$F$15</f>
        <v>90.910986870000002</v>
      </c>
      <c r="M172" s="36">
        <f>SUMIFS(СВЦЭМ!$E$39:$E$782,СВЦЭМ!$A$39:$A$782,$A172,СВЦЭМ!$B$39:$B$782,M$155)+'СЕТ СН'!$F$15</f>
        <v>92.069564920000005</v>
      </c>
      <c r="N172" s="36">
        <f>SUMIFS(СВЦЭМ!$E$39:$E$782,СВЦЭМ!$A$39:$A$782,$A172,СВЦЭМ!$B$39:$B$782,N$155)+'СЕТ СН'!$F$15</f>
        <v>93.097242120000004</v>
      </c>
      <c r="O172" s="36">
        <f>SUMIFS(СВЦЭМ!$E$39:$E$782,СВЦЭМ!$A$39:$A$782,$A172,СВЦЭМ!$B$39:$B$782,O$155)+'СЕТ СН'!$F$15</f>
        <v>95.26700597</v>
      </c>
      <c r="P172" s="36">
        <f>SUMIFS(СВЦЭМ!$E$39:$E$782,СВЦЭМ!$A$39:$A$782,$A172,СВЦЭМ!$B$39:$B$782,P$155)+'СЕТ СН'!$F$15</f>
        <v>98.438223269999995</v>
      </c>
      <c r="Q172" s="36">
        <f>SUMIFS(СВЦЭМ!$E$39:$E$782,СВЦЭМ!$A$39:$A$782,$A172,СВЦЭМ!$B$39:$B$782,Q$155)+'СЕТ СН'!$F$15</f>
        <v>97.351284980000003</v>
      </c>
      <c r="R172" s="36">
        <f>SUMIFS(СВЦЭМ!$E$39:$E$782,СВЦЭМ!$A$39:$A$782,$A172,СВЦЭМ!$B$39:$B$782,R$155)+'СЕТ СН'!$F$15</f>
        <v>97.747138699999994</v>
      </c>
      <c r="S172" s="36">
        <f>SUMIFS(СВЦЭМ!$E$39:$E$782,СВЦЭМ!$A$39:$A$782,$A172,СВЦЭМ!$B$39:$B$782,S$155)+'СЕТ СН'!$F$15</f>
        <v>95.210903430000002</v>
      </c>
      <c r="T172" s="36">
        <f>SUMIFS(СВЦЭМ!$E$39:$E$782,СВЦЭМ!$A$39:$A$782,$A172,СВЦЭМ!$B$39:$B$782,T$155)+'СЕТ СН'!$F$15</f>
        <v>91.70147815</v>
      </c>
      <c r="U172" s="36">
        <f>SUMIFS(СВЦЭМ!$E$39:$E$782,СВЦЭМ!$A$39:$A$782,$A172,СВЦЭМ!$B$39:$B$782,U$155)+'СЕТ СН'!$F$15</f>
        <v>90.922768300000001</v>
      </c>
      <c r="V172" s="36">
        <f>SUMIFS(СВЦЭМ!$E$39:$E$782,СВЦЭМ!$A$39:$A$782,$A172,СВЦЭМ!$B$39:$B$782,V$155)+'СЕТ СН'!$F$15</f>
        <v>94.543303289999997</v>
      </c>
      <c r="W172" s="36">
        <f>SUMIFS(СВЦЭМ!$E$39:$E$782,СВЦЭМ!$A$39:$A$782,$A172,СВЦЭМ!$B$39:$B$782,W$155)+'СЕТ СН'!$F$15</f>
        <v>95.1471844</v>
      </c>
      <c r="X172" s="36">
        <f>SUMIFS(СВЦЭМ!$E$39:$E$782,СВЦЭМ!$A$39:$A$782,$A172,СВЦЭМ!$B$39:$B$782,X$155)+'СЕТ СН'!$F$15</f>
        <v>95.592491679999995</v>
      </c>
      <c r="Y172" s="36">
        <f>SUMIFS(СВЦЭМ!$E$39:$E$782,СВЦЭМ!$A$39:$A$782,$A172,СВЦЭМ!$B$39:$B$782,Y$155)+'СЕТ СН'!$F$15</f>
        <v>100.17384724</v>
      </c>
    </row>
    <row r="173" spans="1:25" ht="15.75" x14ac:dyDescent="0.2">
      <c r="A173" s="35">
        <f t="shared" si="4"/>
        <v>45248</v>
      </c>
      <c r="B173" s="36">
        <f>SUMIFS(СВЦЭМ!$E$39:$E$782,СВЦЭМ!$A$39:$A$782,$A173,СВЦЭМ!$B$39:$B$782,B$155)+'СЕТ СН'!$F$15</f>
        <v>100.02821328</v>
      </c>
      <c r="C173" s="36">
        <f>SUMIFS(СВЦЭМ!$E$39:$E$782,СВЦЭМ!$A$39:$A$782,$A173,СВЦЭМ!$B$39:$B$782,C$155)+'СЕТ СН'!$F$15</f>
        <v>99.0219144</v>
      </c>
      <c r="D173" s="36">
        <f>SUMIFS(СВЦЭМ!$E$39:$E$782,СВЦЭМ!$A$39:$A$782,$A173,СВЦЭМ!$B$39:$B$782,D$155)+'СЕТ СН'!$F$15</f>
        <v>100.49882755</v>
      </c>
      <c r="E173" s="36">
        <f>SUMIFS(СВЦЭМ!$E$39:$E$782,СВЦЭМ!$A$39:$A$782,$A173,СВЦЭМ!$B$39:$B$782,E$155)+'СЕТ СН'!$F$15</f>
        <v>100.91548108000001</v>
      </c>
      <c r="F173" s="36">
        <f>SUMIFS(СВЦЭМ!$E$39:$E$782,СВЦЭМ!$A$39:$A$782,$A173,СВЦЭМ!$B$39:$B$782,F$155)+'СЕТ СН'!$F$15</f>
        <v>101.12194852</v>
      </c>
      <c r="G173" s="36">
        <f>SUMIFS(СВЦЭМ!$E$39:$E$782,СВЦЭМ!$A$39:$A$782,$A173,СВЦЭМ!$B$39:$B$782,G$155)+'СЕТ СН'!$F$15</f>
        <v>100.2783024</v>
      </c>
      <c r="H173" s="36">
        <f>SUMIFS(СВЦЭМ!$E$39:$E$782,СВЦЭМ!$A$39:$A$782,$A173,СВЦЭМ!$B$39:$B$782,H$155)+'СЕТ СН'!$F$15</f>
        <v>99.682537740000001</v>
      </c>
      <c r="I173" s="36">
        <f>SUMIFS(СВЦЭМ!$E$39:$E$782,СВЦЭМ!$A$39:$A$782,$A173,СВЦЭМ!$B$39:$B$782,I$155)+'СЕТ СН'!$F$15</f>
        <v>101.60040286</v>
      </c>
      <c r="J173" s="36">
        <f>SUMIFS(СВЦЭМ!$E$39:$E$782,СВЦЭМ!$A$39:$A$782,$A173,СВЦЭМ!$B$39:$B$782,J$155)+'СЕТ СН'!$F$15</f>
        <v>100.03833332000001</v>
      </c>
      <c r="K173" s="36">
        <f>SUMIFS(СВЦЭМ!$E$39:$E$782,СВЦЭМ!$A$39:$A$782,$A173,СВЦЭМ!$B$39:$B$782,K$155)+'СЕТ СН'!$F$15</f>
        <v>96.479060399999995</v>
      </c>
      <c r="L173" s="36">
        <f>SUMIFS(СВЦЭМ!$E$39:$E$782,СВЦЭМ!$A$39:$A$782,$A173,СВЦЭМ!$B$39:$B$782,L$155)+'СЕТ СН'!$F$15</f>
        <v>95.293032170000004</v>
      </c>
      <c r="M173" s="36">
        <f>SUMIFS(СВЦЭМ!$E$39:$E$782,СВЦЭМ!$A$39:$A$782,$A173,СВЦЭМ!$B$39:$B$782,M$155)+'СЕТ СН'!$F$15</f>
        <v>95.374392909999997</v>
      </c>
      <c r="N173" s="36">
        <f>SUMIFS(СВЦЭМ!$E$39:$E$782,СВЦЭМ!$A$39:$A$782,$A173,СВЦЭМ!$B$39:$B$782,N$155)+'СЕТ СН'!$F$15</f>
        <v>94.548136270000001</v>
      </c>
      <c r="O173" s="36">
        <f>SUMIFS(СВЦЭМ!$E$39:$E$782,СВЦЭМ!$A$39:$A$782,$A173,СВЦЭМ!$B$39:$B$782,O$155)+'СЕТ СН'!$F$15</f>
        <v>95.440369489999995</v>
      </c>
      <c r="P173" s="36">
        <f>SUMIFS(СВЦЭМ!$E$39:$E$782,СВЦЭМ!$A$39:$A$782,$A173,СВЦЭМ!$B$39:$B$782,P$155)+'СЕТ СН'!$F$15</f>
        <v>97.767682930000007</v>
      </c>
      <c r="Q173" s="36">
        <f>SUMIFS(СВЦЭМ!$E$39:$E$782,СВЦЭМ!$A$39:$A$782,$A173,СВЦЭМ!$B$39:$B$782,Q$155)+'СЕТ СН'!$F$15</f>
        <v>97.858678069999996</v>
      </c>
      <c r="R173" s="36">
        <f>SUMIFS(СВЦЭМ!$E$39:$E$782,СВЦЭМ!$A$39:$A$782,$A173,СВЦЭМ!$B$39:$B$782,R$155)+'СЕТ СН'!$F$15</f>
        <v>98.458974069999996</v>
      </c>
      <c r="S173" s="36">
        <f>SUMIFS(СВЦЭМ!$E$39:$E$782,СВЦЭМ!$A$39:$A$782,$A173,СВЦЭМ!$B$39:$B$782,S$155)+'СЕТ СН'!$F$15</f>
        <v>97.002057100000002</v>
      </c>
      <c r="T173" s="36">
        <f>SUMIFS(СВЦЭМ!$E$39:$E$782,СВЦЭМ!$A$39:$A$782,$A173,СВЦЭМ!$B$39:$B$782,T$155)+'СЕТ СН'!$F$15</f>
        <v>94.053415819999998</v>
      </c>
      <c r="U173" s="36">
        <f>SUMIFS(СВЦЭМ!$E$39:$E$782,СВЦЭМ!$A$39:$A$782,$A173,СВЦЭМ!$B$39:$B$782,U$155)+'СЕТ СН'!$F$15</f>
        <v>94.261760800000005</v>
      </c>
      <c r="V173" s="36">
        <f>SUMIFS(СВЦЭМ!$E$39:$E$782,СВЦЭМ!$A$39:$A$782,$A173,СВЦЭМ!$B$39:$B$782,V$155)+'СЕТ СН'!$F$15</f>
        <v>95.719778969999993</v>
      </c>
      <c r="W173" s="36">
        <f>SUMIFS(СВЦЭМ!$E$39:$E$782,СВЦЭМ!$A$39:$A$782,$A173,СВЦЭМ!$B$39:$B$782,W$155)+'СЕТ СН'!$F$15</f>
        <v>96.880168940000004</v>
      </c>
      <c r="X173" s="36">
        <f>SUMIFS(СВЦЭМ!$E$39:$E$782,СВЦЭМ!$A$39:$A$782,$A173,СВЦЭМ!$B$39:$B$782,X$155)+'СЕТ СН'!$F$15</f>
        <v>98.814308949999997</v>
      </c>
      <c r="Y173" s="36">
        <f>SUMIFS(СВЦЭМ!$E$39:$E$782,СВЦЭМ!$A$39:$A$782,$A173,СВЦЭМ!$B$39:$B$782,Y$155)+'СЕТ СН'!$F$15</f>
        <v>101.52123237000001</v>
      </c>
    </row>
    <row r="174" spans="1:25" ht="15.75" x14ac:dyDescent="0.2">
      <c r="A174" s="35">
        <f t="shared" si="4"/>
        <v>45249</v>
      </c>
      <c r="B174" s="36">
        <f>SUMIFS(СВЦЭМ!$E$39:$E$782,СВЦЭМ!$A$39:$A$782,$A174,СВЦЭМ!$B$39:$B$782,B$155)+'СЕТ СН'!$F$15</f>
        <v>102.92536568</v>
      </c>
      <c r="C174" s="36">
        <f>SUMIFS(СВЦЭМ!$E$39:$E$782,СВЦЭМ!$A$39:$A$782,$A174,СВЦЭМ!$B$39:$B$782,C$155)+'СЕТ СН'!$F$15</f>
        <v>103.36653683999999</v>
      </c>
      <c r="D174" s="36">
        <f>SUMIFS(СВЦЭМ!$E$39:$E$782,СВЦЭМ!$A$39:$A$782,$A174,СВЦЭМ!$B$39:$B$782,D$155)+'СЕТ СН'!$F$15</f>
        <v>105.59499784</v>
      </c>
      <c r="E174" s="36">
        <f>SUMIFS(СВЦЭМ!$E$39:$E$782,СВЦЭМ!$A$39:$A$782,$A174,СВЦЭМ!$B$39:$B$782,E$155)+'СЕТ СН'!$F$15</f>
        <v>105.96345924000001</v>
      </c>
      <c r="F174" s="36">
        <f>SUMIFS(СВЦЭМ!$E$39:$E$782,СВЦЭМ!$A$39:$A$782,$A174,СВЦЭМ!$B$39:$B$782,F$155)+'СЕТ СН'!$F$15</f>
        <v>105.49602246000001</v>
      </c>
      <c r="G174" s="36">
        <f>SUMIFS(СВЦЭМ!$E$39:$E$782,СВЦЭМ!$A$39:$A$782,$A174,СВЦЭМ!$B$39:$B$782,G$155)+'СЕТ СН'!$F$15</f>
        <v>105.8104924</v>
      </c>
      <c r="H174" s="36">
        <f>SUMIFS(СВЦЭМ!$E$39:$E$782,СВЦЭМ!$A$39:$A$782,$A174,СВЦЭМ!$B$39:$B$782,H$155)+'СЕТ СН'!$F$15</f>
        <v>105.2694225</v>
      </c>
      <c r="I174" s="36">
        <f>SUMIFS(СВЦЭМ!$E$39:$E$782,СВЦЭМ!$A$39:$A$782,$A174,СВЦЭМ!$B$39:$B$782,I$155)+'СЕТ СН'!$F$15</f>
        <v>104.83635824</v>
      </c>
      <c r="J174" s="36">
        <f>SUMIFS(СВЦЭМ!$E$39:$E$782,СВЦЭМ!$A$39:$A$782,$A174,СВЦЭМ!$B$39:$B$782,J$155)+'СЕТ СН'!$F$15</f>
        <v>104.04560687</v>
      </c>
      <c r="K174" s="36">
        <f>SUMIFS(СВЦЭМ!$E$39:$E$782,СВЦЭМ!$A$39:$A$782,$A174,СВЦЭМ!$B$39:$B$782,K$155)+'СЕТ СН'!$F$15</f>
        <v>101.58368135000001</v>
      </c>
      <c r="L174" s="36">
        <f>SUMIFS(СВЦЭМ!$E$39:$E$782,СВЦЭМ!$A$39:$A$782,$A174,СВЦЭМ!$B$39:$B$782,L$155)+'СЕТ СН'!$F$15</f>
        <v>99.347006260000001</v>
      </c>
      <c r="M174" s="36">
        <f>SUMIFS(СВЦЭМ!$E$39:$E$782,СВЦЭМ!$A$39:$A$782,$A174,СВЦЭМ!$B$39:$B$782,M$155)+'СЕТ СН'!$F$15</f>
        <v>98.909234310000002</v>
      </c>
      <c r="N174" s="36">
        <f>SUMIFS(СВЦЭМ!$E$39:$E$782,СВЦЭМ!$A$39:$A$782,$A174,СВЦЭМ!$B$39:$B$782,N$155)+'СЕТ СН'!$F$15</f>
        <v>99.741733980000006</v>
      </c>
      <c r="O174" s="36">
        <f>SUMIFS(СВЦЭМ!$E$39:$E$782,СВЦЭМ!$A$39:$A$782,$A174,СВЦЭМ!$B$39:$B$782,O$155)+'СЕТ СН'!$F$15</f>
        <v>101.75583189</v>
      </c>
      <c r="P174" s="36">
        <f>SUMIFS(СВЦЭМ!$E$39:$E$782,СВЦЭМ!$A$39:$A$782,$A174,СВЦЭМ!$B$39:$B$782,P$155)+'СЕТ СН'!$F$15</f>
        <v>101.84310600000001</v>
      </c>
      <c r="Q174" s="36">
        <f>SUMIFS(СВЦЭМ!$E$39:$E$782,СВЦЭМ!$A$39:$A$782,$A174,СВЦЭМ!$B$39:$B$782,Q$155)+'СЕТ СН'!$F$15</f>
        <v>102.67777983000001</v>
      </c>
      <c r="R174" s="36">
        <f>SUMIFS(СВЦЭМ!$E$39:$E$782,СВЦЭМ!$A$39:$A$782,$A174,СВЦЭМ!$B$39:$B$782,R$155)+'СЕТ СН'!$F$15</f>
        <v>101.64231637</v>
      </c>
      <c r="S174" s="36">
        <f>SUMIFS(СВЦЭМ!$E$39:$E$782,СВЦЭМ!$A$39:$A$782,$A174,СВЦЭМ!$B$39:$B$782,S$155)+'СЕТ СН'!$F$15</f>
        <v>100.50159892000001</v>
      </c>
      <c r="T174" s="36">
        <f>SUMIFS(СВЦЭМ!$E$39:$E$782,СВЦЭМ!$A$39:$A$782,$A174,СВЦЭМ!$B$39:$B$782,T$155)+'СЕТ СН'!$F$15</f>
        <v>97.618537320000002</v>
      </c>
      <c r="U174" s="36">
        <f>SUMIFS(СВЦЭМ!$E$39:$E$782,СВЦЭМ!$A$39:$A$782,$A174,СВЦЭМ!$B$39:$B$782,U$155)+'СЕТ СН'!$F$15</f>
        <v>97.727746269999997</v>
      </c>
      <c r="V174" s="36">
        <f>SUMIFS(СВЦЭМ!$E$39:$E$782,СВЦЭМ!$A$39:$A$782,$A174,СВЦЭМ!$B$39:$B$782,V$155)+'СЕТ СН'!$F$15</f>
        <v>99.564031080000007</v>
      </c>
      <c r="W174" s="36">
        <f>SUMIFS(СВЦЭМ!$E$39:$E$782,СВЦЭМ!$A$39:$A$782,$A174,СВЦЭМ!$B$39:$B$782,W$155)+'СЕТ СН'!$F$15</f>
        <v>100.46944848</v>
      </c>
      <c r="X174" s="36">
        <f>SUMIFS(СВЦЭМ!$E$39:$E$782,СВЦЭМ!$A$39:$A$782,$A174,СВЦЭМ!$B$39:$B$782,X$155)+'СЕТ СН'!$F$15</f>
        <v>102.88447094999999</v>
      </c>
      <c r="Y174" s="36">
        <f>SUMIFS(СВЦЭМ!$E$39:$E$782,СВЦЭМ!$A$39:$A$782,$A174,СВЦЭМ!$B$39:$B$782,Y$155)+'СЕТ СН'!$F$15</f>
        <v>105.07933769</v>
      </c>
    </row>
    <row r="175" spans="1:25" ht="15.75" x14ac:dyDescent="0.2">
      <c r="A175" s="35">
        <f t="shared" si="4"/>
        <v>45250</v>
      </c>
      <c r="B175" s="36">
        <f>SUMIFS(СВЦЭМ!$E$39:$E$782,СВЦЭМ!$A$39:$A$782,$A175,СВЦЭМ!$B$39:$B$782,B$155)+'СЕТ СН'!$F$15</f>
        <v>102.19331841</v>
      </c>
      <c r="C175" s="36">
        <f>SUMIFS(СВЦЭМ!$E$39:$E$782,СВЦЭМ!$A$39:$A$782,$A175,СВЦЭМ!$B$39:$B$782,C$155)+'СЕТ СН'!$F$15</f>
        <v>104.42724513</v>
      </c>
      <c r="D175" s="36">
        <f>SUMIFS(СВЦЭМ!$E$39:$E$782,СВЦЭМ!$A$39:$A$782,$A175,СВЦЭМ!$B$39:$B$782,D$155)+'СЕТ СН'!$F$15</f>
        <v>107.56905444</v>
      </c>
      <c r="E175" s="36">
        <f>SUMIFS(СВЦЭМ!$E$39:$E$782,СВЦЭМ!$A$39:$A$782,$A175,СВЦЭМ!$B$39:$B$782,E$155)+'СЕТ СН'!$F$15</f>
        <v>106.53390946</v>
      </c>
      <c r="F175" s="36">
        <f>SUMIFS(СВЦЭМ!$E$39:$E$782,СВЦЭМ!$A$39:$A$782,$A175,СВЦЭМ!$B$39:$B$782,F$155)+'СЕТ СН'!$F$15</f>
        <v>106.22305924</v>
      </c>
      <c r="G175" s="36">
        <f>SUMIFS(СВЦЭМ!$E$39:$E$782,СВЦЭМ!$A$39:$A$782,$A175,СВЦЭМ!$B$39:$B$782,G$155)+'СЕТ СН'!$F$15</f>
        <v>106.53380651000001</v>
      </c>
      <c r="H175" s="36">
        <f>SUMIFS(СВЦЭМ!$E$39:$E$782,СВЦЭМ!$A$39:$A$782,$A175,СВЦЭМ!$B$39:$B$782,H$155)+'СЕТ СН'!$F$15</f>
        <v>104.04262894</v>
      </c>
      <c r="I175" s="36">
        <f>SUMIFS(СВЦЭМ!$E$39:$E$782,СВЦЭМ!$A$39:$A$782,$A175,СВЦЭМ!$B$39:$B$782,I$155)+'СЕТ СН'!$F$15</f>
        <v>101.65174516</v>
      </c>
      <c r="J175" s="36">
        <f>SUMIFS(СВЦЭМ!$E$39:$E$782,СВЦЭМ!$A$39:$A$782,$A175,СВЦЭМ!$B$39:$B$782,J$155)+'СЕТ СН'!$F$15</f>
        <v>100.54930372</v>
      </c>
      <c r="K175" s="36">
        <f>SUMIFS(СВЦЭМ!$E$39:$E$782,СВЦЭМ!$A$39:$A$782,$A175,СВЦЭМ!$B$39:$B$782,K$155)+'СЕТ СН'!$F$15</f>
        <v>97.861964900000004</v>
      </c>
      <c r="L175" s="36">
        <f>SUMIFS(СВЦЭМ!$E$39:$E$782,СВЦЭМ!$A$39:$A$782,$A175,СВЦЭМ!$B$39:$B$782,L$155)+'СЕТ СН'!$F$15</f>
        <v>99.386279799999997</v>
      </c>
      <c r="M175" s="36">
        <f>SUMIFS(СВЦЭМ!$E$39:$E$782,СВЦЭМ!$A$39:$A$782,$A175,СВЦЭМ!$B$39:$B$782,M$155)+'СЕТ СН'!$F$15</f>
        <v>100.48830126</v>
      </c>
      <c r="N175" s="36">
        <f>SUMIFS(СВЦЭМ!$E$39:$E$782,СВЦЭМ!$A$39:$A$782,$A175,СВЦЭМ!$B$39:$B$782,N$155)+'СЕТ СН'!$F$15</f>
        <v>100.99235683000001</v>
      </c>
      <c r="O175" s="36">
        <f>SUMIFS(СВЦЭМ!$E$39:$E$782,СВЦЭМ!$A$39:$A$782,$A175,СВЦЭМ!$B$39:$B$782,O$155)+'СЕТ СН'!$F$15</f>
        <v>102.29404703</v>
      </c>
      <c r="P175" s="36">
        <f>SUMIFS(СВЦЭМ!$E$39:$E$782,СВЦЭМ!$A$39:$A$782,$A175,СВЦЭМ!$B$39:$B$782,P$155)+'СЕТ СН'!$F$15</f>
        <v>102.96765603</v>
      </c>
      <c r="Q175" s="36">
        <f>SUMIFS(СВЦЭМ!$E$39:$E$782,СВЦЭМ!$A$39:$A$782,$A175,СВЦЭМ!$B$39:$B$782,Q$155)+'СЕТ СН'!$F$15</f>
        <v>103.05557702</v>
      </c>
      <c r="R175" s="36">
        <f>SUMIFS(СВЦЭМ!$E$39:$E$782,СВЦЭМ!$A$39:$A$782,$A175,СВЦЭМ!$B$39:$B$782,R$155)+'СЕТ СН'!$F$15</f>
        <v>102.66913201</v>
      </c>
      <c r="S175" s="36">
        <f>SUMIFS(СВЦЭМ!$E$39:$E$782,СВЦЭМ!$A$39:$A$782,$A175,СВЦЭМ!$B$39:$B$782,S$155)+'СЕТ СН'!$F$15</f>
        <v>100.59381261</v>
      </c>
      <c r="T175" s="36">
        <f>SUMIFS(СВЦЭМ!$E$39:$E$782,СВЦЭМ!$A$39:$A$782,$A175,СВЦЭМ!$B$39:$B$782,T$155)+'СЕТ СН'!$F$15</f>
        <v>96.41049538</v>
      </c>
      <c r="U175" s="36">
        <f>SUMIFS(СВЦЭМ!$E$39:$E$782,СВЦЭМ!$A$39:$A$782,$A175,СВЦЭМ!$B$39:$B$782,U$155)+'СЕТ СН'!$F$15</f>
        <v>96.695504650000004</v>
      </c>
      <c r="V175" s="36">
        <f>SUMIFS(СВЦЭМ!$E$39:$E$782,СВЦЭМ!$A$39:$A$782,$A175,СВЦЭМ!$B$39:$B$782,V$155)+'СЕТ СН'!$F$15</f>
        <v>98.173249510000005</v>
      </c>
      <c r="W175" s="36">
        <f>SUMIFS(СВЦЭМ!$E$39:$E$782,СВЦЭМ!$A$39:$A$782,$A175,СВЦЭМ!$B$39:$B$782,W$155)+'СЕТ СН'!$F$15</f>
        <v>98.854122469999993</v>
      </c>
      <c r="X175" s="36">
        <f>SUMIFS(СВЦЭМ!$E$39:$E$782,СВЦЭМ!$A$39:$A$782,$A175,СВЦЭМ!$B$39:$B$782,X$155)+'СЕТ СН'!$F$15</f>
        <v>100.3721886</v>
      </c>
      <c r="Y175" s="36">
        <f>SUMIFS(СВЦЭМ!$E$39:$E$782,СВЦЭМ!$A$39:$A$782,$A175,СВЦЭМ!$B$39:$B$782,Y$155)+'СЕТ СН'!$F$15</f>
        <v>102.74192898</v>
      </c>
    </row>
    <row r="176" spans="1:25" ht="15.75" x14ac:dyDescent="0.2">
      <c r="A176" s="35">
        <f t="shared" si="4"/>
        <v>45251</v>
      </c>
      <c r="B176" s="36">
        <f>SUMIFS(СВЦЭМ!$E$39:$E$782,СВЦЭМ!$A$39:$A$782,$A176,СВЦЭМ!$B$39:$B$782,B$155)+'СЕТ СН'!$F$15</f>
        <v>100.70297494</v>
      </c>
      <c r="C176" s="36">
        <f>SUMIFS(СВЦЭМ!$E$39:$E$782,СВЦЭМ!$A$39:$A$782,$A176,СВЦЭМ!$B$39:$B$782,C$155)+'СЕТ СН'!$F$15</f>
        <v>102.73105073000001</v>
      </c>
      <c r="D176" s="36">
        <f>SUMIFS(СВЦЭМ!$E$39:$E$782,СВЦЭМ!$A$39:$A$782,$A176,СВЦЭМ!$B$39:$B$782,D$155)+'СЕТ СН'!$F$15</f>
        <v>104.39355039</v>
      </c>
      <c r="E176" s="36">
        <f>SUMIFS(СВЦЭМ!$E$39:$E$782,СВЦЭМ!$A$39:$A$782,$A176,СВЦЭМ!$B$39:$B$782,E$155)+'СЕТ СН'!$F$15</f>
        <v>103.4532775</v>
      </c>
      <c r="F176" s="36">
        <f>SUMIFS(СВЦЭМ!$E$39:$E$782,СВЦЭМ!$A$39:$A$782,$A176,СВЦЭМ!$B$39:$B$782,F$155)+'СЕТ СН'!$F$15</f>
        <v>102.33029208000001</v>
      </c>
      <c r="G176" s="36">
        <f>SUMIFS(СВЦЭМ!$E$39:$E$782,СВЦЭМ!$A$39:$A$782,$A176,СВЦЭМ!$B$39:$B$782,G$155)+'СЕТ СН'!$F$15</f>
        <v>101.97818484</v>
      </c>
      <c r="H176" s="36">
        <f>SUMIFS(СВЦЭМ!$E$39:$E$782,СВЦЭМ!$A$39:$A$782,$A176,СВЦЭМ!$B$39:$B$782,H$155)+'СЕТ СН'!$F$15</f>
        <v>101.59648005</v>
      </c>
      <c r="I176" s="36">
        <f>SUMIFS(СВЦЭМ!$E$39:$E$782,СВЦЭМ!$A$39:$A$782,$A176,СВЦЭМ!$B$39:$B$782,I$155)+'СЕТ СН'!$F$15</f>
        <v>101.07049562</v>
      </c>
      <c r="J176" s="36">
        <f>SUMIFS(СВЦЭМ!$E$39:$E$782,СВЦЭМ!$A$39:$A$782,$A176,СВЦЭМ!$B$39:$B$782,J$155)+'СЕТ СН'!$F$15</f>
        <v>98.570872899999998</v>
      </c>
      <c r="K176" s="36">
        <f>SUMIFS(СВЦЭМ!$E$39:$E$782,СВЦЭМ!$A$39:$A$782,$A176,СВЦЭМ!$B$39:$B$782,K$155)+'СЕТ СН'!$F$15</f>
        <v>98.618137250000004</v>
      </c>
      <c r="L176" s="36">
        <f>SUMIFS(СВЦЭМ!$E$39:$E$782,СВЦЭМ!$A$39:$A$782,$A176,СВЦЭМ!$B$39:$B$782,L$155)+'СЕТ СН'!$F$15</f>
        <v>101.04898652</v>
      </c>
      <c r="M176" s="36">
        <f>SUMIFS(СВЦЭМ!$E$39:$E$782,СВЦЭМ!$A$39:$A$782,$A176,СВЦЭМ!$B$39:$B$782,M$155)+'СЕТ СН'!$F$15</f>
        <v>102.54569735</v>
      </c>
      <c r="N176" s="36">
        <f>SUMIFS(СВЦЭМ!$E$39:$E$782,СВЦЭМ!$A$39:$A$782,$A176,СВЦЭМ!$B$39:$B$782,N$155)+'СЕТ СН'!$F$15</f>
        <v>101.51564943</v>
      </c>
      <c r="O176" s="36">
        <f>SUMIFS(СВЦЭМ!$E$39:$E$782,СВЦЭМ!$A$39:$A$782,$A176,СВЦЭМ!$B$39:$B$782,O$155)+'СЕТ СН'!$F$15</f>
        <v>100.79802934</v>
      </c>
      <c r="P176" s="36">
        <f>SUMIFS(СВЦЭМ!$E$39:$E$782,СВЦЭМ!$A$39:$A$782,$A176,СВЦЭМ!$B$39:$B$782,P$155)+'СЕТ СН'!$F$15</f>
        <v>100.85525867</v>
      </c>
      <c r="Q176" s="36">
        <f>SUMIFS(СВЦЭМ!$E$39:$E$782,СВЦЭМ!$A$39:$A$782,$A176,СВЦЭМ!$B$39:$B$782,Q$155)+'СЕТ СН'!$F$15</f>
        <v>101.03699533</v>
      </c>
      <c r="R176" s="36">
        <f>SUMIFS(СВЦЭМ!$E$39:$E$782,СВЦЭМ!$A$39:$A$782,$A176,СВЦЭМ!$B$39:$B$782,R$155)+'СЕТ СН'!$F$15</f>
        <v>100.64323121</v>
      </c>
      <c r="S176" s="36">
        <f>SUMIFS(СВЦЭМ!$E$39:$E$782,СВЦЭМ!$A$39:$A$782,$A176,СВЦЭМ!$B$39:$B$782,S$155)+'СЕТ СН'!$F$15</f>
        <v>99.733760329999996</v>
      </c>
      <c r="T176" s="36">
        <f>SUMIFS(СВЦЭМ!$E$39:$E$782,СВЦЭМ!$A$39:$A$782,$A176,СВЦЭМ!$B$39:$B$782,T$155)+'СЕТ СН'!$F$15</f>
        <v>96.885230390000004</v>
      </c>
      <c r="U176" s="36">
        <f>SUMIFS(СВЦЭМ!$E$39:$E$782,СВЦЭМ!$A$39:$A$782,$A176,СВЦЭМ!$B$39:$B$782,U$155)+'СЕТ СН'!$F$15</f>
        <v>95.699520120000003</v>
      </c>
      <c r="V176" s="36">
        <f>SUMIFS(СВЦЭМ!$E$39:$E$782,СВЦЭМ!$A$39:$A$782,$A176,СВЦЭМ!$B$39:$B$782,V$155)+'СЕТ СН'!$F$15</f>
        <v>96.080564749999994</v>
      </c>
      <c r="W176" s="36">
        <f>SUMIFS(СВЦЭМ!$E$39:$E$782,СВЦЭМ!$A$39:$A$782,$A176,СВЦЭМ!$B$39:$B$782,W$155)+'СЕТ СН'!$F$15</f>
        <v>96.699398959999996</v>
      </c>
      <c r="X176" s="36">
        <f>SUMIFS(СВЦЭМ!$E$39:$E$782,СВЦЭМ!$A$39:$A$782,$A176,СВЦЭМ!$B$39:$B$782,X$155)+'СЕТ СН'!$F$15</f>
        <v>98.279157650000002</v>
      </c>
      <c r="Y176" s="36">
        <f>SUMIFS(СВЦЭМ!$E$39:$E$782,СВЦЭМ!$A$39:$A$782,$A176,СВЦЭМ!$B$39:$B$782,Y$155)+'СЕТ СН'!$F$15</f>
        <v>99.646465719999995</v>
      </c>
    </row>
    <row r="177" spans="1:27" ht="15.75" x14ac:dyDescent="0.2">
      <c r="A177" s="35">
        <f t="shared" si="4"/>
        <v>45252</v>
      </c>
      <c r="B177" s="36">
        <f>SUMIFS(СВЦЭМ!$E$39:$E$782,СВЦЭМ!$A$39:$A$782,$A177,СВЦЭМ!$B$39:$B$782,B$155)+'СЕТ СН'!$F$15</f>
        <v>95.049644189999995</v>
      </c>
      <c r="C177" s="36">
        <f>SUMIFS(СВЦЭМ!$E$39:$E$782,СВЦЭМ!$A$39:$A$782,$A177,СВЦЭМ!$B$39:$B$782,C$155)+'СЕТ СН'!$F$15</f>
        <v>97.494909539999995</v>
      </c>
      <c r="D177" s="36">
        <f>SUMIFS(СВЦЭМ!$E$39:$E$782,СВЦЭМ!$A$39:$A$782,$A177,СВЦЭМ!$B$39:$B$782,D$155)+'СЕТ СН'!$F$15</f>
        <v>100.45356594</v>
      </c>
      <c r="E177" s="36">
        <f>SUMIFS(СВЦЭМ!$E$39:$E$782,СВЦЭМ!$A$39:$A$782,$A177,СВЦЭМ!$B$39:$B$782,E$155)+'СЕТ СН'!$F$15</f>
        <v>100.60787741</v>
      </c>
      <c r="F177" s="36">
        <f>SUMIFS(СВЦЭМ!$E$39:$E$782,СВЦЭМ!$A$39:$A$782,$A177,СВЦЭМ!$B$39:$B$782,F$155)+'СЕТ СН'!$F$15</f>
        <v>100.21115153</v>
      </c>
      <c r="G177" s="36">
        <f>SUMIFS(СВЦЭМ!$E$39:$E$782,СВЦЭМ!$A$39:$A$782,$A177,СВЦЭМ!$B$39:$B$782,G$155)+'СЕТ СН'!$F$15</f>
        <v>99.719158780000001</v>
      </c>
      <c r="H177" s="36">
        <f>SUMIFS(СВЦЭМ!$E$39:$E$782,СВЦЭМ!$A$39:$A$782,$A177,СВЦЭМ!$B$39:$B$782,H$155)+'СЕТ СН'!$F$15</f>
        <v>97.642632050000003</v>
      </c>
      <c r="I177" s="36">
        <f>SUMIFS(СВЦЭМ!$E$39:$E$782,СВЦЭМ!$A$39:$A$782,$A177,СВЦЭМ!$B$39:$B$782,I$155)+'СЕТ СН'!$F$15</f>
        <v>94.009616949999995</v>
      </c>
      <c r="J177" s="36">
        <f>SUMIFS(СВЦЭМ!$E$39:$E$782,СВЦЭМ!$A$39:$A$782,$A177,СВЦЭМ!$B$39:$B$782,J$155)+'СЕТ СН'!$F$15</f>
        <v>92.200075850000005</v>
      </c>
      <c r="K177" s="36">
        <f>SUMIFS(СВЦЭМ!$E$39:$E$782,СВЦЭМ!$A$39:$A$782,$A177,СВЦЭМ!$B$39:$B$782,K$155)+'СЕТ СН'!$F$15</f>
        <v>92.900654660000001</v>
      </c>
      <c r="L177" s="36">
        <f>SUMIFS(СВЦЭМ!$E$39:$E$782,СВЦЭМ!$A$39:$A$782,$A177,СВЦЭМ!$B$39:$B$782,L$155)+'СЕТ СН'!$F$15</f>
        <v>93.845657979999999</v>
      </c>
      <c r="M177" s="36">
        <f>SUMIFS(СВЦЭМ!$E$39:$E$782,СВЦЭМ!$A$39:$A$782,$A177,СВЦЭМ!$B$39:$B$782,M$155)+'СЕТ СН'!$F$15</f>
        <v>98.087058880000001</v>
      </c>
      <c r="N177" s="36">
        <f>SUMIFS(СВЦЭМ!$E$39:$E$782,СВЦЭМ!$A$39:$A$782,$A177,СВЦЭМ!$B$39:$B$782,N$155)+'СЕТ СН'!$F$15</f>
        <v>98.666383179999997</v>
      </c>
      <c r="O177" s="36">
        <f>SUMIFS(СВЦЭМ!$E$39:$E$782,СВЦЭМ!$A$39:$A$782,$A177,СВЦЭМ!$B$39:$B$782,O$155)+'СЕТ СН'!$F$15</f>
        <v>99.343277819999997</v>
      </c>
      <c r="P177" s="36">
        <f>SUMIFS(СВЦЭМ!$E$39:$E$782,СВЦЭМ!$A$39:$A$782,$A177,СВЦЭМ!$B$39:$B$782,P$155)+'СЕТ СН'!$F$15</f>
        <v>100.20753928000001</v>
      </c>
      <c r="Q177" s="36">
        <f>SUMIFS(СВЦЭМ!$E$39:$E$782,СВЦЭМ!$A$39:$A$782,$A177,СВЦЭМ!$B$39:$B$782,Q$155)+'СЕТ СН'!$F$15</f>
        <v>100.85415412</v>
      </c>
      <c r="R177" s="36">
        <f>SUMIFS(СВЦЭМ!$E$39:$E$782,СВЦЭМ!$A$39:$A$782,$A177,СВЦЭМ!$B$39:$B$782,R$155)+'СЕТ СН'!$F$15</f>
        <v>100.48979708</v>
      </c>
      <c r="S177" s="36">
        <f>SUMIFS(СВЦЭМ!$E$39:$E$782,СВЦЭМ!$A$39:$A$782,$A177,СВЦЭМ!$B$39:$B$782,S$155)+'СЕТ СН'!$F$15</f>
        <v>98.551363050000006</v>
      </c>
      <c r="T177" s="36">
        <f>SUMIFS(СВЦЭМ!$E$39:$E$782,СВЦЭМ!$A$39:$A$782,$A177,СВЦЭМ!$B$39:$B$782,T$155)+'СЕТ СН'!$F$15</f>
        <v>94.660882549999997</v>
      </c>
      <c r="U177" s="36">
        <f>SUMIFS(СВЦЭМ!$E$39:$E$782,СВЦЭМ!$A$39:$A$782,$A177,СВЦЭМ!$B$39:$B$782,U$155)+'СЕТ СН'!$F$15</f>
        <v>92.972780869999994</v>
      </c>
      <c r="V177" s="36">
        <f>SUMIFS(СВЦЭМ!$E$39:$E$782,СВЦЭМ!$A$39:$A$782,$A177,СВЦЭМ!$B$39:$B$782,V$155)+'СЕТ СН'!$F$15</f>
        <v>91.875308970000006</v>
      </c>
      <c r="W177" s="36">
        <f>SUMIFS(СВЦЭМ!$E$39:$E$782,СВЦЭМ!$A$39:$A$782,$A177,СВЦЭМ!$B$39:$B$782,W$155)+'СЕТ СН'!$F$15</f>
        <v>90.288288350000002</v>
      </c>
      <c r="X177" s="36">
        <f>SUMIFS(СВЦЭМ!$E$39:$E$782,СВЦЭМ!$A$39:$A$782,$A177,СВЦЭМ!$B$39:$B$782,X$155)+'СЕТ СН'!$F$15</f>
        <v>91.739251030000005</v>
      </c>
      <c r="Y177" s="36">
        <f>SUMIFS(СВЦЭМ!$E$39:$E$782,СВЦЭМ!$A$39:$A$782,$A177,СВЦЭМ!$B$39:$B$782,Y$155)+'СЕТ СН'!$F$15</f>
        <v>94.884052879999999</v>
      </c>
    </row>
    <row r="178" spans="1:27" ht="15.75" x14ac:dyDescent="0.2">
      <c r="A178" s="35">
        <f t="shared" si="4"/>
        <v>45253</v>
      </c>
      <c r="B178" s="36">
        <f>SUMIFS(СВЦЭМ!$E$39:$E$782,СВЦЭМ!$A$39:$A$782,$A178,СВЦЭМ!$B$39:$B$782,B$155)+'СЕТ СН'!$F$15</f>
        <v>97.382622859999998</v>
      </c>
      <c r="C178" s="36">
        <f>SUMIFS(СВЦЭМ!$E$39:$E$782,СВЦЭМ!$A$39:$A$782,$A178,СВЦЭМ!$B$39:$B$782,C$155)+'СЕТ СН'!$F$15</f>
        <v>100.66450355000001</v>
      </c>
      <c r="D178" s="36">
        <f>SUMIFS(СВЦЭМ!$E$39:$E$782,СВЦЭМ!$A$39:$A$782,$A178,СВЦЭМ!$B$39:$B$782,D$155)+'СЕТ СН'!$F$15</f>
        <v>103.32852685</v>
      </c>
      <c r="E178" s="36">
        <f>SUMIFS(СВЦЭМ!$E$39:$E$782,СВЦЭМ!$A$39:$A$782,$A178,СВЦЭМ!$B$39:$B$782,E$155)+'СЕТ СН'!$F$15</f>
        <v>102.23594478</v>
      </c>
      <c r="F178" s="36">
        <f>SUMIFS(СВЦЭМ!$E$39:$E$782,СВЦЭМ!$A$39:$A$782,$A178,СВЦЭМ!$B$39:$B$782,F$155)+'СЕТ СН'!$F$15</f>
        <v>102.61837851</v>
      </c>
      <c r="G178" s="36">
        <f>SUMIFS(СВЦЭМ!$E$39:$E$782,СВЦЭМ!$A$39:$A$782,$A178,СВЦЭМ!$B$39:$B$782,G$155)+'СЕТ СН'!$F$15</f>
        <v>101.04825335</v>
      </c>
      <c r="H178" s="36">
        <f>SUMIFS(СВЦЭМ!$E$39:$E$782,СВЦЭМ!$A$39:$A$782,$A178,СВЦЭМ!$B$39:$B$782,H$155)+'СЕТ СН'!$F$15</f>
        <v>98.53178029</v>
      </c>
      <c r="I178" s="36">
        <f>SUMIFS(СВЦЭМ!$E$39:$E$782,СВЦЭМ!$A$39:$A$782,$A178,СВЦЭМ!$B$39:$B$782,I$155)+'СЕТ СН'!$F$15</f>
        <v>96.269009980000007</v>
      </c>
      <c r="J178" s="36">
        <f>SUMIFS(СВЦЭМ!$E$39:$E$782,СВЦЭМ!$A$39:$A$782,$A178,СВЦЭМ!$B$39:$B$782,J$155)+'СЕТ СН'!$F$15</f>
        <v>95.599433680000004</v>
      </c>
      <c r="K178" s="36">
        <f>SUMIFS(СВЦЭМ!$E$39:$E$782,СВЦЭМ!$A$39:$A$782,$A178,СВЦЭМ!$B$39:$B$782,K$155)+'СЕТ СН'!$F$15</f>
        <v>96.787847909999996</v>
      </c>
      <c r="L178" s="36">
        <f>SUMIFS(СВЦЭМ!$E$39:$E$782,СВЦЭМ!$A$39:$A$782,$A178,СВЦЭМ!$B$39:$B$782,L$155)+'СЕТ СН'!$F$15</f>
        <v>98.48587603</v>
      </c>
      <c r="M178" s="36">
        <f>SUMIFS(СВЦЭМ!$E$39:$E$782,СВЦЭМ!$A$39:$A$782,$A178,СВЦЭМ!$B$39:$B$782,M$155)+'СЕТ СН'!$F$15</f>
        <v>102.49795019</v>
      </c>
      <c r="N178" s="36">
        <f>SUMIFS(СВЦЭМ!$E$39:$E$782,СВЦЭМ!$A$39:$A$782,$A178,СВЦЭМ!$B$39:$B$782,N$155)+'СЕТ СН'!$F$15</f>
        <v>104.81136736000001</v>
      </c>
      <c r="O178" s="36">
        <f>SUMIFS(СВЦЭМ!$E$39:$E$782,СВЦЭМ!$A$39:$A$782,$A178,СВЦЭМ!$B$39:$B$782,O$155)+'СЕТ СН'!$F$15</f>
        <v>104.84182351</v>
      </c>
      <c r="P178" s="36">
        <f>SUMIFS(СВЦЭМ!$E$39:$E$782,СВЦЭМ!$A$39:$A$782,$A178,СВЦЭМ!$B$39:$B$782,P$155)+'СЕТ СН'!$F$15</f>
        <v>104.7917278</v>
      </c>
      <c r="Q178" s="36">
        <f>SUMIFS(СВЦЭМ!$E$39:$E$782,СВЦЭМ!$A$39:$A$782,$A178,СВЦЭМ!$B$39:$B$782,Q$155)+'СЕТ СН'!$F$15</f>
        <v>105.12568443000001</v>
      </c>
      <c r="R178" s="36">
        <f>SUMIFS(СВЦЭМ!$E$39:$E$782,СВЦЭМ!$A$39:$A$782,$A178,СВЦЭМ!$B$39:$B$782,R$155)+'СЕТ СН'!$F$15</f>
        <v>104.31387128999999</v>
      </c>
      <c r="S178" s="36">
        <f>SUMIFS(СВЦЭМ!$E$39:$E$782,СВЦЭМ!$A$39:$A$782,$A178,СВЦЭМ!$B$39:$B$782,S$155)+'СЕТ СН'!$F$15</f>
        <v>102.82435183</v>
      </c>
      <c r="T178" s="36">
        <f>SUMIFS(СВЦЭМ!$E$39:$E$782,СВЦЭМ!$A$39:$A$782,$A178,СВЦЭМ!$B$39:$B$782,T$155)+'СЕТ СН'!$F$15</f>
        <v>99.037724539999999</v>
      </c>
      <c r="U178" s="36">
        <f>SUMIFS(СВЦЭМ!$E$39:$E$782,СВЦЭМ!$A$39:$A$782,$A178,СВЦЭМ!$B$39:$B$782,U$155)+'СЕТ СН'!$F$15</f>
        <v>99.053005990000003</v>
      </c>
      <c r="V178" s="36">
        <f>SUMIFS(СВЦЭМ!$E$39:$E$782,СВЦЭМ!$A$39:$A$782,$A178,СВЦЭМ!$B$39:$B$782,V$155)+'СЕТ СН'!$F$15</f>
        <v>97.740480090000005</v>
      </c>
      <c r="W178" s="36">
        <f>SUMIFS(СВЦЭМ!$E$39:$E$782,СВЦЭМ!$A$39:$A$782,$A178,СВЦЭМ!$B$39:$B$782,W$155)+'СЕТ СН'!$F$15</f>
        <v>97.237147590000006</v>
      </c>
      <c r="X178" s="36">
        <f>SUMIFS(СВЦЭМ!$E$39:$E$782,СВЦЭМ!$A$39:$A$782,$A178,СВЦЭМ!$B$39:$B$782,X$155)+'СЕТ СН'!$F$15</f>
        <v>97.581855559999994</v>
      </c>
      <c r="Y178" s="36">
        <f>SUMIFS(СВЦЭМ!$E$39:$E$782,СВЦЭМ!$A$39:$A$782,$A178,СВЦЭМ!$B$39:$B$782,Y$155)+'СЕТ СН'!$F$15</f>
        <v>100.93773637</v>
      </c>
    </row>
    <row r="179" spans="1:27" ht="15.75" x14ac:dyDescent="0.2">
      <c r="A179" s="35">
        <f t="shared" si="4"/>
        <v>45254</v>
      </c>
      <c r="B179" s="36">
        <f>SUMIFS(СВЦЭМ!$E$39:$E$782,СВЦЭМ!$A$39:$A$782,$A179,СВЦЭМ!$B$39:$B$782,B$155)+'СЕТ СН'!$F$15</f>
        <v>96.205156590000001</v>
      </c>
      <c r="C179" s="36">
        <f>SUMIFS(СВЦЭМ!$E$39:$E$782,СВЦЭМ!$A$39:$A$782,$A179,СВЦЭМ!$B$39:$B$782,C$155)+'СЕТ СН'!$F$15</f>
        <v>98.201018210000001</v>
      </c>
      <c r="D179" s="36">
        <f>SUMIFS(СВЦЭМ!$E$39:$E$782,СВЦЭМ!$A$39:$A$782,$A179,СВЦЭМ!$B$39:$B$782,D$155)+'СЕТ СН'!$F$15</f>
        <v>100.14264188</v>
      </c>
      <c r="E179" s="36">
        <f>SUMIFS(СВЦЭМ!$E$39:$E$782,СВЦЭМ!$A$39:$A$782,$A179,СВЦЭМ!$B$39:$B$782,E$155)+'СЕТ СН'!$F$15</f>
        <v>99.429117309999995</v>
      </c>
      <c r="F179" s="36">
        <f>SUMIFS(СВЦЭМ!$E$39:$E$782,СВЦЭМ!$A$39:$A$782,$A179,СВЦЭМ!$B$39:$B$782,F$155)+'СЕТ СН'!$F$15</f>
        <v>99.713398069999997</v>
      </c>
      <c r="G179" s="36">
        <f>SUMIFS(СВЦЭМ!$E$39:$E$782,СВЦЭМ!$A$39:$A$782,$A179,СВЦЭМ!$B$39:$B$782,G$155)+'СЕТ СН'!$F$15</f>
        <v>99.284467770000006</v>
      </c>
      <c r="H179" s="36">
        <f>SUMIFS(СВЦЭМ!$E$39:$E$782,СВЦЭМ!$A$39:$A$782,$A179,СВЦЭМ!$B$39:$B$782,H$155)+'СЕТ СН'!$F$15</f>
        <v>97.782255919999997</v>
      </c>
      <c r="I179" s="36">
        <f>SUMIFS(СВЦЭМ!$E$39:$E$782,СВЦЭМ!$A$39:$A$782,$A179,СВЦЭМ!$B$39:$B$782,I$155)+'СЕТ СН'!$F$15</f>
        <v>94.735495400000005</v>
      </c>
      <c r="J179" s="36">
        <f>SUMIFS(СВЦЭМ!$E$39:$E$782,СВЦЭМ!$A$39:$A$782,$A179,СВЦЭМ!$B$39:$B$782,J$155)+'СЕТ СН'!$F$15</f>
        <v>91.92661622</v>
      </c>
      <c r="K179" s="36">
        <f>SUMIFS(СВЦЭМ!$E$39:$E$782,СВЦЭМ!$A$39:$A$782,$A179,СВЦЭМ!$B$39:$B$782,K$155)+'СЕТ СН'!$F$15</f>
        <v>90.044482070000001</v>
      </c>
      <c r="L179" s="36">
        <f>SUMIFS(СВЦЭМ!$E$39:$E$782,СВЦЭМ!$A$39:$A$782,$A179,СВЦЭМ!$B$39:$B$782,L$155)+'СЕТ СН'!$F$15</f>
        <v>89.394429040000006</v>
      </c>
      <c r="M179" s="36">
        <f>SUMIFS(СВЦЭМ!$E$39:$E$782,СВЦЭМ!$A$39:$A$782,$A179,СВЦЭМ!$B$39:$B$782,M$155)+'СЕТ СН'!$F$15</f>
        <v>90.269160499999998</v>
      </c>
      <c r="N179" s="36">
        <f>SUMIFS(СВЦЭМ!$E$39:$E$782,СВЦЭМ!$A$39:$A$782,$A179,СВЦЭМ!$B$39:$B$782,N$155)+'СЕТ СН'!$F$15</f>
        <v>90.9528794</v>
      </c>
      <c r="O179" s="36">
        <f>SUMIFS(СВЦЭМ!$E$39:$E$782,СВЦЭМ!$A$39:$A$782,$A179,СВЦЭМ!$B$39:$B$782,O$155)+'СЕТ СН'!$F$15</f>
        <v>91.36024931</v>
      </c>
      <c r="P179" s="36">
        <f>SUMIFS(СВЦЭМ!$E$39:$E$782,СВЦЭМ!$A$39:$A$782,$A179,СВЦЭМ!$B$39:$B$782,P$155)+'СЕТ СН'!$F$15</f>
        <v>91.611600800000005</v>
      </c>
      <c r="Q179" s="36">
        <f>SUMIFS(СВЦЭМ!$E$39:$E$782,СВЦЭМ!$A$39:$A$782,$A179,СВЦЭМ!$B$39:$B$782,Q$155)+'СЕТ СН'!$F$15</f>
        <v>91.881781040000007</v>
      </c>
      <c r="R179" s="36">
        <f>SUMIFS(СВЦЭМ!$E$39:$E$782,СВЦЭМ!$A$39:$A$782,$A179,СВЦЭМ!$B$39:$B$782,R$155)+'СЕТ СН'!$F$15</f>
        <v>91.717843490000007</v>
      </c>
      <c r="S179" s="36">
        <f>SUMIFS(СВЦЭМ!$E$39:$E$782,СВЦЭМ!$A$39:$A$782,$A179,СВЦЭМ!$B$39:$B$782,S$155)+'СЕТ СН'!$F$15</f>
        <v>89.034082089999998</v>
      </c>
      <c r="T179" s="36">
        <f>SUMIFS(СВЦЭМ!$E$39:$E$782,СВЦЭМ!$A$39:$A$782,$A179,СВЦЭМ!$B$39:$B$782,T$155)+'СЕТ СН'!$F$15</f>
        <v>87.17864908</v>
      </c>
      <c r="U179" s="36">
        <f>SUMIFS(СВЦЭМ!$E$39:$E$782,СВЦЭМ!$A$39:$A$782,$A179,СВЦЭМ!$B$39:$B$782,U$155)+'СЕТ СН'!$F$15</f>
        <v>87.810093870000003</v>
      </c>
      <c r="V179" s="36">
        <f>SUMIFS(СВЦЭМ!$E$39:$E$782,СВЦЭМ!$A$39:$A$782,$A179,СВЦЭМ!$B$39:$B$782,V$155)+'СЕТ СН'!$F$15</f>
        <v>89.643337799999998</v>
      </c>
      <c r="W179" s="36">
        <f>SUMIFS(СВЦЭМ!$E$39:$E$782,СВЦЭМ!$A$39:$A$782,$A179,СВЦЭМ!$B$39:$B$782,W$155)+'СЕТ СН'!$F$15</f>
        <v>90.48763683</v>
      </c>
      <c r="X179" s="36">
        <f>SUMIFS(СВЦЭМ!$E$39:$E$782,СВЦЭМ!$A$39:$A$782,$A179,СВЦЭМ!$B$39:$B$782,X$155)+'СЕТ СН'!$F$15</f>
        <v>90.962706470000001</v>
      </c>
      <c r="Y179" s="36">
        <f>SUMIFS(СВЦЭМ!$E$39:$E$782,СВЦЭМ!$A$39:$A$782,$A179,СВЦЭМ!$B$39:$B$782,Y$155)+'СЕТ СН'!$F$15</f>
        <v>97.112596800000006</v>
      </c>
    </row>
    <row r="180" spans="1:27" ht="15.75" x14ac:dyDescent="0.2">
      <c r="A180" s="35">
        <f t="shared" si="4"/>
        <v>45255</v>
      </c>
      <c r="B180" s="36">
        <f>SUMIFS(СВЦЭМ!$E$39:$E$782,СВЦЭМ!$A$39:$A$782,$A180,СВЦЭМ!$B$39:$B$782,B$155)+'СЕТ СН'!$F$15</f>
        <v>101.86980256</v>
      </c>
      <c r="C180" s="36">
        <f>SUMIFS(СВЦЭМ!$E$39:$E$782,СВЦЭМ!$A$39:$A$782,$A180,СВЦЭМ!$B$39:$B$782,C$155)+'СЕТ СН'!$F$15</f>
        <v>100.17425801</v>
      </c>
      <c r="D180" s="36">
        <f>SUMIFS(СВЦЭМ!$E$39:$E$782,СВЦЭМ!$A$39:$A$782,$A180,СВЦЭМ!$B$39:$B$782,D$155)+'СЕТ СН'!$F$15</f>
        <v>103.74719831</v>
      </c>
      <c r="E180" s="36">
        <f>SUMIFS(СВЦЭМ!$E$39:$E$782,СВЦЭМ!$A$39:$A$782,$A180,СВЦЭМ!$B$39:$B$782,E$155)+'СЕТ СН'!$F$15</f>
        <v>103.28461462999999</v>
      </c>
      <c r="F180" s="36">
        <f>SUMIFS(СВЦЭМ!$E$39:$E$782,СВЦЭМ!$A$39:$A$782,$A180,СВЦЭМ!$B$39:$B$782,F$155)+'СЕТ СН'!$F$15</f>
        <v>103.27878216000001</v>
      </c>
      <c r="G180" s="36">
        <f>SUMIFS(СВЦЭМ!$E$39:$E$782,СВЦЭМ!$A$39:$A$782,$A180,СВЦЭМ!$B$39:$B$782,G$155)+'СЕТ СН'!$F$15</f>
        <v>104.16381238</v>
      </c>
      <c r="H180" s="36">
        <f>SUMIFS(СВЦЭМ!$E$39:$E$782,СВЦЭМ!$A$39:$A$782,$A180,СВЦЭМ!$B$39:$B$782,H$155)+'СЕТ СН'!$F$15</f>
        <v>102.60435136</v>
      </c>
      <c r="I180" s="36">
        <f>SUMIFS(СВЦЭМ!$E$39:$E$782,СВЦЭМ!$A$39:$A$782,$A180,СВЦЭМ!$B$39:$B$782,I$155)+'СЕТ СН'!$F$15</f>
        <v>102.24596459999999</v>
      </c>
      <c r="J180" s="36">
        <f>SUMIFS(СВЦЭМ!$E$39:$E$782,СВЦЭМ!$A$39:$A$782,$A180,СВЦЭМ!$B$39:$B$782,J$155)+'СЕТ СН'!$F$15</f>
        <v>100.09229521</v>
      </c>
      <c r="K180" s="36">
        <f>SUMIFS(СВЦЭМ!$E$39:$E$782,СВЦЭМ!$A$39:$A$782,$A180,СВЦЭМ!$B$39:$B$782,K$155)+'СЕТ СН'!$F$15</f>
        <v>98.44861435</v>
      </c>
      <c r="L180" s="36">
        <f>SUMIFS(СВЦЭМ!$E$39:$E$782,СВЦЭМ!$A$39:$A$782,$A180,СВЦЭМ!$B$39:$B$782,L$155)+'СЕТ СН'!$F$15</f>
        <v>96.320649169999996</v>
      </c>
      <c r="M180" s="36">
        <f>SUMIFS(СВЦЭМ!$E$39:$E$782,СВЦЭМ!$A$39:$A$782,$A180,СВЦЭМ!$B$39:$B$782,M$155)+'СЕТ СН'!$F$15</f>
        <v>95.862815029999993</v>
      </c>
      <c r="N180" s="36">
        <f>SUMIFS(СВЦЭМ!$E$39:$E$782,СВЦЭМ!$A$39:$A$782,$A180,СВЦЭМ!$B$39:$B$782,N$155)+'СЕТ СН'!$F$15</f>
        <v>96.88631479</v>
      </c>
      <c r="O180" s="36">
        <f>SUMIFS(СВЦЭМ!$E$39:$E$782,СВЦЭМ!$A$39:$A$782,$A180,СВЦЭМ!$B$39:$B$782,O$155)+'СЕТ СН'!$F$15</f>
        <v>97.903622630000001</v>
      </c>
      <c r="P180" s="36">
        <f>SUMIFS(СВЦЭМ!$E$39:$E$782,СВЦЭМ!$A$39:$A$782,$A180,СВЦЭМ!$B$39:$B$782,P$155)+'СЕТ СН'!$F$15</f>
        <v>98.130437040000004</v>
      </c>
      <c r="Q180" s="36">
        <f>SUMIFS(СВЦЭМ!$E$39:$E$782,СВЦЭМ!$A$39:$A$782,$A180,СВЦЭМ!$B$39:$B$782,Q$155)+'СЕТ СН'!$F$15</f>
        <v>98.411631259999993</v>
      </c>
      <c r="R180" s="36">
        <f>SUMIFS(СВЦЭМ!$E$39:$E$782,СВЦЭМ!$A$39:$A$782,$A180,СВЦЭМ!$B$39:$B$782,R$155)+'СЕТ СН'!$F$15</f>
        <v>97.944426579999998</v>
      </c>
      <c r="S180" s="36">
        <f>SUMIFS(СВЦЭМ!$E$39:$E$782,СВЦЭМ!$A$39:$A$782,$A180,СВЦЭМ!$B$39:$B$782,S$155)+'СЕТ СН'!$F$15</f>
        <v>96.262575659999996</v>
      </c>
      <c r="T180" s="36">
        <f>SUMIFS(СВЦЭМ!$E$39:$E$782,СВЦЭМ!$A$39:$A$782,$A180,СВЦЭМ!$B$39:$B$782,T$155)+'СЕТ СН'!$F$15</f>
        <v>93.070529649999997</v>
      </c>
      <c r="U180" s="36">
        <f>SUMIFS(СВЦЭМ!$E$39:$E$782,СВЦЭМ!$A$39:$A$782,$A180,СВЦЭМ!$B$39:$B$782,U$155)+'СЕТ СН'!$F$15</f>
        <v>94.030291800000001</v>
      </c>
      <c r="V180" s="36">
        <f>SUMIFS(СВЦЭМ!$E$39:$E$782,СВЦЭМ!$A$39:$A$782,$A180,СВЦЭМ!$B$39:$B$782,V$155)+'СЕТ СН'!$F$15</f>
        <v>95.652214209999997</v>
      </c>
      <c r="W180" s="36">
        <f>SUMIFS(СВЦЭМ!$E$39:$E$782,СВЦЭМ!$A$39:$A$782,$A180,СВЦЭМ!$B$39:$B$782,W$155)+'СЕТ СН'!$F$15</f>
        <v>96.463623420000005</v>
      </c>
      <c r="X180" s="36">
        <f>SUMIFS(СВЦЭМ!$E$39:$E$782,СВЦЭМ!$A$39:$A$782,$A180,СВЦЭМ!$B$39:$B$782,X$155)+'СЕТ СН'!$F$15</f>
        <v>97.356624269999998</v>
      </c>
      <c r="Y180" s="36">
        <f>SUMIFS(СВЦЭМ!$E$39:$E$782,СВЦЭМ!$A$39:$A$782,$A180,СВЦЭМ!$B$39:$B$782,Y$155)+'СЕТ СН'!$F$15</f>
        <v>98.69168354</v>
      </c>
    </row>
    <row r="181" spans="1:27" ht="15.75" x14ac:dyDescent="0.2">
      <c r="A181" s="35">
        <f t="shared" si="4"/>
        <v>45256</v>
      </c>
      <c r="B181" s="36">
        <f>SUMIFS(СВЦЭМ!$E$39:$E$782,СВЦЭМ!$A$39:$A$782,$A181,СВЦЭМ!$B$39:$B$782,B$155)+'СЕТ СН'!$F$15</f>
        <v>102.50500271999999</v>
      </c>
      <c r="C181" s="36">
        <f>SUMIFS(СВЦЭМ!$E$39:$E$782,СВЦЭМ!$A$39:$A$782,$A181,СВЦЭМ!$B$39:$B$782,C$155)+'СЕТ СН'!$F$15</f>
        <v>101.52342387</v>
      </c>
      <c r="D181" s="36">
        <f>SUMIFS(СВЦЭМ!$E$39:$E$782,СВЦЭМ!$A$39:$A$782,$A181,СВЦЭМ!$B$39:$B$782,D$155)+'СЕТ СН'!$F$15</f>
        <v>101.82121201</v>
      </c>
      <c r="E181" s="36">
        <f>SUMIFS(СВЦЭМ!$E$39:$E$782,СВЦЭМ!$A$39:$A$782,$A181,СВЦЭМ!$B$39:$B$782,E$155)+'СЕТ СН'!$F$15</f>
        <v>102.68890371000001</v>
      </c>
      <c r="F181" s="36">
        <f>SUMIFS(СВЦЭМ!$E$39:$E$782,СВЦЭМ!$A$39:$A$782,$A181,СВЦЭМ!$B$39:$B$782,F$155)+'СЕТ СН'!$F$15</f>
        <v>102.5445416</v>
      </c>
      <c r="G181" s="36">
        <f>SUMIFS(СВЦЭМ!$E$39:$E$782,СВЦЭМ!$A$39:$A$782,$A181,СВЦЭМ!$B$39:$B$782,G$155)+'СЕТ СН'!$F$15</f>
        <v>101.78742284</v>
      </c>
      <c r="H181" s="36">
        <f>SUMIFS(СВЦЭМ!$E$39:$E$782,СВЦЭМ!$A$39:$A$782,$A181,СВЦЭМ!$B$39:$B$782,H$155)+'СЕТ СН'!$F$15</f>
        <v>100.79033884</v>
      </c>
      <c r="I181" s="36">
        <f>SUMIFS(СВЦЭМ!$E$39:$E$782,СВЦЭМ!$A$39:$A$782,$A181,СВЦЭМ!$B$39:$B$782,I$155)+'СЕТ СН'!$F$15</f>
        <v>100.00863022999999</v>
      </c>
      <c r="J181" s="36">
        <f>SUMIFS(СВЦЭМ!$E$39:$E$782,СВЦЭМ!$A$39:$A$782,$A181,СВЦЭМ!$B$39:$B$782,J$155)+'СЕТ СН'!$F$15</f>
        <v>99.123486080000006</v>
      </c>
      <c r="K181" s="36">
        <f>SUMIFS(СВЦЭМ!$E$39:$E$782,СВЦЭМ!$A$39:$A$782,$A181,СВЦЭМ!$B$39:$B$782,K$155)+'СЕТ СН'!$F$15</f>
        <v>95.552510870000006</v>
      </c>
      <c r="L181" s="36">
        <f>SUMIFS(СВЦЭМ!$E$39:$E$782,СВЦЭМ!$A$39:$A$782,$A181,СВЦЭМ!$B$39:$B$782,L$155)+'СЕТ СН'!$F$15</f>
        <v>94.006012310000003</v>
      </c>
      <c r="M181" s="36">
        <f>SUMIFS(СВЦЭМ!$E$39:$E$782,СВЦЭМ!$A$39:$A$782,$A181,СВЦЭМ!$B$39:$B$782,M$155)+'СЕТ СН'!$F$15</f>
        <v>93.735625600000006</v>
      </c>
      <c r="N181" s="36">
        <f>SUMIFS(СВЦЭМ!$E$39:$E$782,СВЦЭМ!$A$39:$A$782,$A181,СВЦЭМ!$B$39:$B$782,N$155)+'СЕТ СН'!$F$15</f>
        <v>93.929135709999997</v>
      </c>
      <c r="O181" s="36">
        <f>SUMIFS(СВЦЭМ!$E$39:$E$782,СВЦЭМ!$A$39:$A$782,$A181,СВЦЭМ!$B$39:$B$782,O$155)+'СЕТ СН'!$F$15</f>
        <v>95.690892009999999</v>
      </c>
      <c r="P181" s="36">
        <f>SUMIFS(СВЦЭМ!$E$39:$E$782,СВЦЭМ!$A$39:$A$782,$A181,СВЦЭМ!$B$39:$B$782,P$155)+'СЕТ СН'!$F$15</f>
        <v>96.139263839999998</v>
      </c>
      <c r="Q181" s="36">
        <f>SUMIFS(СВЦЭМ!$E$39:$E$782,СВЦЭМ!$A$39:$A$782,$A181,СВЦЭМ!$B$39:$B$782,Q$155)+'СЕТ СН'!$F$15</f>
        <v>96.196437529999997</v>
      </c>
      <c r="R181" s="36">
        <f>SUMIFS(СВЦЭМ!$E$39:$E$782,СВЦЭМ!$A$39:$A$782,$A181,СВЦЭМ!$B$39:$B$782,R$155)+'СЕТ СН'!$F$15</f>
        <v>96.212597180000003</v>
      </c>
      <c r="S181" s="36">
        <f>SUMIFS(СВЦЭМ!$E$39:$E$782,СВЦЭМ!$A$39:$A$782,$A181,СВЦЭМ!$B$39:$B$782,S$155)+'СЕТ СН'!$F$15</f>
        <v>92.563451420000007</v>
      </c>
      <c r="T181" s="36">
        <f>SUMIFS(СВЦЭМ!$E$39:$E$782,СВЦЭМ!$A$39:$A$782,$A181,СВЦЭМ!$B$39:$B$782,T$155)+'СЕТ СН'!$F$15</f>
        <v>89.608678040000001</v>
      </c>
      <c r="U181" s="36">
        <f>SUMIFS(СВЦЭМ!$E$39:$E$782,СВЦЭМ!$A$39:$A$782,$A181,СВЦЭМ!$B$39:$B$782,U$155)+'СЕТ СН'!$F$15</f>
        <v>90.938408229999993</v>
      </c>
      <c r="V181" s="36">
        <f>SUMIFS(СВЦЭМ!$E$39:$E$782,СВЦЭМ!$A$39:$A$782,$A181,СВЦЭМ!$B$39:$B$782,V$155)+'СЕТ СН'!$F$15</f>
        <v>92.487831420000006</v>
      </c>
      <c r="W181" s="36">
        <f>SUMIFS(СВЦЭМ!$E$39:$E$782,СВЦЭМ!$A$39:$A$782,$A181,СВЦЭМ!$B$39:$B$782,W$155)+'СЕТ СН'!$F$15</f>
        <v>93.376297359999995</v>
      </c>
      <c r="X181" s="36">
        <f>SUMIFS(СВЦЭМ!$E$39:$E$782,СВЦЭМ!$A$39:$A$782,$A181,СВЦЭМ!$B$39:$B$782,X$155)+'СЕТ СН'!$F$15</f>
        <v>94.162920650000004</v>
      </c>
      <c r="Y181" s="36">
        <f>SUMIFS(СВЦЭМ!$E$39:$E$782,СВЦЭМ!$A$39:$A$782,$A181,СВЦЭМ!$B$39:$B$782,Y$155)+'СЕТ СН'!$F$15</f>
        <v>96.089027700000003</v>
      </c>
    </row>
    <row r="182" spans="1:27" ht="15.75" x14ac:dyDescent="0.2">
      <c r="A182" s="35">
        <f t="shared" si="4"/>
        <v>45257</v>
      </c>
      <c r="B182" s="36">
        <f>SUMIFS(СВЦЭМ!$E$39:$E$782,СВЦЭМ!$A$39:$A$782,$A182,СВЦЭМ!$B$39:$B$782,B$155)+'СЕТ СН'!$F$15</f>
        <v>100.97237085</v>
      </c>
      <c r="C182" s="36">
        <f>SUMIFS(СВЦЭМ!$E$39:$E$782,СВЦЭМ!$A$39:$A$782,$A182,СВЦЭМ!$B$39:$B$782,C$155)+'СЕТ СН'!$F$15</f>
        <v>103.61329794</v>
      </c>
      <c r="D182" s="36">
        <f>SUMIFS(СВЦЭМ!$E$39:$E$782,СВЦЭМ!$A$39:$A$782,$A182,СВЦЭМ!$B$39:$B$782,D$155)+'СЕТ СН'!$F$15</f>
        <v>103.74875234</v>
      </c>
      <c r="E182" s="36">
        <f>SUMIFS(СВЦЭМ!$E$39:$E$782,СВЦЭМ!$A$39:$A$782,$A182,СВЦЭМ!$B$39:$B$782,E$155)+'СЕТ СН'!$F$15</f>
        <v>103.91886576</v>
      </c>
      <c r="F182" s="36">
        <f>SUMIFS(СВЦЭМ!$E$39:$E$782,СВЦЭМ!$A$39:$A$782,$A182,СВЦЭМ!$B$39:$B$782,F$155)+'СЕТ СН'!$F$15</f>
        <v>104.51765389000001</v>
      </c>
      <c r="G182" s="36">
        <f>SUMIFS(СВЦЭМ!$E$39:$E$782,СВЦЭМ!$A$39:$A$782,$A182,СВЦЭМ!$B$39:$B$782,G$155)+'СЕТ СН'!$F$15</f>
        <v>104.16402449</v>
      </c>
      <c r="H182" s="36">
        <f>SUMIFS(СВЦЭМ!$E$39:$E$782,СВЦЭМ!$A$39:$A$782,$A182,СВЦЭМ!$B$39:$B$782,H$155)+'СЕТ СН'!$F$15</f>
        <v>101.52220977</v>
      </c>
      <c r="I182" s="36">
        <f>SUMIFS(СВЦЭМ!$E$39:$E$782,СВЦЭМ!$A$39:$A$782,$A182,СВЦЭМ!$B$39:$B$782,I$155)+'СЕТ СН'!$F$15</f>
        <v>97.592527009999998</v>
      </c>
      <c r="J182" s="36">
        <f>SUMIFS(СВЦЭМ!$E$39:$E$782,СВЦЭМ!$A$39:$A$782,$A182,СВЦЭМ!$B$39:$B$782,J$155)+'СЕТ СН'!$F$15</f>
        <v>95.392880349999999</v>
      </c>
      <c r="K182" s="36">
        <f>SUMIFS(СВЦЭМ!$E$39:$E$782,СВЦЭМ!$A$39:$A$782,$A182,СВЦЭМ!$B$39:$B$782,K$155)+'СЕТ СН'!$F$15</f>
        <v>94.717241630000004</v>
      </c>
      <c r="L182" s="36">
        <f>SUMIFS(СВЦЭМ!$E$39:$E$782,СВЦЭМ!$A$39:$A$782,$A182,СВЦЭМ!$B$39:$B$782,L$155)+'СЕТ СН'!$F$15</f>
        <v>93.554788340000002</v>
      </c>
      <c r="M182" s="36">
        <f>SUMIFS(СВЦЭМ!$E$39:$E$782,СВЦЭМ!$A$39:$A$782,$A182,СВЦЭМ!$B$39:$B$782,M$155)+'СЕТ СН'!$F$15</f>
        <v>94.284326050000004</v>
      </c>
      <c r="N182" s="36">
        <f>SUMIFS(СВЦЭМ!$E$39:$E$782,СВЦЭМ!$A$39:$A$782,$A182,СВЦЭМ!$B$39:$B$782,N$155)+'СЕТ СН'!$F$15</f>
        <v>94.620525529999995</v>
      </c>
      <c r="O182" s="36">
        <f>SUMIFS(СВЦЭМ!$E$39:$E$782,СВЦЭМ!$A$39:$A$782,$A182,СВЦЭМ!$B$39:$B$782,O$155)+'СЕТ СН'!$F$15</f>
        <v>95.000013679999995</v>
      </c>
      <c r="P182" s="36">
        <f>SUMIFS(СВЦЭМ!$E$39:$E$782,СВЦЭМ!$A$39:$A$782,$A182,СВЦЭМ!$B$39:$B$782,P$155)+'СЕТ СН'!$F$15</f>
        <v>95.354941139999994</v>
      </c>
      <c r="Q182" s="36">
        <f>SUMIFS(СВЦЭМ!$E$39:$E$782,СВЦЭМ!$A$39:$A$782,$A182,СВЦЭМ!$B$39:$B$782,Q$155)+'СЕТ СН'!$F$15</f>
        <v>95.845369869999999</v>
      </c>
      <c r="R182" s="36">
        <f>SUMIFS(СВЦЭМ!$E$39:$E$782,СВЦЭМ!$A$39:$A$782,$A182,СВЦЭМ!$B$39:$B$782,R$155)+'СЕТ СН'!$F$15</f>
        <v>95.150944969999998</v>
      </c>
      <c r="S182" s="36">
        <f>SUMIFS(СВЦЭМ!$E$39:$E$782,СВЦЭМ!$A$39:$A$782,$A182,СВЦЭМ!$B$39:$B$782,S$155)+'СЕТ СН'!$F$15</f>
        <v>93.513068809999993</v>
      </c>
      <c r="T182" s="36">
        <f>SUMIFS(СВЦЭМ!$E$39:$E$782,СВЦЭМ!$A$39:$A$782,$A182,СВЦЭМ!$B$39:$B$782,T$155)+'СЕТ СН'!$F$15</f>
        <v>90.521379260000003</v>
      </c>
      <c r="U182" s="36">
        <f>SUMIFS(СВЦЭМ!$E$39:$E$782,СВЦЭМ!$A$39:$A$782,$A182,СВЦЭМ!$B$39:$B$782,U$155)+'СЕТ СН'!$F$15</f>
        <v>90.997121039999996</v>
      </c>
      <c r="V182" s="36">
        <f>SUMIFS(СВЦЭМ!$E$39:$E$782,СВЦЭМ!$A$39:$A$782,$A182,СВЦЭМ!$B$39:$B$782,V$155)+'СЕТ СН'!$F$15</f>
        <v>91.491919390000007</v>
      </c>
      <c r="W182" s="36">
        <f>SUMIFS(СВЦЭМ!$E$39:$E$782,СВЦЭМ!$A$39:$A$782,$A182,СВЦЭМ!$B$39:$B$782,W$155)+'СЕТ СН'!$F$15</f>
        <v>92.379674510000001</v>
      </c>
      <c r="X182" s="36">
        <f>SUMIFS(СВЦЭМ!$E$39:$E$782,СВЦЭМ!$A$39:$A$782,$A182,СВЦЭМ!$B$39:$B$782,X$155)+'СЕТ СН'!$F$15</f>
        <v>94.310782560000007</v>
      </c>
      <c r="Y182" s="36">
        <f>SUMIFS(СВЦЭМ!$E$39:$E$782,СВЦЭМ!$A$39:$A$782,$A182,СВЦЭМ!$B$39:$B$782,Y$155)+'СЕТ СН'!$F$15</f>
        <v>95.337445020000004</v>
      </c>
    </row>
    <row r="183" spans="1:27" ht="15.75" x14ac:dyDescent="0.2">
      <c r="A183" s="35">
        <f t="shared" si="4"/>
        <v>45258</v>
      </c>
      <c r="B183" s="36">
        <f>SUMIFS(СВЦЭМ!$E$39:$E$782,СВЦЭМ!$A$39:$A$782,$A183,СВЦЭМ!$B$39:$B$782,B$155)+'СЕТ СН'!$F$15</f>
        <v>91.765572000000006</v>
      </c>
      <c r="C183" s="36">
        <f>SUMIFS(СВЦЭМ!$E$39:$E$782,СВЦЭМ!$A$39:$A$782,$A183,СВЦЭМ!$B$39:$B$782,C$155)+'СЕТ СН'!$F$15</f>
        <v>94.471266080000007</v>
      </c>
      <c r="D183" s="36">
        <f>SUMIFS(СВЦЭМ!$E$39:$E$782,СВЦЭМ!$A$39:$A$782,$A183,СВЦЭМ!$B$39:$B$782,D$155)+'СЕТ СН'!$F$15</f>
        <v>97.125789940000004</v>
      </c>
      <c r="E183" s="36">
        <f>SUMIFS(СВЦЭМ!$E$39:$E$782,СВЦЭМ!$A$39:$A$782,$A183,СВЦЭМ!$B$39:$B$782,E$155)+'СЕТ СН'!$F$15</f>
        <v>96.511907089999994</v>
      </c>
      <c r="F183" s="36">
        <f>SUMIFS(СВЦЭМ!$E$39:$E$782,СВЦЭМ!$A$39:$A$782,$A183,СВЦЭМ!$B$39:$B$782,F$155)+'СЕТ СН'!$F$15</f>
        <v>96.828806639999996</v>
      </c>
      <c r="G183" s="36">
        <f>SUMIFS(СВЦЭМ!$E$39:$E$782,СВЦЭМ!$A$39:$A$782,$A183,СВЦЭМ!$B$39:$B$782,G$155)+'СЕТ СН'!$F$15</f>
        <v>96.911643319999996</v>
      </c>
      <c r="H183" s="36">
        <f>SUMIFS(СВЦЭМ!$E$39:$E$782,СВЦЭМ!$A$39:$A$782,$A183,СВЦЭМ!$B$39:$B$782,H$155)+'СЕТ СН'!$F$15</f>
        <v>93.391242399999996</v>
      </c>
      <c r="I183" s="36">
        <f>SUMIFS(СВЦЭМ!$E$39:$E$782,СВЦЭМ!$A$39:$A$782,$A183,СВЦЭМ!$B$39:$B$782,I$155)+'СЕТ СН'!$F$15</f>
        <v>90.975211229999999</v>
      </c>
      <c r="J183" s="36">
        <f>SUMIFS(СВЦЭМ!$E$39:$E$782,СВЦЭМ!$A$39:$A$782,$A183,СВЦЭМ!$B$39:$B$782,J$155)+'СЕТ СН'!$F$15</f>
        <v>88.65943283</v>
      </c>
      <c r="K183" s="36">
        <f>SUMIFS(СВЦЭМ!$E$39:$E$782,СВЦЭМ!$A$39:$A$782,$A183,СВЦЭМ!$B$39:$B$782,K$155)+'СЕТ СН'!$F$15</f>
        <v>87.956568369999999</v>
      </c>
      <c r="L183" s="36">
        <f>SUMIFS(СВЦЭМ!$E$39:$E$782,СВЦЭМ!$A$39:$A$782,$A183,СВЦЭМ!$B$39:$B$782,L$155)+'СЕТ СН'!$F$15</f>
        <v>87.154696979999997</v>
      </c>
      <c r="M183" s="36">
        <f>SUMIFS(СВЦЭМ!$E$39:$E$782,СВЦЭМ!$A$39:$A$782,$A183,СВЦЭМ!$B$39:$B$782,M$155)+'СЕТ СН'!$F$15</f>
        <v>87.880060490000005</v>
      </c>
      <c r="N183" s="36">
        <f>SUMIFS(СВЦЭМ!$E$39:$E$782,СВЦЭМ!$A$39:$A$782,$A183,СВЦЭМ!$B$39:$B$782,N$155)+'СЕТ СН'!$F$15</f>
        <v>87.675043470000006</v>
      </c>
      <c r="O183" s="36">
        <f>SUMIFS(СВЦЭМ!$E$39:$E$782,СВЦЭМ!$A$39:$A$782,$A183,СВЦЭМ!$B$39:$B$782,O$155)+'СЕТ СН'!$F$15</f>
        <v>88.428513319999993</v>
      </c>
      <c r="P183" s="36">
        <f>SUMIFS(СВЦЭМ!$E$39:$E$782,СВЦЭМ!$A$39:$A$782,$A183,СВЦЭМ!$B$39:$B$782,P$155)+'СЕТ СН'!$F$15</f>
        <v>88.931060160000001</v>
      </c>
      <c r="Q183" s="36">
        <f>SUMIFS(СВЦЭМ!$E$39:$E$782,СВЦЭМ!$A$39:$A$782,$A183,СВЦЭМ!$B$39:$B$782,Q$155)+'СЕТ СН'!$F$15</f>
        <v>89.267724290000004</v>
      </c>
      <c r="R183" s="36">
        <f>SUMIFS(СВЦЭМ!$E$39:$E$782,СВЦЭМ!$A$39:$A$782,$A183,СВЦЭМ!$B$39:$B$782,R$155)+'СЕТ СН'!$F$15</f>
        <v>89.006151320000001</v>
      </c>
      <c r="S183" s="36">
        <f>SUMIFS(СВЦЭМ!$E$39:$E$782,СВЦЭМ!$A$39:$A$782,$A183,СВЦЭМ!$B$39:$B$782,S$155)+'СЕТ СН'!$F$15</f>
        <v>87.037151699999995</v>
      </c>
      <c r="T183" s="36">
        <f>SUMIFS(СВЦЭМ!$E$39:$E$782,СВЦЭМ!$A$39:$A$782,$A183,СВЦЭМ!$B$39:$B$782,T$155)+'СЕТ СН'!$F$15</f>
        <v>84.972567560000002</v>
      </c>
      <c r="U183" s="36">
        <f>SUMIFS(СВЦЭМ!$E$39:$E$782,СВЦЭМ!$A$39:$A$782,$A183,СВЦЭМ!$B$39:$B$782,U$155)+'СЕТ СН'!$F$15</f>
        <v>86.047911670000005</v>
      </c>
      <c r="V183" s="36">
        <f>SUMIFS(СВЦЭМ!$E$39:$E$782,СВЦЭМ!$A$39:$A$782,$A183,СВЦЭМ!$B$39:$B$782,V$155)+'СЕТ СН'!$F$15</f>
        <v>87.228128290000001</v>
      </c>
      <c r="W183" s="36">
        <f>SUMIFS(СВЦЭМ!$E$39:$E$782,СВЦЭМ!$A$39:$A$782,$A183,СВЦЭМ!$B$39:$B$782,W$155)+'СЕТ СН'!$F$15</f>
        <v>88.249195740000005</v>
      </c>
      <c r="X183" s="36">
        <f>SUMIFS(СВЦЭМ!$E$39:$E$782,СВЦЭМ!$A$39:$A$782,$A183,СВЦЭМ!$B$39:$B$782,X$155)+'СЕТ СН'!$F$15</f>
        <v>88.810739150000003</v>
      </c>
      <c r="Y183" s="36">
        <f>SUMIFS(СВЦЭМ!$E$39:$E$782,СВЦЭМ!$A$39:$A$782,$A183,СВЦЭМ!$B$39:$B$782,Y$155)+'СЕТ СН'!$F$15</f>
        <v>89.479563889999994</v>
      </c>
    </row>
    <row r="184" spans="1:27" ht="15.75" x14ac:dyDescent="0.2">
      <c r="A184" s="35">
        <f t="shared" si="4"/>
        <v>45259</v>
      </c>
      <c r="B184" s="36">
        <f>SUMIFS(СВЦЭМ!$E$39:$E$782,СВЦЭМ!$A$39:$A$782,$A184,СВЦЭМ!$B$39:$B$782,B$155)+'СЕТ СН'!$F$15</f>
        <v>88.454651499999997</v>
      </c>
      <c r="C184" s="36">
        <f>SUMIFS(СВЦЭМ!$E$39:$E$782,СВЦЭМ!$A$39:$A$782,$A184,СВЦЭМ!$B$39:$B$782,C$155)+'СЕТ СН'!$F$15</f>
        <v>92.589731099999995</v>
      </c>
      <c r="D184" s="36">
        <f>SUMIFS(СВЦЭМ!$E$39:$E$782,СВЦЭМ!$A$39:$A$782,$A184,СВЦЭМ!$B$39:$B$782,D$155)+'СЕТ СН'!$F$15</f>
        <v>95.555796450000003</v>
      </c>
      <c r="E184" s="36">
        <f>SUMIFS(СВЦЭМ!$E$39:$E$782,СВЦЭМ!$A$39:$A$782,$A184,СВЦЭМ!$B$39:$B$782,E$155)+'СЕТ СН'!$F$15</f>
        <v>95.941781140000003</v>
      </c>
      <c r="F184" s="36">
        <f>SUMIFS(СВЦЭМ!$E$39:$E$782,СВЦЭМ!$A$39:$A$782,$A184,СВЦЭМ!$B$39:$B$782,F$155)+'СЕТ СН'!$F$15</f>
        <v>95.827450859999999</v>
      </c>
      <c r="G184" s="36">
        <f>SUMIFS(СВЦЭМ!$E$39:$E$782,СВЦЭМ!$A$39:$A$782,$A184,СВЦЭМ!$B$39:$B$782,G$155)+'СЕТ СН'!$F$15</f>
        <v>94.976555230000002</v>
      </c>
      <c r="H184" s="36">
        <f>SUMIFS(СВЦЭМ!$E$39:$E$782,СВЦЭМ!$A$39:$A$782,$A184,СВЦЭМ!$B$39:$B$782,H$155)+'СЕТ СН'!$F$15</f>
        <v>93.381241680000002</v>
      </c>
      <c r="I184" s="36">
        <f>SUMIFS(СВЦЭМ!$E$39:$E$782,СВЦЭМ!$A$39:$A$782,$A184,СВЦЭМ!$B$39:$B$782,I$155)+'СЕТ СН'!$F$15</f>
        <v>90.634928590000001</v>
      </c>
      <c r="J184" s="36">
        <f>SUMIFS(СВЦЭМ!$E$39:$E$782,СВЦЭМ!$A$39:$A$782,$A184,СВЦЭМ!$B$39:$B$782,J$155)+'СЕТ СН'!$F$15</f>
        <v>89.0669082</v>
      </c>
      <c r="K184" s="36">
        <f>SUMIFS(СВЦЭМ!$E$39:$E$782,СВЦЭМ!$A$39:$A$782,$A184,СВЦЭМ!$B$39:$B$782,K$155)+'СЕТ СН'!$F$15</f>
        <v>87.672676480000007</v>
      </c>
      <c r="L184" s="36">
        <f>SUMIFS(СВЦЭМ!$E$39:$E$782,СВЦЭМ!$A$39:$A$782,$A184,СВЦЭМ!$B$39:$B$782,L$155)+'СЕТ СН'!$F$15</f>
        <v>87.352330679999994</v>
      </c>
      <c r="M184" s="36">
        <f>SUMIFS(СВЦЭМ!$E$39:$E$782,СВЦЭМ!$A$39:$A$782,$A184,СВЦЭМ!$B$39:$B$782,M$155)+'СЕТ СН'!$F$15</f>
        <v>87.476411049999996</v>
      </c>
      <c r="N184" s="36">
        <f>SUMIFS(СВЦЭМ!$E$39:$E$782,СВЦЭМ!$A$39:$A$782,$A184,СВЦЭМ!$B$39:$B$782,N$155)+'СЕТ СН'!$F$15</f>
        <v>88.32504084</v>
      </c>
      <c r="O184" s="36">
        <f>SUMIFS(СВЦЭМ!$E$39:$E$782,СВЦЭМ!$A$39:$A$782,$A184,СВЦЭМ!$B$39:$B$782,O$155)+'СЕТ СН'!$F$15</f>
        <v>89.379630739999996</v>
      </c>
      <c r="P184" s="36">
        <f>SUMIFS(СВЦЭМ!$E$39:$E$782,СВЦЭМ!$A$39:$A$782,$A184,СВЦЭМ!$B$39:$B$782,P$155)+'СЕТ СН'!$F$15</f>
        <v>89.400848330000002</v>
      </c>
      <c r="Q184" s="36">
        <f>SUMIFS(СВЦЭМ!$E$39:$E$782,СВЦЭМ!$A$39:$A$782,$A184,СВЦЭМ!$B$39:$B$782,Q$155)+'СЕТ СН'!$F$15</f>
        <v>89.800482299999999</v>
      </c>
      <c r="R184" s="36">
        <f>SUMIFS(СВЦЭМ!$E$39:$E$782,СВЦЭМ!$A$39:$A$782,$A184,СВЦЭМ!$B$39:$B$782,R$155)+'СЕТ СН'!$F$15</f>
        <v>89.676605839999993</v>
      </c>
      <c r="S184" s="36">
        <f>SUMIFS(СВЦЭМ!$E$39:$E$782,СВЦЭМ!$A$39:$A$782,$A184,СВЦЭМ!$B$39:$B$782,S$155)+'СЕТ СН'!$F$15</f>
        <v>87.498306060000004</v>
      </c>
      <c r="T184" s="36">
        <f>SUMIFS(СВЦЭМ!$E$39:$E$782,СВЦЭМ!$A$39:$A$782,$A184,СВЦЭМ!$B$39:$B$782,T$155)+'СЕТ СН'!$F$15</f>
        <v>84.671389930000004</v>
      </c>
      <c r="U184" s="36">
        <f>SUMIFS(СВЦЭМ!$E$39:$E$782,СВЦЭМ!$A$39:$A$782,$A184,СВЦЭМ!$B$39:$B$782,U$155)+'СЕТ СН'!$F$15</f>
        <v>85.827066220000006</v>
      </c>
      <c r="V184" s="36">
        <f>SUMIFS(СВЦЭМ!$E$39:$E$782,СВЦЭМ!$A$39:$A$782,$A184,СВЦЭМ!$B$39:$B$782,V$155)+'СЕТ СН'!$F$15</f>
        <v>87.086739840000007</v>
      </c>
      <c r="W184" s="36">
        <f>SUMIFS(СВЦЭМ!$E$39:$E$782,СВЦЭМ!$A$39:$A$782,$A184,СВЦЭМ!$B$39:$B$782,W$155)+'СЕТ СН'!$F$15</f>
        <v>87.646221370000006</v>
      </c>
      <c r="X184" s="36">
        <f>SUMIFS(СВЦЭМ!$E$39:$E$782,СВЦЭМ!$A$39:$A$782,$A184,СВЦЭМ!$B$39:$B$782,X$155)+'СЕТ СН'!$F$15</f>
        <v>89.535647580000003</v>
      </c>
      <c r="Y184" s="36">
        <f>SUMIFS(СВЦЭМ!$E$39:$E$782,СВЦЭМ!$A$39:$A$782,$A184,СВЦЭМ!$B$39:$B$782,Y$155)+'СЕТ СН'!$F$15</f>
        <v>91.004278159999998</v>
      </c>
    </row>
    <row r="185" spans="1:27" ht="15.75" x14ac:dyDescent="0.2">
      <c r="A185" s="35">
        <f t="shared" si="4"/>
        <v>45260</v>
      </c>
      <c r="B185" s="36">
        <f>SUMIFS(СВЦЭМ!$E$39:$E$782,СВЦЭМ!$A$39:$A$782,$A185,СВЦЭМ!$B$39:$B$782,B$155)+'СЕТ СН'!$F$15</f>
        <v>93.142768840000002</v>
      </c>
      <c r="C185" s="36">
        <f>SUMIFS(СВЦЭМ!$E$39:$E$782,СВЦЭМ!$A$39:$A$782,$A185,СВЦЭМ!$B$39:$B$782,C$155)+'СЕТ СН'!$F$15</f>
        <v>94.940255120000003</v>
      </c>
      <c r="D185" s="36">
        <f>SUMIFS(СВЦЭМ!$E$39:$E$782,СВЦЭМ!$A$39:$A$782,$A185,СВЦЭМ!$B$39:$B$782,D$155)+'СЕТ СН'!$F$15</f>
        <v>96.840231299999999</v>
      </c>
      <c r="E185" s="36">
        <f>SUMIFS(СВЦЭМ!$E$39:$E$782,СВЦЭМ!$A$39:$A$782,$A185,СВЦЭМ!$B$39:$B$782,E$155)+'СЕТ СН'!$F$15</f>
        <v>96.52941113</v>
      </c>
      <c r="F185" s="36">
        <f>SUMIFS(СВЦЭМ!$E$39:$E$782,СВЦЭМ!$A$39:$A$782,$A185,СВЦЭМ!$B$39:$B$782,F$155)+'СЕТ СН'!$F$15</f>
        <v>96.745682919999993</v>
      </c>
      <c r="G185" s="36">
        <f>SUMIFS(СВЦЭМ!$E$39:$E$782,СВЦЭМ!$A$39:$A$782,$A185,СВЦЭМ!$B$39:$B$782,G$155)+'СЕТ СН'!$F$15</f>
        <v>96.7403312</v>
      </c>
      <c r="H185" s="36">
        <f>SUMIFS(СВЦЭМ!$E$39:$E$782,СВЦЭМ!$A$39:$A$782,$A185,СВЦЭМ!$B$39:$B$782,H$155)+'СЕТ СН'!$F$15</f>
        <v>93.707938440000007</v>
      </c>
      <c r="I185" s="36">
        <f>SUMIFS(СВЦЭМ!$E$39:$E$782,СВЦЭМ!$A$39:$A$782,$A185,СВЦЭМ!$B$39:$B$782,I$155)+'СЕТ СН'!$F$15</f>
        <v>91.584722990000003</v>
      </c>
      <c r="J185" s="36">
        <f>SUMIFS(СВЦЭМ!$E$39:$E$782,СВЦЭМ!$A$39:$A$782,$A185,СВЦЭМ!$B$39:$B$782,J$155)+'СЕТ СН'!$F$15</f>
        <v>88.85164589</v>
      </c>
      <c r="K185" s="36">
        <f>SUMIFS(СВЦЭМ!$E$39:$E$782,СВЦЭМ!$A$39:$A$782,$A185,СВЦЭМ!$B$39:$B$782,K$155)+'СЕТ СН'!$F$15</f>
        <v>87.600585129999999</v>
      </c>
      <c r="L185" s="36">
        <f>SUMIFS(СВЦЭМ!$E$39:$E$782,СВЦЭМ!$A$39:$A$782,$A185,СВЦЭМ!$B$39:$B$782,L$155)+'СЕТ СН'!$F$15</f>
        <v>86.800821650000003</v>
      </c>
      <c r="M185" s="36">
        <f>SUMIFS(СВЦЭМ!$E$39:$E$782,СВЦЭМ!$A$39:$A$782,$A185,СВЦЭМ!$B$39:$B$782,M$155)+'СЕТ СН'!$F$15</f>
        <v>87.434276389999994</v>
      </c>
      <c r="N185" s="36">
        <f>SUMIFS(СВЦЭМ!$E$39:$E$782,СВЦЭМ!$A$39:$A$782,$A185,СВЦЭМ!$B$39:$B$782,N$155)+'СЕТ СН'!$F$15</f>
        <v>88.340768150000002</v>
      </c>
      <c r="O185" s="36">
        <f>SUMIFS(СВЦЭМ!$E$39:$E$782,СВЦЭМ!$A$39:$A$782,$A185,СВЦЭМ!$B$39:$B$782,O$155)+'СЕТ СН'!$F$15</f>
        <v>88.110620780000005</v>
      </c>
      <c r="P185" s="36">
        <f>SUMIFS(СВЦЭМ!$E$39:$E$782,СВЦЭМ!$A$39:$A$782,$A185,СВЦЭМ!$B$39:$B$782,P$155)+'СЕТ СН'!$F$15</f>
        <v>88.488085470000001</v>
      </c>
      <c r="Q185" s="36">
        <f>SUMIFS(СВЦЭМ!$E$39:$E$782,СВЦЭМ!$A$39:$A$782,$A185,СВЦЭМ!$B$39:$B$782,Q$155)+'СЕТ СН'!$F$15</f>
        <v>89.867765120000001</v>
      </c>
      <c r="R185" s="36">
        <f>SUMIFS(СВЦЭМ!$E$39:$E$782,СВЦЭМ!$A$39:$A$782,$A185,СВЦЭМ!$B$39:$B$782,R$155)+'СЕТ СН'!$F$15</f>
        <v>89.197244549999994</v>
      </c>
      <c r="S185" s="36">
        <f>SUMIFS(СВЦЭМ!$E$39:$E$782,СВЦЭМ!$A$39:$A$782,$A185,СВЦЭМ!$B$39:$B$782,S$155)+'СЕТ СН'!$F$15</f>
        <v>86.893755260000006</v>
      </c>
      <c r="T185" s="36">
        <f>SUMIFS(СВЦЭМ!$E$39:$E$782,СВЦЭМ!$A$39:$A$782,$A185,СВЦЭМ!$B$39:$B$782,T$155)+'СЕТ СН'!$F$15</f>
        <v>84.631025609999995</v>
      </c>
      <c r="U185" s="36">
        <f>SUMIFS(СВЦЭМ!$E$39:$E$782,СВЦЭМ!$A$39:$A$782,$A185,СВЦЭМ!$B$39:$B$782,U$155)+'СЕТ СН'!$F$15</f>
        <v>86.000630560000005</v>
      </c>
      <c r="V185" s="36">
        <f>SUMIFS(СВЦЭМ!$E$39:$E$782,СВЦЭМ!$A$39:$A$782,$A185,СВЦЭМ!$B$39:$B$782,V$155)+'СЕТ СН'!$F$15</f>
        <v>87.479554910000004</v>
      </c>
      <c r="W185" s="36">
        <f>SUMIFS(СВЦЭМ!$E$39:$E$782,СВЦЭМ!$A$39:$A$782,$A185,СВЦЭМ!$B$39:$B$782,W$155)+'СЕТ СН'!$F$15</f>
        <v>88.59171551</v>
      </c>
      <c r="X185" s="36">
        <f>SUMIFS(СВЦЭМ!$E$39:$E$782,СВЦЭМ!$A$39:$A$782,$A185,СВЦЭМ!$B$39:$B$782,X$155)+'СЕТ СН'!$F$15</f>
        <v>90.304320750000002</v>
      </c>
      <c r="Y185" s="36">
        <f>SUMIFS(СВЦЭМ!$E$39:$E$782,СВЦЭМ!$A$39:$A$782,$A185,СВЦЭМ!$B$39:$B$782,Y$155)+'СЕТ СН'!$F$15</f>
        <v>92.406067820000004</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01.11.2023</v>
      </c>
      <c r="B191" s="36">
        <f>SUMIFS(СВЦЭМ!$F$39:$F$782,СВЦЭМ!$A$39:$A$782,$A191,СВЦЭМ!$B$39:$B$782,B$190)+'СЕТ СН'!$F$15</f>
        <v>107.69899481</v>
      </c>
      <c r="C191" s="36">
        <f>SUMIFS(СВЦЭМ!$F$39:$F$782,СВЦЭМ!$A$39:$A$782,$A191,СВЦЭМ!$B$39:$B$782,C$190)+'СЕТ СН'!$F$15</f>
        <v>103.92117465</v>
      </c>
      <c r="D191" s="36">
        <f>SUMIFS(СВЦЭМ!$F$39:$F$782,СВЦЭМ!$A$39:$A$782,$A191,СВЦЭМ!$B$39:$B$782,D$190)+'СЕТ СН'!$F$15</f>
        <v>108.23275294</v>
      </c>
      <c r="E191" s="36">
        <f>SUMIFS(СВЦЭМ!$F$39:$F$782,СВЦЭМ!$A$39:$A$782,$A191,СВЦЭМ!$B$39:$B$782,E$190)+'СЕТ СН'!$F$15</f>
        <v>107.49332127</v>
      </c>
      <c r="F191" s="36">
        <f>SUMIFS(СВЦЭМ!$F$39:$F$782,СВЦЭМ!$A$39:$A$782,$A191,СВЦЭМ!$B$39:$B$782,F$190)+'СЕТ СН'!$F$15</f>
        <v>108.06698643</v>
      </c>
      <c r="G191" s="36">
        <f>SUMIFS(СВЦЭМ!$F$39:$F$782,СВЦЭМ!$A$39:$A$782,$A191,СВЦЭМ!$B$39:$B$782,G$190)+'СЕТ СН'!$F$15</f>
        <v>107.98906114</v>
      </c>
      <c r="H191" s="36">
        <f>SUMIFS(СВЦЭМ!$F$39:$F$782,СВЦЭМ!$A$39:$A$782,$A191,СВЦЭМ!$B$39:$B$782,H$190)+'СЕТ СН'!$F$15</f>
        <v>104.08898505000001</v>
      </c>
      <c r="I191" s="36">
        <f>SUMIFS(СВЦЭМ!$F$39:$F$782,СВЦЭМ!$A$39:$A$782,$A191,СВЦЭМ!$B$39:$B$782,I$190)+'СЕТ СН'!$F$15</f>
        <v>100.27146005</v>
      </c>
      <c r="J191" s="36">
        <f>SUMIFS(СВЦЭМ!$F$39:$F$782,СВЦЭМ!$A$39:$A$782,$A191,СВЦЭМ!$B$39:$B$782,J$190)+'СЕТ СН'!$F$15</f>
        <v>98.301974079999994</v>
      </c>
      <c r="K191" s="36">
        <f>SUMIFS(СВЦЭМ!$F$39:$F$782,СВЦЭМ!$A$39:$A$782,$A191,СВЦЭМ!$B$39:$B$782,K$190)+'СЕТ СН'!$F$15</f>
        <v>96.152932059999998</v>
      </c>
      <c r="L191" s="36">
        <f>SUMIFS(СВЦЭМ!$F$39:$F$782,СВЦЭМ!$A$39:$A$782,$A191,СВЦЭМ!$B$39:$B$782,L$190)+'СЕТ СН'!$F$15</f>
        <v>96.973789499999995</v>
      </c>
      <c r="M191" s="36">
        <f>SUMIFS(СВЦЭМ!$F$39:$F$782,СВЦЭМ!$A$39:$A$782,$A191,СВЦЭМ!$B$39:$B$782,M$190)+'СЕТ СН'!$F$15</f>
        <v>96.580187730000006</v>
      </c>
      <c r="N191" s="36">
        <f>SUMIFS(СВЦЭМ!$F$39:$F$782,СВЦЭМ!$A$39:$A$782,$A191,СВЦЭМ!$B$39:$B$782,N$190)+'СЕТ СН'!$F$15</f>
        <v>97.643175850000006</v>
      </c>
      <c r="O191" s="36">
        <f>SUMIFS(СВЦЭМ!$F$39:$F$782,СВЦЭМ!$A$39:$A$782,$A191,СВЦЭМ!$B$39:$B$782,O$190)+'СЕТ СН'!$F$15</f>
        <v>97.734995260000005</v>
      </c>
      <c r="P191" s="36">
        <f>SUMIFS(СВЦЭМ!$F$39:$F$782,СВЦЭМ!$A$39:$A$782,$A191,СВЦЭМ!$B$39:$B$782,P$190)+'СЕТ СН'!$F$15</f>
        <v>98.136265899999998</v>
      </c>
      <c r="Q191" s="36">
        <f>SUMIFS(СВЦЭМ!$F$39:$F$782,СВЦЭМ!$A$39:$A$782,$A191,СВЦЭМ!$B$39:$B$782,Q$190)+'СЕТ СН'!$F$15</f>
        <v>98.653105370000006</v>
      </c>
      <c r="R191" s="36">
        <f>SUMIFS(СВЦЭМ!$F$39:$F$782,СВЦЭМ!$A$39:$A$782,$A191,СВЦЭМ!$B$39:$B$782,R$190)+'СЕТ СН'!$F$15</f>
        <v>98.823784009999997</v>
      </c>
      <c r="S191" s="36">
        <f>SUMIFS(СВЦЭМ!$F$39:$F$782,СВЦЭМ!$A$39:$A$782,$A191,СВЦЭМ!$B$39:$B$782,S$190)+'СЕТ СН'!$F$15</f>
        <v>97.370503220000003</v>
      </c>
      <c r="T191" s="36">
        <f>SUMIFS(СВЦЭМ!$F$39:$F$782,СВЦЭМ!$A$39:$A$782,$A191,СВЦЭМ!$B$39:$B$782,T$190)+'СЕТ СН'!$F$15</f>
        <v>94.07029953</v>
      </c>
      <c r="U191" s="36">
        <f>SUMIFS(СВЦЭМ!$F$39:$F$782,СВЦЭМ!$A$39:$A$782,$A191,СВЦЭМ!$B$39:$B$782,U$190)+'СЕТ СН'!$F$15</f>
        <v>92.955733589999994</v>
      </c>
      <c r="V191" s="36">
        <f>SUMIFS(СВЦЭМ!$F$39:$F$782,СВЦЭМ!$A$39:$A$782,$A191,СВЦЭМ!$B$39:$B$782,V$190)+'СЕТ СН'!$F$15</f>
        <v>94.241455779999995</v>
      </c>
      <c r="W191" s="36">
        <f>SUMIFS(СВЦЭМ!$F$39:$F$782,СВЦЭМ!$A$39:$A$782,$A191,СВЦЭМ!$B$39:$B$782,W$190)+'СЕТ СН'!$F$15</f>
        <v>94.845438639999998</v>
      </c>
      <c r="X191" s="36">
        <f>SUMIFS(СВЦЭМ!$F$39:$F$782,СВЦЭМ!$A$39:$A$782,$A191,СВЦЭМ!$B$39:$B$782,X$190)+'СЕТ СН'!$F$15</f>
        <v>96.902577379999997</v>
      </c>
      <c r="Y191" s="36">
        <f>SUMIFS(СВЦЭМ!$F$39:$F$782,СВЦЭМ!$A$39:$A$782,$A191,СВЦЭМ!$B$39:$B$782,Y$190)+'СЕТ СН'!$F$15</f>
        <v>99.670304060000007</v>
      </c>
      <c r="AA191" s="45"/>
    </row>
    <row r="192" spans="1:27" ht="15.75" x14ac:dyDescent="0.2">
      <c r="A192" s="35">
        <f>A191+1</f>
        <v>45232</v>
      </c>
      <c r="B192" s="36">
        <f>SUMIFS(СВЦЭМ!$F$39:$F$782,СВЦЭМ!$A$39:$A$782,$A192,СВЦЭМ!$B$39:$B$782,B$190)+'СЕТ СН'!$F$15</f>
        <v>99.683045840000005</v>
      </c>
      <c r="C192" s="36">
        <f>SUMIFS(СВЦЭМ!$F$39:$F$782,СВЦЭМ!$A$39:$A$782,$A192,СВЦЭМ!$B$39:$B$782,C$190)+'СЕТ СН'!$F$15</f>
        <v>102.64707645999999</v>
      </c>
      <c r="D192" s="36">
        <f>SUMIFS(СВЦЭМ!$F$39:$F$782,СВЦЭМ!$A$39:$A$782,$A192,СВЦЭМ!$B$39:$B$782,D$190)+'СЕТ СН'!$F$15</f>
        <v>105.96349266999999</v>
      </c>
      <c r="E192" s="36">
        <f>SUMIFS(СВЦЭМ!$F$39:$F$782,СВЦЭМ!$A$39:$A$782,$A192,СВЦЭМ!$B$39:$B$782,E$190)+'СЕТ СН'!$F$15</f>
        <v>105.60661488</v>
      </c>
      <c r="F192" s="36">
        <f>SUMIFS(СВЦЭМ!$F$39:$F$782,СВЦЭМ!$A$39:$A$782,$A192,СВЦЭМ!$B$39:$B$782,F$190)+'СЕТ СН'!$F$15</f>
        <v>105.27866131</v>
      </c>
      <c r="G192" s="36">
        <f>SUMIFS(СВЦЭМ!$F$39:$F$782,СВЦЭМ!$A$39:$A$782,$A192,СВЦЭМ!$B$39:$B$782,G$190)+'СЕТ СН'!$F$15</f>
        <v>104.74834550999999</v>
      </c>
      <c r="H192" s="36">
        <f>SUMIFS(СВЦЭМ!$F$39:$F$782,СВЦЭМ!$A$39:$A$782,$A192,СВЦЭМ!$B$39:$B$782,H$190)+'СЕТ СН'!$F$15</f>
        <v>101.05526929</v>
      </c>
      <c r="I192" s="36">
        <f>SUMIFS(СВЦЭМ!$F$39:$F$782,СВЦЭМ!$A$39:$A$782,$A192,СВЦЭМ!$B$39:$B$782,I$190)+'СЕТ СН'!$F$15</f>
        <v>96.389015420000007</v>
      </c>
      <c r="J192" s="36">
        <f>SUMIFS(СВЦЭМ!$F$39:$F$782,СВЦЭМ!$A$39:$A$782,$A192,СВЦЭМ!$B$39:$B$782,J$190)+'СЕТ СН'!$F$15</f>
        <v>93.669093110000006</v>
      </c>
      <c r="K192" s="36">
        <f>SUMIFS(СВЦЭМ!$F$39:$F$782,СВЦЭМ!$A$39:$A$782,$A192,СВЦЭМ!$B$39:$B$782,K$190)+'СЕТ СН'!$F$15</f>
        <v>91.157819340000003</v>
      </c>
      <c r="L192" s="36">
        <f>SUMIFS(СВЦЭМ!$F$39:$F$782,СВЦЭМ!$A$39:$A$782,$A192,СВЦЭМ!$B$39:$B$782,L$190)+'СЕТ СН'!$F$15</f>
        <v>91.359311469999994</v>
      </c>
      <c r="M192" s="36">
        <f>SUMIFS(СВЦЭМ!$F$39:$F$782,СВЦЭМ!$A$39:$A$782,$A192,СВЦЭМ!$B$39:$B$782,M$190)+'СЕТ СН'!$F$15</f>
        <v>91.973579200000003</v>
      </c>
      <c r="N192" s="36">
        <f>SUMIFS(СВЦЭМ!$F$39:$F$782,СВЦЭМ!$A$39:$A$782,$A192,СВЦЭМ!$B$39:$B$782,N$190)+'СЕТ СН'!$F$15</f>
        <v>93.877780479999998</v>
      </c>
      <c r="O192" s="36">
        <f>SUMIFS(СВЦЭМ!$F$39:$F$782,СВЦЭМ!$A$39:$A$782,$A192,СВЦЭМ!$B$39:$B$782,O$190)+'СЕТ СН'!$F$15</f>
        <v>93.687860889999996</v>
      </c>
      <c r="P192" s="36">
        <f>SUMIFS(СВЦЭМ!$F$39:$F$782,СВЦЭМ!$A$39:$A$782,$A192,СВЦЭМ!$B$39:$B$782,P$190)+'СЕТ СН'!$F$15</f>
        <v>93.889587829999996</v>
      </c>
      <c r="Q192" s="36">
        <f>SUMIFS(СВЦЭМ!$F$39:$F$782,СВЦЭМ!$A$39:$A$782,$A192,СВЦЭМ!$B$39:$B$782,Q$190)+'СЕТ СН'!$F$15</f>
        <v>94.477304000000004</v>
      </c>
      <c r="R192" s="36">
        <f>SUMIFS(СВЦЭМ!$F$39:$F$782,СВЦЭМ!$A$39:$A$782,$A192,СВЦЭМ!$B$39:$B$782,R$190)+'СЕТ СН'!$F$15</f>
        <v>94.327293769999997</v>
      </c>
      <c r="S192" s="36">
        <f>SUMIFS(СВЦЭМ!$F$39:$F$782,СВЦЭМ!$A$39:$A$782,$A192,СВЦЭМ!$B$39:$B$782,S$190)+'СЕТ СН'!$F$15</f>
        <v>93.154344159999994</v>
      </c>
      <c r="T192" s="36">
        <f>SUMIFS(СВЦЭМ!$F$39:$F$782,СВЦЭМ!$A$39:$A$782,$A192,СВЦЭМ!$B$39:$B$782,T$190)+'СЕТ СН'!$F$15</f>
        <v>89.860898140000003</v>
      </c>
      <c r="U192" s="36">
        <f>SUMIFS(СВЦЭМ!$F$39:$F$782,СВЦЭМ!$A$39:$A$782,$A192,СВЦЭМ!$B$39:$B$782,U$190)+'СЕТ СН'!$F$15</f>
        <v>88.744609370000006</v>
      </c>
      <c r="V192" s="36">
        <f>SUMIFS(СВЦЭМ!$F$39:$F$782,СВЦЭМ!$A$39:$A$782,$A192,СВЦЭМ!$B$39:$B$782,V$190)+'СЕТ СН'!$F$15</f>
        <v>89.918255009999996</v>
      </c>
      <c r="W192" s="36">
        <f>SUMIFS(СВЦЭМ!$F$39:$F$782,СВЦЭМ!$A$39:$A$782,$A192,СВЦЭМ!$B$39:$B$782,W$190)+'СЕТ СН'!$F$15</f>
        <v>91.270645860000002</v>
      </c>
      <c r="X192" s="36">
        <f>SUMIFS(СВЦЭМ!$F$39:$F$782,СВЦЭМ!$A$39:$A$782,$A192,СВЦЭМ!$B$39:$B$782,X$190)+'СЕТ СН'!$F$15</f>
        <v>93.783066460000001</v>
      </c>
      <c r="Y192" s="36">
        <f>SUMIFS(СВЦЭМ!$F$39:$F$782,СВЦЭМ!$A$39:$A$782,$A192,СВЦЭМ!$B$39:$B$782,Y$190)+'СЕТ СН'!$F$15</f>
        <v>96.896859199999994</v>
      </c>
    </row>
    <row r="193" spans="1:25" ht="15.75" x14ac:dyDescent="0.2">
      <c r="A193" s="35">
        <f t="shared" ref="A193:A220" si="5">A192+1</f>
        <v>45233</v>
      </c>
      <c r="B193" s="36">
        <f>SUMIFS(СВЦЭМ!$F$39:$F$782,СВЦЭМ!$A$39:$A$782,$A193,СВЦЭМ!$B$39:$B$782,B$190)+'СЕТ СН'!$F$15</f>
        <v>98.760645760000003</v>
      </c>
      <c r="C193" s="36">
        <f>SUMIFS(СВЦЭМ!$F$39:$F$782,СВЦЭМ!$A$39:$A$782,$A193,СВЦЭМ!$B$39:$B$782,C$190)+'СЕТ СН'!$F$15</f>
        <v>101.76694992</v>
      </c>
      <c r="D193" s="36">
        <f>SUMIFS(СВЦЭМ!$F$39:$F$782,СВЦЭМ!$A$39:$A$782,$A193,СВЦЭМ!$B$39:$B$782,D$190)+'СЕТ СН'!$F$15</f>
        <v>103.56898630000001</v>
      </c>
      <c r="E193" s="36">
        <f>SUMIFS(СВЦЭМ!$F$39:$F$782,СВЦЭМ!$A$39:$A$782,$A193,СВЦЭМ!$B$39:$B$782,E$190)+'СЕТ СН'!$F$15</f>
        <v>105.05461913000001</v>
      </c>
      <c r="F193" s="36">
        <f>SUMIFS(СВЦЭМ!$F$39:$F$782,СВЦЭМ!$A$39:$A$782,$A193,СВЦЭМ!$B$39:$B$782,F$190)+'СЕТ СН'!$F$15</f>
        <v>105.95704284</v>
      </c>
      <c r="G193" s="36">
        <f>SUMIFS(СВЦЭМ!$F$39:$F$782,СВЦЭМ!$A$39:$A$782,$A193,СВЦЭМ!$B$39:$B$782,G$190)+'СЕТ СН'!$F$15</f>
        <v>105.39361866</v>
      </c>
      <c r="H193" s="36">
        <f>SUMIFS(СВЦЭМ!$F$39:$F$782,СВЦЭМ!$A$39:$A$782,$A193,СВЦЭМ!$B$39:$B$782,H$190)+'СЕТ СН'!$F$15</f>
        <v>101.78881912</v>
      </c>
      <c r="I193" s="36">
        <f>SUMIFS(СВЦЭМ!$F$39:$F$782,СВЦЭМ!$A$39:$A$782,$A193,СВЦЭМ!$B$39:$B$782,I$190)+'СЕТ СН'!$F$15</f>
        <v>97.841464590000001</v>
      </c>
      <c r="J193" s="36">
        <f>SUMIFS(СВЦЭМ!$F$39:$F$782,СВЦЭМ!$A$39:$A$782,$A193,СВЦЭМ!$B$39:$B$782,J$190)+'СЕТ СН'!$F$15</f>
        <v>95.789108089999999</v>
      </c>
      <c r="K193" s="36">
        <f>SUMIFS(СВЦЭМ!$F$39:$F$782,СВЦЭМ!$A$39:$A$782,$A193,СВЦЭМ!$B$39:$B$782,K$190)+'СЕТ СН'!$F$15</f>
        <v>93.491209900000001</v>
      </c>
      <c r="L193" s="36">
        <f>SUMIFS(СВЦЭМ!$F$39:$F$782,СВЦЭМ!$A$39:$A$782,$A193,СВЦЭМ!$B$39:$B$782,L$190)+'СЕТ СН'!$F$15</f>
        <v>94.655759919999994</v>
      </c>
      <c r="M193" s="36">
        <f>SUMIFS(СВЦЭМ!$F$39:$F$782,СВЦЭМ!$A$39:$A$782,$A193,СВЦЭМ!$B$39:$B$782,M$190)+'СЕТ СН'!$F$15</f>
        <v>95.126520959999993</v>
      </c>
      <c r="N193" s="36">
        <f>SUMIFS(СВЦЭМ!$F$39:$F$782,СВЦЭМ!$A$39:$A$782,$A193,СВЦЭМ!$B$39:$B$782,N$190)+'СЕТ СН'!$F$15</f>
        <v>96.942950159999995</v>
      </c>
      <c r="O193" s="36">
        <f>SUMIFS(СВЦЭМ!$F$39:$F$782,СВЦЭМ!$A$39:$A$782,$A193,СВЦЭМ!$B$39:$B$782,O$190)+'СЕТ СН'!$F$15</f>
        <v>96.173850049999999</v>
      </c>
      <c r="P193" s="36">
        <f>SUMIFS(СВЦЭМ!$F$39:$F$782,СВЦЭМ!$A$39:$A$782,$A193,СВЦЭМ!$B$39:$B$782,P$190)+'СЕТ СН'!$F$15</f>
        <v>96.125217460000002</v>
      </c>
      <c r="Q193" s="36">
        <f>SUMIFS(СВЦЭМ!$F$39:$F$782,СВЦЭМ!$A$39:$A$782,$A193,СВЦЭМ!$B$39:$B$782,Q$190)+'СЕТ СН'!$F$15</f>
        <v>96.369851359999998</v>
      </c>
      <c r="R193" s="36">
        <f>SUMIFS(СВЦЭМ!$F$39:$F$782,СВЦЭМ!$A$39:$A$782,$A193,СВЦЭМ!$B$39:$B$782,R$190)+'СЕТ СН'!$F$15</f>
        <v>96.330907760000002</v>
      </c>
      <c r="S193" s="36">
        <f>SUMIFS(СВЦЭМ!$F$39:$F$782,СВЦЭМ!$A$39:$A$782,$A193,СВЦЭМ!$B$39:$B$782,S$190)+'СЕТ СН'!$F$15</f>
        <v>94.571602839999997</v>
      </c>
      <c r="T193" s="36">
        <f>SUMIFS(СВЦЭМ!$F$39:$F$782,СВЦЭМ!$A$39:$A$782,$A193,СВЦЭМ!$B$39:$B$782,T$190)+'СЕТ СН'!$F$15</f>
        <v>91.256553150000002</v>
      </c>
      <c r="U193" s="36">
        <f>SUMIFS(СВЦЭМ!$F$39:$F$782,СВЦЭМ!$A$39:$A$782,$A193,СВЦЭМ!$B$39:$B$782,U$190)+'СЕТ СН'!$F$15</f>
        <v>89.774672089999996</v>
      </c>
      <c r="V193" s="36">
        <f>SUMIFS(СВЦЭМ!$F$39:$F$782,СВЦЭМ!$A$39:$A$782,$A193,СВЦЭМ!$B$39:$B$782,V$190)+'СЕТ СН'!$F$15</f>
        <v>91.347862120000002</v>
      </c>
      <c r="W193" s="36">
        <f>SUMIFS(СВЦЭМ!$F$39:$F$782,СВЦЭМ!$A$39:$A$782,$A193,СВЦЭМ!$B$39:$B$782,W$190)+'СЕТ СН'!$F$15</f>
        <v>91.780965969999997</v>
      </c>
      <c r="X193" s="36">
        <f>SUMIFS(СВЦЭМ!$F$39:$F$782,СВЦЭМ!$A$39:$A$782,$A193,СВЦЭМ!$B$39:$B$782,X$190)+'СЕТ СН'!$F$15</f>
        <v>94.499317899999994</v>
      </c>
      <c r="Y193" s="36">
        <f>SUMIFS(СВЦЭМ!$F$39:$F$782,СВЦЭМ!$A$39:$A$782,$A193,СВЦЭМ!$B$39:$B$782,Y$190)+'СЕТ СН'!$F$15</f>
        <v>101.12682707</v>
      </c>
    </row>
    <row r="194" spans="1:25" ht="15.75" x14ac:dyDescent="0.2">
      <c r="A194" s="35">
        <f t="shared" si="5"/>
        <v>45234</v>
      </c>
      <c r="B194" s="36">
        <f>SUMIFS(СВЦЭМ!$F$39:$F$782,СВЦЭМ!$A$39:$A$782,$A194,СВЦЭМ!$B$39:$B$782,B$190)+'СЕТ СН'!$F$15</f>
        <v>90.704824639999998</v>
      </c>
      <c r="C194" s="36">
        <f>SUMIFS(СВЦЭМ!$F$39:$F$782,СВЦЭМ!$A$39:$A$782,$A194,СВЦЭМ!$B$39:$B$782,C$190)+'СЕТ СН'!$F$15</f>
        <v>94.032465939999994</v>
      </c>
      <c r="D194" s="36">
        <f>SUMIFS(СВЦЭМ!$F$39:$F$782,СВЦЭМ!$A$39:$A$782,$A194,СВЦЭМ!$B$39:$B$782,D$190)+'СЕТ СН'!$F$15</f>
        <v>97.851097600000003</v>
      </c>
      <c r="E194" s="36">
        <f>SUMIFS(СВЦЭМ!$F$39:$F$782,СВЦЭМ!$A$39:$A$782,$A194,СВЦЭМ!$B$39:$B$782,E$190)+'СЕТ СН'!$F$15</f>
        <v>98.834260360000002</v>
      </c>
      <c r="F194" s="36">
        <f>SUMIFS(СВЦЭМ!$F$39:$F$782,СВЦЭМ!$A$39:$A$782,$A194,СВЦЭМ!$B$39:$B$782,F$190)+'СЕТ СН'!$F$15</f>
        <v>99.042471039999995</v>
      </c>
      <c r="G194" s="36">
        <f>SUMIFS(СВЦЭМ!$F$39:$F$782,СВЦЭМ!$A$39:$A$782,$A194,СВЦЭМ!$B$39:$B$782,G$190)+'СЕТ СН'!$F$15</f>
        <v>99.157601260000007</v>
      </c>
      <c r="H194" s="36">
        <f>SUMIFS(СВЦЭМ!$F$39:$F$782,СВЦЭМ!$A$39:$A$782,$A194,СВЦЭМ!$B$39:$B$782,H$190)+'СЕТ СН'!$F$15</f>
        <v>98.488496990000002</v>
      </c>
      <c r="I194" s="36">
        <f>SUMIFS(СВЦЭМ!$F$39:$F$782,СВЦЭМ!$A$39:$A$782,$A194,СВЦЭМ!$B$39:$B$782,I$190)+'СЕТ СН'!$F$15</f>
        <v>92.704476580000005</v>
      </c>
      <c r="J194" s="36">
        <f>SUMIFS(СВЦЭМ!$F$39:$F$782,СВЦЭМ!$A$39:$A$782,$A194,СВЦЭМ!$B$39:$B$782,J$190)+'СЕТ СН'!$F$15</f>
        <v>88.191875550000006</v>
      </c>
      <c r="K194" s="36">
        <f>SUMIFS(СВЦЭМ!$F$39:$F$782,СВЦЭМ!$A$39:$A$782,$A194,СВЦЭМ!$B$39:$B$782,K$190)+'СЕТ СН'!$F$15</f>
        <v>85.394761399999993</v>
      </c>
      <c r="L194" s="36">
        <f>SUMIFS(СВЦЭМ!$F$39:$F$782,СВЦЭМ!$A$39:$A$782,$A194,СВЦЭМ!$B$39:$B$782,L$190)+'СЕТ СН'!$F$15</f>
        <v>83.937275439999993</v>
      </c>
      <c r="M194" s="36">
        <f>SUMIFS(СВЦЭМ!$F$39:$F$782,СВЦЭМ!$A$39:$A$782,$A194,СВЦЭМ!$B$39:$B$782,M$190)+'СЕТ СН'!$F$15</f>
        <v>83.656939879999996</v>
      </c>
      <c r="N194" s="36">
        <f>SUMIFS(СВЦЭМ!$F$39:$F$782,СВЦЭМ!$A$39:$A$782,$A194,СВЦЭМ!$B$39:$B$782,N$190)+'СЕТ СН'!$F$15</f>
        <v>84.975229279999994</v>
      </c>
      <c r="O194" s="36">
        <f>SUMIFS(СВЦЭМ!$F$39:$F$782,СВЦЭМ!$A$39:$A$782,$A194,СВЦЭМ!$B$39:$B$782,O$190)+'СЕТ СН'!$F$15</f>
        <v>86.311036200000004</v>
      </c>
      <c r="P194" s="36">
        <f>SUMIFS(СВЦЭМ!$F$39:$F$782,СВЦЭМ!$A$39:$A$782,$A194,СВЦЭМ!$B$39:$B$782,P$190)+'СЕТ СН'!$F$15</f>
        <v>87.479894180000002</v>
      </c>
      <c r="Q194" s="36">
        <f>SUMIFS(СВЦЭМ!$F$39:$F$782,СВЦЭМ!$A$39:$A$782,$A194,СВЦЭМ!$B$39:$B$782,Q$190)+'СЕТ СН'!$F$15</f>
        <v>87.633114219999996</v>
      </c>
      <c r="R194" s="36">
        <f>SUMIFS(СВЦЭМ!$F$39:$F$782,СВЦЭМ!$A$39:$A$782,$A194,СВЦЭМ!$B$39:$B$782,R$190)+'СЕТ СН'!$F$15</f>
        <v>87.269231390000002</v>
      </c>
      <c r="S194" s="36">
        <f>SUMIFS(СВЦЭМ!$F$39:$F$782,СВЦЭМ!$A$39:$A$782,$A194,СВЦЭМ!$B$39:$B$782,S$190)+'СЕТ СН'!$F$15</f>
        <v>85.961933959999996</v>
      </c>
      <c r="T194" s="36">
        <f>SUMIFS(СВЦЭМ!$F$39:$F$782,СВЦЭМ!$A$39:$A$782,$A194,СВЦЭМ!$B$39:$B$782,T$190)+'СЕТ СН'!$F$15</f>
        <v>82.369282240000004</v>
      </c>
      <c r="U194" s="36">
        <f>SUMIFS(СВЦЭМ!$F$39:$F$782,СВЦЭМ!$A$39:$A$782,$A194,СВЦЭМ!$B$39:$B$782,U$190)+'СЕТ СН'!$F$15</f>
        <v>81.628791390000004</v>
      </c>
      <c r="V194" s="36">
        <f>SUMIFS(СВЦЭМ!$F$39:$F$782,СВЦЭМ!$A$39:$A$782,$A194,СВЦЭМ!$B$39:$B$782,V$190)+'СЕТ СН'!$F$15</f>
        <v>82.816900989999993</v>
      </c>
      <c r="W194" s="36">
        <f>SUMIFS(СВЦЭМ!$F$39:$F$782,СВЦЭМ!$A$39:$A$782,$A194,СВЦЭМ!$B$39:$B$782,W$190)+'СЕТ СН'!$F$15</f>
        <v>84.152422340000001</v>
      </c>
      <c r="X194" s="36">
        <f>SUMIFS(СВЦЭМ!$F$39:$F$782,СВЦЭМ!$A$39:$A$782,$A194,СВЦЭМ!$B$39:$B$782,X$190)+'СЕТ СН'!$F$15</f>
        <v>86.537448499999996</v>
      </c>
      <c r="Y194" s="36">
        <f>SUMIFS(СВЦЭМ!$F$39:$F$782,СВЦЭМ!$A$39:$A$782,$A194,СВЦЭМ!$B$39:$B$782,Y$190)+'СЕТ СН'!$F$15</f>
        <v>88.556935800000005</v>
      </c>
    </row>
    <row r="195" spans="1:25" ht="15.75" x14ac:dyDescent="0.2">
      <c r="A195" s="35">
        <f t="shared" si="5"/>
        <v>45235</v>
      </c>
      <c r="B195" s="36">
        <f>SUMIFS(СВЦЭМ!$F$39:$F$782,СВЦЭМ!$A$39:$A$782,$A195,СВЦЭМ!$B$39:$B$782,B$190)+'СЕТ СН'!$F$15</f>
        <v>96.392136500000007</v>
      </c>
      <c r="C195" s="36">
        <f>SUMIFS(СВЦЭМ!$F$39:$F$782,СВЦЭМ!$A$39:$A$782,$A195,СВЦЭМ!$B$39:$B$782,C$190)+'СЕТ СН'!$F$15</f>
        <v>98.929012970000002</v>
      </c>
      <c r="D195" s="36">
        <f>SUMIFS(СВЦЭМ!$F$39:$F$782,СВЦЭМ!$A$39:$A$782,$A195,СВЦЭМ!$B$39:$B$782,D$190)+'СЕТ СН'!$F$15</f>
        <v>102.15904209</v>
      </c>
      <c r="E195" s="36">
        <f>SUMIFS(СВЦЭМ!$F$39:$F$782,СВЦЭМ!$A$39:$A$782,$A195,СВЦЭМ!$B$39:$B$782,E$190)+'СЕТ СН'!$F$15</f>
        <v>101.94130299</v>
      </c>
      <c r="F195" s="36">
        <f>SUMIFS(СВЦЭМ!$F$39:$F$782,СВЦЭМ!$A$39:$A$782,$A195,СВЦЭМ!$B$39:$B$782,F$190)+'СЕТ СН'!$F$15</f>
        <v>102.52670200999999</v>
      </c>
      <c r="G195" s="36">
        <f>SUMIFS(СВЦЭМ!$F$39:$F$782,СВЦЭМ!$A$39:$A$782,$A195,СВЦЭМ!$B$39:$B$782,G$190)+'СЕТ СН'!$F$15</f>
        <v>102.3438778</v>
      </c>
      <c r="H195" s="36">
        <f>SUMIFS(СВЦЭМ!$F$39:$F$782,СВЦЭМ!$A$39:$A$782,$A195,СВЦЭМ!$B$39:$B$782,H$190)+'СЕТ СН'!$F$15</f>
        <v>101.15948738</v>
      </c>
      <c r="I195" s="36">
        <f>SUMIFS(СВЦЭМ!$F$39:$F$782,СВЦЭМ!$A$39:$A$782,$A195,СВЦЭМ!$B$39:$B$782,I$190)+'СЕТ СН'!$F$15</f>
        <v>99.705436849999998</v>
      </c>
      <c r="J195" s="36">
        <f>SUMIFS(СВЦЭМ!$F$39:$F$782,СВЦЭМ!$A$39:$A$782,$A195,СВЦЭМ!$B$39:$B$782,J$190)+'СЕТ СН'!$F$15</f>
        <v>96.732612309999993</v>
      </c>
      <c r="K195" s="36">
        <f>SUMIFS(СВЦЭМ!$F$39:$F$782,СВЦЭМ!$A$39:$A$782,$A195,СВЦЭМ!$B$39:$B$782,K$190)+'СЕТ СН'!$F$15</f>
        <v>92.921484640000003</v>
      </c>
      <c r="L195" s="36">
        <f>SUMIFS(СВЦЭМ!$F$39:$F$782,СВЦЭМ!$A$39:$A$782,$A195,СВЦЭМ!$B$39:$B$782,L$190)+'СЕТ СН'!$F$15</f>
        <v>91.796128830000001</v>
      </c>
      <c r="M195" s="36">
        <f>SUMIFS(СВЦЭМ!$F$39:$F$782,СВЦЭМ!$A$39:$A$782,$A195,СВЦЭМ!$B$39:$B$782,M$190)+'СЕТ СН'!$F$15</f>
        <v>91.966772399999996</v>
      </c>
      <c r="N195" s="36">
        <f>SUMIFS(СВЦЭМ!$F$39:$F$782,СВЦЭМ!$A$39:$A$782,$A195,СВЦЭМ!$B$39:$B$782,N$190)+'СЕТ СН'!$F$15</f>
        <v>91.944923860000003</v>
      </c>
      <c r="O195" s="36">
        <f>SUMIFS(СВЦЭМ!$F$39:$F$782,СВЦЭМ!$A$39:$A$782,$A195,СВЦЭМ!$B$39:$B$782,O$190)+'СЕТ СН'!$F$15</f>
        <v>93.041478029999993</v>
      </c>
      <c r="P195" s="36">
        <f>SUMIFS(СВЦЭМ!$F$39:$F$782,СВЦЭМ!$A$39:$A$782,$A195,СВЦЭМ!$B$39:$B$782,P$190)+'СЕТ СН'!$F$15</f>
        <v>94.215685719999996</v>
      </c>
      <c r="Q195" s="36">
        <f>SUMIFS(СВЦЭМ!$F$39:$F$782,СВЦЭМ!$A$39:$A$782,$A195,СВЦЭМ!$B$39:$B$782,Q$190)+'СЕТ СН'!$F$15</f>
        <v>94.983570569999998</v>
      </c>
      <c r="R195" s="36">
        <f>SUMIFS(СВЦЭМ!$F$39:$F$782,СВЦЭМ!$A$39:$A$782,$A195,СВЦЭМ!$B$39:$B$782,R$190)+'СЕТ СН'!$F$15</f>
        <v>94.509629250000003</v>
      </c>
      <c r="S195" s="36">
        <f>SUMIFS(СВЦЭМ!$F$39:$F$782,СВЦЭМ!$A$39:$A$782,$A195,СВЦЭМ!$B$39:$B$782,S$190)+'СЕТ СН'!$F$15</f>
        <v>93.103267770000002</v>
      </c>
      <c r="T195" s="36">
        <f>SUMIFS(СВЦЭМ!$F$39:$F$782,СВЦЭМ!$A$39:$A$782,$A195,СВЦЭМ!$B$39:$B$782,T$190)+'СЕТ СН'!$F$15</f>
        <v>89.295110489999999</v>
      </c>
      <c r="U195" s="36">
        <f>SUMIFS(СВЦЭМ!$F$39:$F$782,СВЦЭМ!$A$39:$A$782,$A195,СВЦЭМ!$B$39:$B$782,U$190)+'СЕТ СН'!$F$15</f>
        <v>88.757816539999993</v>
      </c>
      <c r="V195" s="36">
        <f>SUMIFS(СВЦЭМ!$F$39:$F$782,СВЦЭМ!$A$39:$A$782,$A195,СВЦЭМ!$B$39:$B$782,V$190)+'СЕТ СН'!$F$15</f>
        <v>89.745706650000002</v>
      </c>
      <c r="W195" s="36">
        <f>SUMIFS(СВЦЭМ!$F$39:$F$782,СВЦЭМ!$A$39:$A$782,$A195,СВЦЭМ!$B$39:$B$782,W$190)+'СЕТ СН'!$F$15</f>
        <v>90.65510673</v>
      </c>
      <c r="X195" s="36">
        <f>SUMIFS(СВЦЭМ!$F$39:$F$782,СВЦЭМ!$A$39:$A$782,$A195,СВЦЭМ!$B$39:$B$782,X$190)+'СЕТ СН'!$F$15</f>
        <v>92.978419439999996</v>
      </c>
      <c r="Y195" s="36">
        <f>SUMIFS(СВЦЭМ!$F$39:$F$782,СВЦЭМ!$A$39:$A$782,$A195,СВЦЭМ!$B$39:$B$782,Y$190)+'СЕТ СН'!$F$15</f>
        <v>96.055607050000006</v>
      </c>
    </row>
    <row r="196" spans="1:25" ht="15.75" x14ac:dyDescent="0.2">
      <c r="A196" s="35">
        <f t="shared" si="5"/>
        <v>45236</v>
      </c>
      <c r="B196" s="36">
        <f>SUMIFS(СВЦЭМ!$F$39:$F$782,СВЦЭМ!$A$39:$A$782,$A196,СВЦЭМ!$B$39:$B$782,B$190)+'СЕТ СН'!$F$15</f>
        <v>91.544347139999999</v>
      </c>
      <c r="C196" s="36">
        <f>SUMIFS(СВЦЭМ!$F$39:$F$782,СВЦЭМ!$A$39:$A$782,$A196,СВЦЭМ!$B$39:$B$782,C$190)+'СЕТ СН'!$F$15</f>
        <v>94.19715995</v>
      </c>
      <c r="D196" s="36">
        <f>SUMIFS(СВЦЭМ!$F$39:$F$782,СВЦЭМ!$A$39:$A$782,$A196,СВЦЭМ!$B$39:$B$782,D$190)+'СЕТ СН'!$F$15</f>
        <v>95.288475629999994</v>
      </c>
      <c r="E196" s="36">
        <f>SUMIFS(СВЦЭМ!$F$39:$F$782,СВЦЭМ!$A$39:$A$782,$A196,СВЦЭМ!$B$39:$B$782,E$190)+'СЕТ СН'!$F$15</f>
        <v>96.154961819999997</v>
      </c>
      <c r="F196" s="36">
        <f>SUMIFS(СВЦЭМ!$F$39:$F$782,СВЦЭМ!$A$39:$A$782,$A196,СВЦЭМ!$B$39:$B$782,F$190)+'СЕТ СН'!$F$15</f>
        <v>96.163414299999999</v>
      </c>
      <c r="G196" s="36">
        <f>SUMIFS(СВЦЭМ!$F$39:$F$782,СВЦЭМ!$A$39:$A$782,$A196,СВЦЭМ!$B$39:$B$782,G$190)+'СЕТ СН'!$F$15</f>
        <v>95.476525210000005</v>
      </c>
      <c r="H196" s="36">
        <f>SUMIFS(СВЦЭМ!$F$39:$F$782,СВЦЭМ!$A$39:$A$782,$A196,СВЦЭМ!$B$39:$B$782,H$190)+'СЕТ СН'!$F$15</f>
        <v>95.260223389999993</v>
      </c>
      <c r="I196" s="36">
        <f>SUMIFS(СВЦЭМ!$F$39:$F$782,СВЦЭМ!$A$39:$A$782,$A196,СВЦЭМ!$B$39:$B$782,I$190)+'СЕТ СН'!$F$15</f>
        <v>93.391230160000006</v>
      </c>
      <c r="J196" s="36">
        <f>SUMIFS(СВЦЭМ!$F$39:$F$782,СВЦЭМ!$A$39:$A$782,$A196,СВЦЭМ!$B$39:$B$782,J$190)+'СЕТ СН'!$F$15</f>
        <v>90.797192920000001</v>
      </c>
      <c r="K196" s="36">
        <f>SUMIFS(СВЦЭМ!$F$39:$F$782,СВЦЭМ!$A$39:$A$782,$A196,СВЦЭМ!$B$39:$B$782,K$190)+'СЕТ СН'!$F$15</f>
        <v>86.701980660000004</v>
      </c>
      <c r="L196" s="36">
        <f>SUMIFS(СВЦЭМ!$F$39:$F$782,СВЦЭМ!$A$39:$A$782,$A196,СВЦЭМ!$B$39:$B$782,L$190)+'СЕТ СН'!$F$15</f>
        <v>85.033873799999995</v>
      </c>
      <c r="M196" s="36">
        <f>SUMIFS(СВЦЭМ!$F$39:$F$782,СВЦЭМ!$A$39:$A$782,$A196,СВЦЭМ!$B$39:$B$782,M$190)+'СЕТ СН'!$F$15</f>
        <v>84.991745719999997</v>
      </c>
      <c r="N196" s="36">
        <f>SUMIFS(СВЦЭМ!$F$39:$F$782,СВЦЭМ!$A$39:$A$782,$A196,СВЦЭМ!$B$39:$B$782,N$190)+'СЕТ СН'!$F$15</f>
        <v>85.252554610000004</v>
      </c>
      <c r="O196" s="36">
        <f>SUMIFS(СВЦЭМ!$F$39:$F$782,СВЦЭМ!$A$39:$A$782,$A196,СВЦЭМ!$B$39:$B$782,O$190)+'СЕТ СН'!$F$15</f>
        <v>86.454484669999999</v>
      </c>
      <c r="P196" s="36">
        <f>SUMIFS(СВЦЭМ!$F$39:$F$782,СВЦЭМ!$A$39:$A$782,$A196,СВЦЭМ!$B$39:$B$782,P$190)+'СЕТ СН'!$F$15</f>
        <v>86.846700519999999</v>
      </c>
      <c r="Q196" s="36">
        <f>SUMIFS(СВЦЭМ!$F$39:$F$782,СВЦЭМ!$A$39:$A$782,$A196,СВЦЭМ!$B$39:$B$782,Q$190)+'СЕТ СН'!$F$15</f>
        <v>87.584223359999996</v>
      </c>
      <c r="R196" s="36">
        <f>SUMIFS(СВЦЭМ!$F$39:$F$782,СВЦЭМ!$A$39:$A$782,$A196,СВЦЭМ!$B$39:$B$782,R$190)+'СЕТ СН'!$F$15</f>
        <v>87.00547478</v>
      </c>
      <c r="S196" s="36">
        <f>SUMIFS(СВЦЭМ!$F$39:$F$782,СВЦЭМ!$A$39:$A$782,$A196,СВЦЭМ!$B$39:$B$782,S$190)+'СЕТ СН'!$F$15</f>
        <v>85.345593699999995</v>
      </c>
      <c r="T196" s="36">
        <f>SUMIFS(СВЦЭМ!$F$39:$F$782,СВЦЭМ!$A$39:$A$782,$A196,СВЦЭМ!$B$39:$B$782,T$190)+'СЕТ СН'!$F$15</f>
        <v>81.41268006</v>
      </c>
      <c r="U196" s="36">
        <f>SUMIFS(СВЦЭМ!$F$39:$F$782,СВЦЭМ!$A$39:$A$782,$A196,СВЦЭМ!$B$39:$B$782,U$190)+'СЕТ СН'!$F$15</f>
        <v>80.518170670000003</v>
      </c>
      <c r="V196" s="36">
        <f>SUMIFS(СВЦЭМ!$F$39:$F$782,СВЦЭМ!$A$39:$A$782,$A196,СВЦЭМ!$B$39:$B$782,V$190)+'СЕТ СН'!$F$15</f>
        <v>82.259394979999996</v>
      </c>
      <c r="W196" s="36">
        <f>SUMIFS(СВЦЭМ!$F$39:$F$782,СВЦЭМ!$A$39:$A$782,$A196,СВЦЭМ!$B$39:$B$782,W$190)+'СЕТ СН'!$F$15</f>
        <v>83.564156109999999</v>
      </c>
      <c r="X196" s="36">
        <f>SUMIFS(СВЦЭМ!$F$39:$F$782,СВЦЭМ!$A$39:$A$782,$A196,СВЦЭМ!$B$39:$B$782,X$190)+'СЕТ СН'!$F$15</f>
        <v>85.974094239999999</v>
      </c>
      <c r="Y196" s="36">
        <f>SUMIFS(СВЦЭМ!$F$39:$F$782,СВЦЭМ!$A$39:$A$782,$A196,СВЦЭМ!$B$39:$B$782,Y$190)+'СЕТ СН'!$F$15</f>
        <v>88.292789819999996</v>
      </c>
    </row>
    <row r="197" spans="1:25" ht="15.75" x14ac:dyDescent="0.2">
      <c r="A197" s="35">
        <f t="shared" si="5"/>
        <v>45237</v>
      </c>
      <c r="B197" s="36">
        <f>SUMIFS(СВЦЭМ!$F$39:$F$782,СВЦЭМ!$A$39:$A$782,$A197,СВЦЭМ!$B$39:$B$782,B$190)+'СЕТ СН'!$F$15</f>
        <v>88.884362699999997</v>
      </c>
      <c r="C197" s="36">
        <f>SUMIFS(СВЦЭМ!$F$39:$F$782,СВЦЭМ!$A$39:$A$782,$A197,СВЦЭМ!$B$39:$B$782,C$190)+'СЕТ СН'!$F$15</f>
        <v>91.537585149999998</v>
      </c>
      <c r="D197" s="36">
        <f>SUMIFS(СВЦЭМ!$F$39:$F$782,СВЦЭМ!$A$39:$A$782,$A197,СВЦЭМ!$B$39:$B$782,D$190)+'СЕТ СН'!$F$15</f>
        <v>94.737861710000004</v>
      </c>
      <c r="E197" s="36">
        <f>SUMIFS(СВЦЭМ!$F$39:$F$782,СВЦЭМ!$A$39:$A$782,$A197,СВЦЭМ!$B$39:$B$782,E$190)+'СЕТ СН'!$F$15</f>
        <v>94.129896079999995</v>
      </c>
      <c r="F197" s="36">
        <f>SUMIFS(СВЦЭМ!$F$39:$F$782,СВЦЭМ!$A$39:$A$782,$A197,СВЦЭМ!$B$39:$B$782,F$190)+'СЕТ СН'!$F$15</f>
        <v>94.157597530000004</v>
      </c>
      <c r="G197" s="36">
        <f>SUMIFS(СВЦЭМ!$F$39:$F$782,СВЦЭМ!$A$39:$A$782,$A197,СВЦЭМ!$B$39:$B$782,G$190)+'СЕТ СН'!$F$15</f>
        <v>93.28244033</v>
      </c>
      <c r="H197" s="36">
        <f>SUMIFS(СВЦЭМ!$F$39:$F$782,СВЦЭМ!$A$39:$A$782,$A197,СВЦЭМ!$B$39:$B$782,H$190)+'СЕТ СН'!$F$15</f>
        <v>92.871457410000005</v>
      </c>
      <c r="I197" s="36">
        <f>SUMIFS(СВЦЭМ!$F$39:$F$782,СВЦЭМ!$A$39:$A$782,$A197,СВЦЭМ!$B$39:$B$782,I$190)+'СЕТ СН'!$F$15</f>
        <v>90.403061629999996</v>
      </c>
      <c r="J197" s="36">
        <f>SUMIFS(СВЦЭМ!$F$39:$F$782,СВЦЭМ!$A$39:$A$782,$A197,СВЦЭМ!$B$39:$B$782,J$190)+'СЕТ СН'!$F$15</f>
        <v>87.978767340000005</v>
      </c>
      <c r="K197" s="36">
        <f>SUMIFS(СВЦЭМ!$F$39:$F$782,СВЦЭМ!$A$39:$A$782,$A197,СВЦЭМ!$B$39:$B$782,K$190)+'СЕТ СН'!$F$15</f>
        <v>87.055331179999996</v>
      </c>
      <c r="L197" s="36">
        <f>SUMIFS(СВЦЭМ!$F$39:$F$782,СВЦЭМ!$A$39:$A$782,$A197,СВЦЭМ!$B$39:$B$782,L$190)+'СЕТ СН'!$F$15</f>
        <v>85.149529869999995</v>
      </c>
      <c r="M197" s="36">
        <f>SUMIFS(СВЦЭМ!$F$39:$F$782,СВЦЭМ!$A$39:$A$782,$A197,СВЦЭМ!$B$39:$B$782,M$190)+'СЕТ СН'!$F$15</f>
        <v>85.634065269999994</v>
      </c>
      <c r="N197" s="36">
        <f>SUMIFS(СВЦЭМ!$F$39:$F$782,СВЦЭМ!$A$39:$A$782,$A197,СВЦЭМ!$B$39:$B$782,N$190)+'СЕТ СН'!$F$15</f>
        <v>86.546671480000001</v>
      </c>
      <c r="O197" s="36">
        <f>SUMIFS(СВЦЭМ!$F$39:$F$782,СВЦЭМ!$A$39:$A$782,$A197,СВЦЭМ!$B$39:$B$782,O$190)+'СЕТ СН'!$F$15</f>
        <v>87.597515740000006</v>
      </c>
      <c r="P197" s="36">
        <f>SUMIFS(СВЦЭМ!$F$39:$F$782,СВЦЭМ!$A$39:$A$782,$A197,СВЦЭМ!$B$39:$B$782,P$190)+'СЕТ СН'!$F$15</f>
        <v>87.632976690000007</v>
      </c>
      <c r="Q197" s="36">
        <f>SUMIFS(СВЦЭМ!$F$39:$F$782,СВЦЭМ!$A$39:$A$782,$A197,СВЦЭМ!$B$39:$B$782,Q$190)+'СЕТ СН'!$F$15</f>
        <v>88.576298219999998</v>
      </c>
      <c r="R197" s="36">
        <f>SUMIFS(СВЦЭМ!$F$39:$F$782,СВЦЭМ!$A$39:$A$782,$A197,СВЦЭМ!$B$39:$B$782,R$190)+'СЕТ СН'!$F$15</f>
        <v>87.964671139999993</v>
      </c>
      <c r="S197" s="36">
        <f>SUMIFS(СВЦЭМ!$F$39:$F$782,СВЦЭМ!$A$39:$A$782,$A197,СВЦЭМ!$B$39:$B$782,S$190)+'СЕТ СН'!$F$15</f>
        <v>86.471378130000005</v>
      </c>
      <c r="T197" s="36">
        <f>SUMIFS(СВЦЭМ!$F$39:$F$782,СВЦЭМ!$A$39:$A$782,$A197,СВЦЭМ!$B$39:$B$782,T$190)+'СЕТ СН'!$F$15</f>
        <v>83.500427759999994</v>
      </c>
      <c r="U197" s="36">
        <f>SUMIFS(СВЦЭМ!$F$39:$F$782,СВЦЭМ!$A$39:$A$782,$A197,СВЦЭМ!$B$39:$B$782,U$190)+'СЕТ СН'!$F$15</f>
        <v>83.229287429999999</v>
      </c>
      <c r="V197" s="36">
        <f>SUMIFS(СВЦЭМ!$F$39:$F$782,СВЦЭМ!$A$39:$A$782,$A197,СВЦЭМ!$B$39:$B$782,V$190)+'СЕТ СН'!$F$15</f>
        <v>83.97549875</v>
      </c>
      <c r="W197" s="36">
        <f>SUMIFS(СВЦЭМ!$F$39:$F$782,СВЦЭМ!$A$39:$A$782,$A197,СВЦЭМ!$B$39:$B$782,W$190)+'СЕТ СН'!$F$15</f>
        <v>84.888855019999994</v>
      </c>
      <c r="X197" s="36">
        <f>SUMIFS(СВЦЭМ!$F$39:$F$782,СВЦЭМ!$A$39:$A$782,$A197,СВЦЭМ!$B$39:$B$782,X$190)+'СЕТ СН'!$F$15</f>
        <v>88.061328439999997</v>
      </c>
      <c r="Y197" s="36">
        <f>SUMIFS(СВЦЭМ!$F$39:$F$782,СВЦЭМ!$A$39:$A$782,$A197,СВЦЭМ!$B$39:$B$782,Y$190)+'СЕТ СН'!$F$15</f>
        <v>90.288589509999994</v>
      </c>
    </row>
    <row r="198" spans="1:25" ht="15.75" x14ac:dyDescent="0.2">
      <c r="A198" s="35">
        <f t="shared" si="5"/>
        <v>45238</v>
      </c>
      <c r="B198" s="36">
        <f>SUMIFS(СВЦЭМ!$F$39:$F$782,СВЦЭМ!$A$39:$A$782,$A198,СВЦЭМ!$B$39:$B$782,B$190)+'СЕТ СН'!$F$15</f>
        <v>91.719721430000007</v>
      </c>
      <c r="C198" s="36">
        <f>SUMIFS(СВЦЭМ!$F$39:$F$782,СВЦЭМ!$A$39:$A$782,$A198,СВЦЭМ!$B$39:$B$782,C$190)+'СЕТ СН'!$F$15</f>
        <v>96.391168070000006</v>
      </c>
      <c r="D198" s="36">
        <f>SUMIFS(СВЦЭМ!$F$39:$F$782,СВЦЭМ!$A$39:$A$782,$A198,СВЦЭМ!$B$39:$B$782,D$190)+'СЕТ СН'!$F$15</f>
        <v>100.77862785000001</v>
      </c>
      <c r="E198" s="36">
        <f>SUMIFS(СВЦЭМ!$F$39:$F$782,СВЦЭМ!$A$39:$A$782,$A198,СВЦЭМ!$B$39:$B$782,E$190)+'СЕТ СН'!$F$15</f>
        <v>101.62972653</v>
      </c>
      <c r="F198" s="36">
        <f>SUMIFS(СВЦЭМ!$F$39:$F$782,СВЦЭМ!$A$39:$A$782,$A198,СВЦЭМ!$B$39:$B$782,F$190)+'СЕТ СН'!$F$15</f>
        <v>102.00260537</v>
      </c>
      <c r="G198" s="36">
        <f>SUMIFS(СВЦЭМ!$F$39:$F$782,СВЦЭМ!$A$39:$A$782,$A198,СВЦЭМ!$B$39:$B$782,G$190)+'СЕТ СН'!$F$15</f>
        <v>101.19858114</v>
      </c>
      <c r="H198" s="36">
        <f>SUMIFS(СВЦЭМ!$F$39:$F$782,СВЦЭМ!$A$39:$A$782,$A198,СВЦЭМ!$B$39:$B$782,H$190)+'СЕТ СН'!$F$15</f>
        <v>98.165655099999995</v>
      </c>
      <c r="I198" s="36">
        <f>SUMIFS(СВЦЭМ!$F$39:$F$782,СВЦЭМ!$A$39:$A$782,$A198,СВЦЭМ!$B$39:$B$782,I$190)+'СЕТ СН'!$F$15</f>
        <v>99.987208640000006</v>
      </c>
      <c r="J198" s="36">
        <f>SUMIFS(СВЦЭМ!$F$39:$F$782,СВЦЭМ!$A$39:$A$782,$A198,СВЦЭМ!$B$39:$B$782,J$190)+'СЕТ СН'!$F$15</f>
        <v>98.262353329999996</v>
      </c>
      <c r="K198" s="36">
        <f>SUMIFS(СВЦЭМ!$F$39:$F$782,СВЦЭМ!$A$39:$A$782,$A198,СВЦЭМ!$B$39:$B$782,K$190)+'СЕТ СН'!$F$15</f>
        <v>95.796731070000007</v>
      </c>
      <c r="L198" s="36">
        <f>SUMIFS(СВЦЭМ!$F$39:$F$782,СВЦЭМ!$A$39:$A$782,$A198,СВЦЭМ!$B$39:$B$782,L$190)+'СЕТ СН'!$F$15</f>
        <v>94.644313839999995</v>
      </c>
      <c r="M198" s="36">
        <f>SUMIFS(СВЦЭМ!$F$39:$F$782,СВЦЭМ!$A$39:$A$782,$A198,СВЦЭМ!$B$39:$B$782,M$190)+'СЕТ СН'!$F$15</f>
        <v>94.496334259999998</v>
      </c>
      <c r="N198" s="36">
        <f>SUMIFS(СВЦЭМ!$F$39:$F$782,СВЦЭМ!$A$39:$A$782,$A198,СВЦЭМ!$B$39:$B$782,N$190)+'СЕТ СН'!$F$15</f>
        <v>93.153688950000003</v>
      </c>
      <c r="O198" s="36">
        <f>SUMIFS(СВЦЭМ!$F$39:$F$782,СВЦЭМ!$A$39:$A$782,$A198,СВЦЭМ!$B$39:$B$782,O$190)+'СЕТ СН'!$F$15</f>
        <v>94.14948862</v>
      </c>
      <c r="P198" s="36">
        <f>SUMIFS(СВЦЭМ!$F$39:$F$782,СВЦЭМ!$A$39:$A$782,$A198,СВЦЭМ!$B$39:$B$782,P$190)+'СЕТ СН'!$F$15</f>
        <v>96.889672610000005</v>
      </c>
      <c r="Q198" s="36">
        <f>SUMIFS(СВЦЭМ!$F$39:$F$782,СВЦЭМ!$A$39:$A$782,$A198,СВЦЭМ!$B$39:$B$782,Q$190)+'СЕТ СН'!$F$15</f>
        <v>96.213117170000004</v>
      </c>
      <c r="R198" s="36">
        <f>SUMIFS(СВЦЭМ!$F$39:$F$782,СВЦЭМ!$A$39:$A$782,$A198,СВЦЭМ!$B$39:$B$782,R$190)+'СЕТ СН'!$F$15</f>
        <v>96.125544649999995</v>
      </c>
      <c r="S198" s="36">
        <f>SUMIFS(СВЦЭМ!$F$39:$F$782,СВЦЭМ!$A$39:$A$782,$A198,СВЦЭМ!$B$39:$B$782,S$190)+'СЕТ СН'!$F$15</f>
        <v>95.353620809999995</v>
      </c>
      <c r="T198" s="36">
        <f>SUMIFS(СВЦЭМ!$F$39:$F$782,СВЦЭМ!$A$39:$A$782,$A198,СВЦЭМ!$B$39:$B$782,T$190)+'СЕТ СН'!$F$15</f>
        <v>92.169474149999999</v>
      </c>
      <c r="U198" s="36">
        <f>SUMIFS(СВЦЭМ!$F$39:$F$782,СВЦЭМ!$A$39:$A$782,$A198,СВЦЭМ!$B$39:$B$782,U$190)+'СЕТ СН'!$F$15</f>
        <v>92.11325635</v>
      </c>
      <c r="V198" s="36">
        <f>SUMIFS(СВЦЭМ!$F$39:$F$782,СВЦЭМ!$A$39:$A$782,$A198,СВЦЭМ!$B$39:$B$782,V$190)+'СЕТ СН'!$F$15</f>
        <v>93.580698069999997</v>
      </c>
      <c r="W198" s="36">
        <f>SUMIFS(СВЦЭМ!$F$39:$F$782,СВЦЭМ!$A$39:$A$782,$A198,СВЦЭМ!$B$39:$B$782,W$190)+'СЕТ СН'!$F$15</f>
        <v>93.662170840000002</v>
      </c>
      <c r="X198" s="36">
        <f>SUMIFS(СВЦЭМ!$F$39:$F$782,СВЦЭМ!$A$39:$A$782,$A198,СВЦЭМ!$B$39:$B$782,X$190)+'СЕТ СН'!$F$15</f>
        <v>95.998864420000004</v>
      </c>
      <c r="Y198" s="36">
        <f>SUMIFS(СВЦЭМ!$F$39:$F$782,СВЦЭМ!$A$39:$A$782,$A198,СВЦЭМ!$B$39:$B$782,Y$190)+'СЕТ СН'!$F$15</f>
        <v>98.091280530000006</v>
      </c>
    </row>
    <row r="199" spans="1:25" ht="15.75" x14ac:dyDescent="0.2">
      <c r="A199" s="35">
        <f t="shared" si="5"/>
        <v>45239</v>
      </c>
      <c r="B199" s="36">
        <f>SUMIFS(СВЦЭМ!$F$39:$F$782,СВЦЭМ!$A$39:$A$782,$A199,СВЦЭМ!$B$39:$B$782,B$190)+'СЕТ СН'!$F$15</f>
        <v>96.809515910000002</v>
      </c>
      <c r="C199" s="36">
        <f>SUMIFS(СВЦЭМ!$F$39:$F$782,СВЦЭМ!$A$39:$A$782,$A199,СВЦЭМ!$B$39:$B$782,C$190)+'СЕТ СН'!$F$15</f>
        <v>97.930601809999999</v>
      </c>
      <c r="D199" s="36">
        <f>SUMIFS(СВЦЭМ!$F$39:$F$782,СВЦЭМ!$A$39:$A$782,$A199,СВЦЭМ!$B$39:$B$782,D$190)+'СЕТ СН'!$F$15</f>
        <v>103.82521348</v>
      </c>
      <c r="E199" s="36">
        <f>SUMIFS(СВЦЭМ!$F$39:$F$782,СВЦЭМ!$A$39:$A$782,$A199,СВЦЭМ!$B$39:$B$782,E$190)+'СЕТ СН'!$F$15</f>
        <v>106.57906466</v>
      </c>
      <c r="F199" s="36">
        <f>SUMIFS(СВЦЭМ!$F$39:$F$782,СВЦЭМ!$A$39:$A$782,$A199,СВЦЭМ!$B$39:$B$782,F$190)+'СЕТ СН'!$F$15</f>
        <v>107.38352587999999</v>
      </c>
      <c r="G199" s="36">
        <f>SUMIFS(СВЦЭМ!$F$39:$F$782,СВЦЭМ!$A$39:$A$782,$A199,СВЦЭМ!$B$39:$B$782,G$190)+'СЕТ СН'!$F$15</f>
        <v>105.71320127</v>
      </c>
      <c r="H199" s="36">
        <f>SUMIFS(СВЦЭМ!$F$39:$F$782,СВЦЭМ!$A$39:$A$782,$A199,СВЦЭМ!$B$39:$B$782,H$190)+'СЕТ СН'!$F$15</f>
        <v>102.09375561</v>
      </c>
      <c r="I199" s="36">
        <f>SUMIFS(СВЦЭМ!$F$39:$F$782,СВЦЭМ!$A$39:$A$782,$A199,СВЦЭМ!$B$39:$B$782,I$190)+'СЕТ СН'!$F$15</f>
        <v>99.823004609999998</v>
      </c>
      <c r="J199" s="36">
        <f>SUMIFS(СВЦЭМ!$F$39:$F$782,СВЦЭМ!$A$39:$A$782,$A199,СВЦЭМ!$B$39:$B$782,J$190)+'СЕТ СН'!$F$15</f>
        <v>98.682494439999999</v>
      </c>
      <c r="K199" s="36">
        <f>SUMIFS(СВЦЭМ!$F$39:$F$782,СВЦЭМ!$A$39:$A$782,$A199,СВЦЭМ!$B$39:$B$782,K$190)+'СЕТ СН'!$F$15</f>
        <v>96.822760889999998</v>
      </c>
      <c r="L199" s="36">
        <f>SUMIFS(СВЦЭМ!$F$39:$F$782,СВЦЭМ!$A$39:$A$782,$A199,СВЦЭМ!$B$39:$B$782,L$190)+'СЕТ СН'!$F$15</f>
        <v>96.407948860000005</v>
      </c>
      <c r="M199" s="36">
        <f>SUMIFS(СВЦЭМ!$F$39:$F$782,СВЦЭМ!$A$39:$A$782,$A199,СВЦЭМ!$B$39:$B$782,M$190)+'СЕТ СН'!$F$15</f>
        <v>96.808051730000003</v>
      </c>
      <c r="N199" s="36">
        <f>SUMIFS(СВЦЭМ!$F$39:$F$782,СВЦЭМ!$A$39:$A$782,$A199,СВЦЭМ!$B$39:$B$782,N$190)+'СЕТ СН'!$F$15</f>
        <v>97.369381700000005</v>
      </c>
      <c r="O199" s="36">
        <f>SUMIFS(СВЦЭМ!$F$39:$F$782,СВЦЭМ!$A$39:$A$782,$A199,СВЦЭМ!$B$39:$B$782,O$190)+'СЕТ СН'!$F$15</f>
        <v>97.311389239999997</v>
      </c>
      <c r="P199" s="36">
        <f>SUMIFS(СВЦЭМ!$F$39:$F$782,СВЦЭМ!$A$39:$A$782,$A199,СВЦЭМ!$B$39:$B$782,P$190)+'СЕТ СН'!$F$15</f>
        <v>98.04271473</v>
      </c>
      <c r="Q199" s="36">
        <f>SUMIFS(СВЦЭМ!$F$39:$F$782,СВЦЭМ!$A$39:$A$782,$A199,СВЦЭМ!$B$39:$B$782,Q$190)+'СЕТ СН'!$F$15</f>
        <v>99.161413179999997</v>
      </c>
      <c r="R199" s="36">
        <f>SUMIFS(СВЦЭМ!$F$39:$F$782,СВЦЭМ!$A$39:$A$782,$A199,СВЦЭМ!$B$39:$B$782,R$190)+'СЕТ СН'!$F$15</f>
        <v>97.848281700000001</v>
      </c>
      <c r="S199" s="36">
        <f>SUMIFS(СВЦЭМ!$F$39:$F$782,СВЦЭМ!$A$39:$A$782,$A199,СВЦЭМ!$B$39:$B$782,S$190)+'СЕТ СН'!$F$15</f>
        <v>97.519711369999996</v>
      </c>
      <c r="T199" s="36">
        <f>SUMIFS(СВЦЭМ!$F$39:$F$782,СВЦЭМ!$A$39:$A$782,$A199,СВЦЭМ!$B$39:$B$782,T$190)+'СЕТ СН'!$F$15</f>
        <v>95.058691409999994</v>
      </c>
      <c r="U199" s="36">
        <f>SUMIFS(СВЦЭМ!$F$39:$F$782,СВЦЭМ!$A$39:$A$782,$A199,СВЦЭМ!$B$39:$B$782,U$190)+'СЕТ СН'!$F$15</f>
        <v>95.332381290000001</v>
      </c>
      <c r="V199" s="36">
        <f>SUMIFS(СВЦЭМ!$F$39:$F$782,СВЦЭМ!$A$39:$A$782,$A199,СВЦЭМ!$B$39:$B$782,V$190)+'СЕТ СН'!$F$15</f>
        <v>95.917101189999997</v>
      </c>
      <c r="W199" s="36">
        <f>SUMIFS(СВЦЭМ!$F$39:$F$782,СВЦЭМ!$A$39:$A$782,$A199,СВЦЭМ!$B$39:$B$782,W$190)+'СЕТ СН'!$F$15</f>
        <v>96.608872980000001</v>
      </c>
      <c r="X199" s="36">
        <f>SUMIFS(СВЦЭМ!$F$39:$F$782,СВЦЭМ!$A$39:$A$782,$A199,СВЦЭМ!$B$39:$B$782,X$190)+'СЕТ СН'!$F$15</f>
        <v>99.559801469999996</v>
      </c>
      <c r="Y199" s="36">
        <f>SUMIFS(СВЦЭМ!$F$39:$F$782,СВЦЭМ!$A$39:$A$782,$A199,СВЦЭМ!$B$39:$B$782,Y$190)+'СЕТ СН'!$F$15</f>
        <v>101.39940193</v>
      </c>
    </row>
    <row r="200" spans="1:25" ht="15.75" x14ac:dyDescent="0.2">
      <c r="A200" s="35">
        <f t="shared" si="5"/>
        <v>45240</v>
      </c>
      <c r="B200" s="36">
        <f>SUMIFS(СВЦЭМ!$F$39:$F$782,СВЦЭМ!$A$39:$A$782,$A200,СВЦЭМ!$B$39:$B$782,B$190)+'СЕТ СН'!$F$15</f>
        <v>102.03041021</v>
      </c>
      <c r="C200" s="36">
        <f>SUMIFS(СВЦЭМ!$F$39:$F$782,СВЦЭМ!$A$39:$A$782,$A200,СВЦЭМ!$B$39:$B$782,C$190)+'СЕТ СН'!$F$15</f>
        <v>103.69408307</v>
      </c>
      <c r="D200" s="36">
        <f>SUMIFS(СВЦЭМ!$F$39:$F$782,СВЦЭМ!$A$39:$A$782,$A200,СВЦЭМ!$B$39:$B$782,D$190)+'СЕТ СН'!$F$15</f>
        <v>104.24139220000001</v>
      </c>
      <c r="E200" s="36">
        <f>SUMIFS(СВЦЭМ!$F$39:$F$782,СВЦЭМ!$A$39:$A$782,$A200,СВЦЭМ!$B$39:$B$782,E$190)+'СЕТ СН'!$F$15</f>
        <v>105.09295342</v>
      </c>
      <c r="F200" s="36">
        <f>SUMIFS(СВЦЭМ!$F$39:$F$782,СВЦЭМ!$A$39:$A$782,$A200,СВЦЭМ!$B$39:$B$782,F$190)+'СЕТ СН'!$F$15</f>
        <v>106.41736653</v>
      </c>
      <c r="G200" s="36">
        <f>SUMIFS(СВЦЭМ!$F$39:$F$782,СВЦЭМ!$A$39:$A$782,$A200,СВЦЭМ!$B$39:$B$782,G$190)+'СЕТ СН'!$F$15</f>
        <v>105.36943109000001</v>
      </c>
      <c r="H200" s="36">
        <f>SUMIFS(СВЦЭМ!$F$39:$F$782,СВЦЭМ!$A$39:$A$782,$A200,СВЦЭМ!$B$39:$B$782,H$190)+'СЕТ СН'!$F$15</f>
        <v>102.24908418</v>
      </c>
      <c r="I200" s="36">
        <f>SUMIFS(СВЦЭМ!$F$39:$F$782,СВЦЭМ!$A$39:$A$782,$A200,СВЦЭМ!$B$39:$B$782,I$190)+'СЕТ СН'!$F$15</f>
        <v>99.247507229999997</v>
      </c>
      <c r="J200" s="36">
        <f>SUMIFS(СВЦЭМ!$F$39:$F$782,СВЦЭМ!$A$39:$A$782,$A200,СВЦЭМ!$B$39:$B$782,J$190)+'СЕТ СН'!$F$15</f>
        <v>97.101080420000002</v>
      </c>
      <c r="K200" s="36">
        <f>SUMIFS(СВЦЭМ!$F$39:$F$782,СВЦЭМ!$A$39:$A$782,$A200,СВЦЭМ!$B$39:$B$782,K$190)+'СЕТ СН'!$F$15</f>
        <v>95.019966620000005</v>
      </c>
      <c r="L200" s="36">
        <f>SUMIFS(СВЦЭМ!$F$39:$F$782,СВЦЭМ!$A$39:$A$782,$A200,СВЦЭМ!$B$39:$B$782,L$190)+'СЕТ СН'!$F$15</f>
        <v>94.168416230000005</v>
      </c>
      <c r="M200" s="36">
        <f>SUMIFS(СВЦЭМ!$F$39:$F$782,СВЦЭМ!$A$39:$A$782,$A200,СВЦЭМ!$B$39:$B$782,M$190)+'СЕТ СН'!$F$15</f>
        <v>95.143664689999994</v>
      </c>
      <c r="N200" s="36">
        <f>SUMIFS(СВЦЭМ!$F$39:$F$782,СВЦЭМ!$A$39:$A$782,$A200,СВЦЭМ!$B$39:$B$782,N$190)+'СЕТ СН'!$F$15</f>
        <v>95.720934470000003</v>
      </c>
      <c r="O200" s="36">
        <f>SUMIFS(СВЦЭМ!$F$39:$F$782,СВЦЭМ!$A$39:$A$782,$A200,СВЦЭМ!$B$39:$B$782,O$190)+'СЕТ СН'!$F$15</f>
        <v>96.624953689999998</v>
      </c>
      <c r="P200" s="36">
        <f>SUMIFS(СВЦЭМ!$F$39:$F$782,СВЦЭМ!$A$39:$A$782,$A200,СВЦЭМ!$B$39:$B$782,P$190)+'СЕТ СН'!$F$15</f>
        <v>97.486385929999997</v>
      </c>
      <c r="Q200" s="36">
        <f>SUMIFS(СВЦЭМ!$F$39:$F$782,СВЦЭМ!$A$39:$A$782,$A200,СВЦЭМ!$B$39:$B$782,Q$190)+'СЕТ СН'!$F$15</f>
        <v>99.253570359999998</v>
      </c>
      <c r="R200" s="36">
        <f>SUMIFS(СВЦЭМ!$F$39:$F$782,СВЦЭМ!$A$39:$A$782,$A200,СВЦЭМ!$B$39:$B$782,R$190)+'СЕТ СН'!$F$15</f>
        <v>99.130806199999995</v>
      </c>
      <c r="S200" s="36">
        <f>SUMIFS(СВЦЭМ!$F$39:$F$782,СВЦЭМ!$A$39:$A$782,$A200,СВЦЭМ!$B$39:$B$782,S$190)+'СЕТ СН'!$F$15</f>
        <v>96.501584719999997</v>
      </c>
      <c r="T200" s="36">
        <f>SUMIFS(СВЦЭМ!$F$39:$F$782,СВЦЭМ!$A$39:$A$782,$A200,СВЦЭМ!$B$39:$B$782,T$190)+'СЕТ СН'!$F$15</f>
        <v>93.419866420000005</v>
      </c>
      <c r="U200" s="36">
        <f>SUMIFS(СВЦЭМ!$F$39:$F$782,СВЦЭМ!$A$39:$A$782,$A200,СВЦЭМ!$B$39:$B$782,U$190)+'СЕТ СН'!$F$15</f>
        <v>93.537372570000002</v>
      </c>
      <c r="V200" s="36">
        <f>SUMIFS(СВЦЭМ!$F$39:$F$782,СВЦЭМ!$A$39:$A$782,$A200,СВЦЭМ!$B$39:$B$782,V$190)+'СЕТ СН'!$F$15</f>
        <v>95.073268830000004</v>
      </c>
      <c r="W200" s="36">
        <f>SUMIFS(СВЦЭМ!$F$39:$F$782,СВЦЭМ!$A$39:$A$782,$A200,СВЦЭМ!$B$39:$B$782,W$190)+'СЕТ СН'!$F$15</f>
        <v>96.124580170000002</v>
      </c>
      <c r="X200" s="36">
        <f>SUMIFS(СВЦЭМ!$F$39:$F$782,СВЦЭМ!$A$39:$A$782,$A200,СВЦЭМ!$B$39:$B$782,X$190)+'СЕТ СН'!$F$15</f>
        <v>98.581202140000002</v>
      </c>
      <c r="Y200" s="36">
        <f>SUMIFS(СВЦЭМ!$F$39:$F$782,СВЦЭМ!$A$39:$A$782,$A200,СВЦЭМ!$B$39:$B$782,Y$190)+'СЕТ СН'!$F$15</f>
        <v>103.7932737</v>
      </c>
    </row>
    <row r="201" spans="1:25" ht="15.75" x14ac:dyDescent="0.2">
      <c r="A201" s="35">
        <f t="shared" si="5"/>
        <v>45241</v>
      </c>
      <c r="B201" s="36">
        <f>SUMIFS(СВЦЭМ!$F$39:$F$782,СВЦЭМ!$A$39:$A$782,$A201,СВЦЭМ!$B$39:$B$782,B$190)+'СЕТ СН'!$F$15</f>
        <v>96.789651719999995</v>
      </c>
      <c r="C201" s="36">
        <f>SUMIFS(СВЦЭМ!$F$39:$F$782,СВЦЭМ!$A$39:$A$782,$A201,СВЦЭМ!$B$39:$B$782,C$190)+'СЕТ СН'!$F$15</f>
        <v>98.268194699999995</v>
      </c>
      <c r="D201" s="36">
        <f>SUMIFS(СВЦЭМ!$F$39:$F$782,СВЦЭМ!$A$39:$A$782,$A201,СВЦЭМ!$B$39:$B$782,D$190)+'СЕТ СН'!$F$15</f>
        <v>100.46702281</v>
      </c>
      <c r="E201" s="36">
        <f>SUMIFS(СВЦЭМ!$F$39:$F$782,СВЦЭМ!$A$39:$A$782,$A201,СВЦЭМ!$B$39:$B$782,E$190)+'СЕТ СН'!$F$15</f>
        <v>99.521633320000007</v>
      </c>
      <c r="F201" s="36">
        <f>SUMIFS(СВЦЭМ!$F$39:$F$782,СВЦЭМ!$A$39:$A$782,$A201,СВЦЭМ!$B$39:$B$782,F$190)+'СЕТ СН'!$F$15</f>
        <v>100.02244661</v>
      </c>
      <c r="G201" s="36">
        <f>SUMIFS(СВЦЭМ!$F$39:$F$782,СВЦЭМ!$A$39:$A$782,$A201,СВЦЭМ!$B$39:$B$782,G$190)+'СЕТ СН'!$F$15</f>
        <v>100.23873733000001</v>
      </c>
      <c r="H201" s="36">
        <f>SUMIFS(СВЦЭМ!$F$39:$F$782,СВЦЭМ!$A$39:$A$782,$A201,СВЦЭМ!$B$39:$B$782,H$190)+'СЕТ СН'!$F$15</f>
        <v>98.560817139999997</v>
      </c>
      <c r="I201" s="36">
        <f>SUMIFS(СВЦЭМ!$F$39:$F$782,СВЦЭМ!$A$39:$A$782,$A201,СВЦЭМ!$B$39:$B$782,I$190)+'СЕТ СН'!$F$15</f>
        <v>97.135826710000003</v>
      </c>
      <c r="J201" s="36">
        <f>SUMIFS(СВЦЭМ!$F$39:$F$782,СВЦЭМ!$A$39:$A$782,$A201,СВЦЭМ!$B$39:$B$782,J$190)+'СЕТ СН'!$F$15</f>
        <v>97.10719872</v>
      </c>
      <c r="K201" s="36">
        <f>SUMIFS(СВЦЭМ!$F$39:$F$782,СВЦЭМ!$A$39:$A$782,$A201,СВЦЭМ!$B$39:$B$782,K$190)+'СЕТ СН'!$F$15</f>
        <v>93.846027620000001</v>
      </c>
      <c r="L201" s="36">
        <f>SUMIFS(СВЦЭМ!$F$39:$F$782,СВЦЭМ!$A$39:$A$782,$A201,СВЦЭМ!$B$39:$B$782,L$190)+'СЕТ СН'!$F$15</f>
        <v>91.894417970000006</v>
      </c>
      <c r="M201" s="36">
        <f>SUMIFS(СВЦЭМ!$F$39:$F$782,СВЦЭМ!$A$39:$A$782,$A201,СВЦЭМ!$B$39:$B$782,M$190)+'СЕТ СН'!$F$15</f>
        <v>91.615387839999997</v>
      </c>
      <c r="N201" s="36">
        <f>SUMIFS(СВЦЭМ!$F$39:$F$782,СВЦЭМ!$A$39:$A$782,$A201,СВЦЭМ!$B$39:$B$782,N$190)+'СЕТ СН'!$F$15</f>
        <v>92.567947529999998</v>
      </c>
      <c r="O201" s="36">
        <f>SUMIFS(СВЦЭМ!$F$39:$F$782,СВЦЭМ!$A$39:$A$782,$A201,СВЦЭМ!$B$39:$B$782,O$190)+'СЕТ СН'!$F$15</f>
        <v>93.538368509999998</v>
      </c>
      <c r="P201" s="36">
        <f>SUMIFS(СВЦЭМ!$F$39:$F$782,СВЦЭМ!$A$39:$A$782,$A201,СВЦЭМ!$B$39:$B$782,P$190)+'СЕТ СН'!$F$15</f>
        <v>94.166467010000005</v>
      </c>
      <c r="Q201" s="36">
        <f>SUMIFS(СВЦЭМ!$F$39:$F$782,СВЦЭМ!$A$39:$A$782,$A201,СВЦЭМ!$B$39:$B$782,Q$190)+'СЕТ СН'!$F$15</f>
        <v>94.704680049999993</v>
      </c>
      <c r="R201" s="36">
        <f>SUMIFS(СВЦЭМ!$F$39:$F$782,СВЦЭМ!$A$39:$A$782,$A201,СВЦЭМ!$B$39:$B$782,R$190)+'СЕТ СН'!$F$15</f>
        <v>94.372459269999993</v>
      </c>
      <c r="S201" s="36">
        <f>SUMIFS(СВЦЭМ!$F$39:$F$782,СВЦЭМ!$A$39:$A$782,$A201,СВЦЭМ!$B$39:$B$782,S$190)+'СЕТ СН'!$F$15</f>
        <v>92.407980780000003</v>
      </c>
      <c r="T201" s="36">
        <f>SUMIFS(СВЦЭМ!$F$39:$F$782,СВЦЭМ!$A$39:$A$782,$A201,СВЦЭМ!$B$39:$B$782,T$190)+'СЕТ СН'!$F$15</f>
        <v>89.010082089999997</v>
      </c>
      <c r="U201" s="36">
        <f>SUMIFS(СВЦЭМ!$F$39:$F$782,СВЦЭМ!$A$39:$A$782,$A201,СВЦЭМ!$B$39:$B$782,U$190)+'СЕТ СН'!$F$15</f>
        <v>89.271100820000001</v>
      </c>
      <c r="V201" s="36">
        <f>SUMIFS(СВЦЭМ!$F$39:$F$782,СВЦЭМ!$A$39:$A$782,$A201,СВЦЭМ!$B$39:$B$782,V$190)+'СЕТ СН'!$F$15</f>
        <v>90.778186939999998</v>
      </c>
      <c r="W201" s="36">
        <f>SUMIFS(СВЦЭМ!$F$39:$F$782,СВЦЭМ!$A$39:$A$782,$A201,СВЦЭМ!$B$39:$B$782,W$190)+'СЕТ СН'!$F$15</f>
        <v>91.95992047</v>
      </c>
      <c r="X201" s="36">
        <f>SUMIFS(СВЦЭМ!$F$39:$F$782,СВЦЭМ!$A$39:$A$782,$A201,СВЦЭМ!$B$39:$B$782,X$190)+'СЕТ СН'!$F$15</f>
        <v>94.206866860000005</v>
      </c>
      <c r="Y201" s="36">
        <f>SUMIFS(СВЦЭМ!$F$39:$F$782,СВЦЭМ!$A$39:$A$782,$A201,СВЦЭМ!$B$39:$B$782,Y$190)+'СЕТ СН'!$F$15</f>
        <v>95.287458150000006</v>
      </c>
    </row>
    <row r="202" spans="1:25" ht="15.75" x14ac:dyDescent="0.2">
      <c r="A202" s="35">
        <f t="shared" si="5"/>
        <v>45242</v>
      </c>
      <c r="B202" s="36">
        <f>SUMIFS(СВЦЭМ!$F$39:$F$782,СВЦЭМ!$A$39:$A$782,$A202,СВЦЭМ!$B$39:$B$782,B$190)+'СЕТ СН'!$F$15</f>
        <v>90.789374719999998</v>
      </c>
      <c r="C202" s="36">
        <f>SUMIFS(СВЦЭМ!$F$39:$F$782,СВЦЭМ!$A$39:$A$782,$A202,СВЦЭМ!$B$39:$B$782,C$190)+'СЕТ СН'!$F$15</f>
        <v>93.259352660000005</v>
      </c>
      <c r="D202" s="36">
        <f>SUMIFS(СВЦЭМ!$F$39:$F$782,СВЦЭМ!$A$39:$A$782,$A202,СВЦЭМ!$B$39:$B$782,D$190)+'СЕТ СН'!$F$15</f>
        <v>94.744545930000001</v>
      </c>
      <c r="E202" s="36">
        <f>SUMIFS(СВЦЭМ!$F$39:$F$782,СВЦЭМ!$A$39:$A$782,$A202,СВЦЭМ!$B$39:$B$782,E$190)+'СЕТ СН'!$F$15</f>
        <v>94.527611440000001</v>
      </c>
      <c r="F202" s="36">
        <f>SUMIFS(СВЦЭМ!$F$39:$F$782,СВЦЭМ!$A$39:$A$782,$A202,СВЦЭМ!$B$39:$B$782,F$190)+'СЕТ СН'!$F$15</f>
        <v>94.723139590000002</v>
      </c>
      <c r="G202" s="36">
        <f>SUMIFS(СВЦЭМ!$F$39:$F$782,СВЦЭМ!$A$39:$A$782,$A202,СВЦЭМ!$B$39:$B$782,G$190)+'СЕТ СН'!$F$15</f>
        <v>94.895538630000004</v>
      </c>
      <c r="H202" s="36">
        <f>SUMIFS(СВЦЭМ!$F$39:$F$782,СВЦЭМ!$A$39:$A$782,$A202,СВЦЭМ!$B$39:$B$782,H$190)+'СЕТ СН'!$F$15</f>
        <v>94.838113699999994</v>
      </c>
      <c r="I202" s="36">
        <f>SUMIFS(СВЦЭМ!$F$39:$F$782,СВЦЭМ!$A$39:$A$782,$A202,СВЦЭМ!$B$39:$B$782,I$190)+'СЕТ СН'!$F$15</f>
        <v>94.391575739999993</v>
      </c>
      <c r="J202" s="36">
        <f>SUMIFS(СВЦЭМ!$F$39:$F$782,СВЦЭМ!$A$39:$A$782,$A202,СВЦЭМ!$B$39:$B$782,J$190)+'СЕТ СН'!$F$15</f>
        <v>93.014025419999996</v>
      </c>
      <c r="K202" s="36">
        <f>SUMIFS(СВЦЭМ!$F$39:$F$782,СВЦЭМ!$A$39:$A$782,$A202,СВЦЭМ!$B$39:$B$782,K$190)+'СЕТ СН'!$F$15</f>
        <v>90.430831949999998</v>
      </c>
      <c r="L202" s="36">
        <f>SUMIFS(СВЦЭМ!$F$39:$F$782,СВЦЭМ!$A$39:$A$782,$A202,СВЦЭМ!$B$39:$B$782,L$190)+'СЕТ СН'!$F$15</f>
        <v>88.603858579999994</v>
      </c>
      <c r="M202" s="36">
        <f>SUMIFS(СВЦЭМ!$F$39:$F$782,СВЦЭМ!$A$39:$A$782,$A202,СВЦЭМ!$B$39:$B$782,M$190)+'СЕТ СН'!$F$15</f>
        <v>87.811896279999999</v>
      </c>
      <c r="N202" s="36">
        <f>SUMIFS(СВЦЭМ!$F$39:$F$782,СВЦЭМ!$A$39:$A$782,$A202,СВЦЭМ!$B$39:$B$782,N$190)+'СЕТ СН'!$F$15</f>
        <v>87.843423889999997</v>
      </c>
      <c r="O202" s="36">
        <f>SUMIFS(СВЦЭМ!$F$39:$F$782,СВЦЭМ!$A$39:$A$782,$A202,СВЦЭМ!$B$39:$B$782,O$190)+'СЕТ СН'!$F$15</f>
        <v>89.263534010000001</v>
      </c>
      <c r="P202" s="36">
        <f>SUMIFS(СВЦЭМ!$F$39:$F$782,СВЦЭМ!$A$39:$A$782,$A202,СВЦЭМ!$B$39:$B$782,P$190)+'СЕТ СН'!$F$15</f>
        <v>89.963169410000006</v>
      </c>
      <c r="Q202" s="36">
        <f>SUMIFS(СВЦЭМ!$F$39:$F$782,СВЦЭМ!$A$39:$A$782,$A202,СВЦЭМ!$B$39:$B$782,Q$190)+'СЕТ СН'!$F$15</f>
        <v>90.045762490000001</v>
      </c>
      <c r="R202" s="36">
        <f>SUMIFS(СВЦЭМ!$F$39:$F$782,СВЦЭМ!$A$39:$A$782,$A202,СВЦЭМ!$B$39:$B$782,R$190)+'СЕТ СН'!$F$15</f>
        <v>89.479729520000006</v>
      </c>
      <c r="S202" s="36">
        <f>SUMIFS(СВЦЭМ!$F$39:$F$782,СВЦЭМ!$A$39:$A$782,$A202,СВЦЭМ!$B$39:$B$782,S$190)+'СЕТ СН'!$F$15</f>
        <v>87.122352590000006</v>
      </c>
      <c r="T202" s="36">
        <f>SUMIFS(СВЦЭМ!$F$39:$F$782,СВЦЭМ!$A$39:$A$782,$A202,СВЦЭМ!$B$39:$B$782,T$190)+'СЕТ СН'!$F$15</f>
        <v>84.793149529999994</v>
      </c>
      <c r="U202" s="36">
        <f>SUMIFS(СВЦЭМ!$F$39:$F$782,СВЦЭМ!$A$39:$A$782,$A202,СВЦЭМ!$B$39:$B$782,U$190)+'СЕТ СН'!$F$15</f>
        <v>84.782113730000006</v>
      </c>
      <c r="V202" s="36">
        <f>SUMIFS(СВЦЭМ!$F$39:$F$782,СВЦЭМ!$A$39:$A$782,$A202,СВЦЭМ!$B$39:$B$782,V$190)+'СЕТ СН'!$F$15</f>
        <v>86.125178599999998</v>
      </c>
      <c r="W202" s="36">
        <f>SUMIFS(СВЦЭМ!$F$39:$F$782,СВЦЭМ!$A$39:$A$782,$A202,СВЦЭМ!$B$39:$B$782,W$190)+'СЕТ СН'!$F$15</f>
        <v>86.785750649999997</v>
      </c>
      <c r="X202" s="36">
        <f>SUMIFS(СВЦЭМ!$F$39:$F$782,СВЦЭМ!$A$39:$A$782,$A202,СВЦЭМ!$B$39:$B$782,X$190)+'СЕТ СН'!$F$15</f>
        <v>89.269738129999993</v>
      </c>
      <c r="Y202" s="36">
        <f>SUMIFS(СВЦЭМ!$F$39:$F$782,СВЦЭМ!$A$39:$A$782,$A202,СВЦЭМ!$B$39:$B$782,Y$190)+'СЕТ СН'!$F$15</f>
        <v>92.064420549999994</v>
      </c>
    </row>
    <row r="203" spans="1:25" ht="15.75" x14ac:dyDescent="0.2">
      <c r="A203" s="35">
        <f t="shared" si="5"/>
        <v>45243</v>
      </c>
      <c r="B203" s="36">
        <f>SUMIFS(СВЦЭМ!$F$39:$F$782,СВЦЭМ!$A$39:$A$782,$A203,СВЦЭМ!$B$39:$B$782,B$190)+'СЕТ СН'!$F$15</f>
        <v>93.208685310000007</v>
      </c>
      <c r="C203" s="36">
        <f>SUMIFS(СВЦЭМ!$F$39:$F$782,СВЦЭМ!$A$39:$A$782,$A203,СВЦЭМ!$B$39:$B$782,C$190)+'СЕТ СН'!$F$15</f>
        <v>95.930411770000006</v>
      </c>
      <c r="D203" s="36">
        <f>SUMIFS(СВЦЭМ!$F$39:$F$782,СВЦЭМ!$A$39:$A$782,$A203,СВЦЭМ!$B$39:$B$782,D$190)+'СЕТ СН'!$F$15</f>
        <v>96.952938360000005</v>
      </c>
      <c r="E203" s="36">
        <f>SUMIFS(СВЦЭМ!$F$39:$F$782,СВЦЭМ!$A$39:$A$782,$A203,СВЦЭМ!$B$39:$B$782,E$190)+'СЕТ СН'!$F$15</f>
        <v>96.541091100000003</v>
      </c>
      <c r="F203" s="36">
        <f>SUMIFS(СВЦЭМ!$F$39:$F$782,СВЦЭМ!$A$39:$A$782,$A203,СВЦЭМ!$B$39:$B$782,F$190)+'СЕТ СН'!$F$15</f>
        <v>96.141099539999999</v>
      </c>
      <c r="G203" s="36">
        <f>SUMIFS(СВЦЭМ!$F$39:$F$782,СВЦЭМ!$A$39:$A$782,$A203,СВЦЭМ!$B$39:$B$782,G$190)+'СЕТ СН'!$F$15</f>
        <v>96.35205071</v>
      </c>
      <c r="H203" s="36">
        <f>SUMIFS(СВЦЭМ!$F$39:$F$782,СВЦЭМ!$A$39:$A$782,$A203,СВЦЭМ!$B$39:$B$782,H$190)+'СЕТ СН'!$F$15</f>
        <v>94.293595909999993</v>
      </c>
      <c r="I203" s="36">
        <f>SUMIFS(СВЦЭМ!$F$39:$F$782,СВЦЭМ!$A$39:$A$782,$A203,СВЦЭМ!$B$39:$B$782,I$190)+'СЕТ СН'!$F$15</f>
        <v>90.659297929999994</v>
      </c>
      <c r="J203" s="36">
        <f>SUMIFS(СВЦЭМ!$F$39:$F$782,СВЦЭМ!$A$39:$A$782,$A203,СВЦЭМ!$B$39:$B$782,J$190)+'СЕТ СН'!$F$15</f>
        <v>89.262947030000007</v>
      </c>
      <c r="K203" s="36">
        <f>SUMIFS(СВЦЭМ!$F$39:$F$782,СВЦЭМ!$A$39:$A$782,$A203,СВЦЭМ!$B$39:$B$782,K$190)+'СЕТ СН'!$F$15</f>
        <v>87.653728819999998</v>
      </c>
      <c r="L203" s="36">
        <f>SUMIFS(СВЦЭМ!$F$39:$F$782,СВЦЭМ!$A$39:$A$782,$A203,СВЦЭМ!$B$39:$B$782,L$190)+'СЕТ СН'!$F$15</f>
        <v>88.633399179999998</v>
      </c>
      <c r="M203" s="36">
        <f>SUMIFS(СВЦЭМ!$F$39:$F$782,СВЦЭМ!$A$39:$A$782,$A203,СВЦЭМ!$B$39:$B$782,M$190)+'СЕТ СН'!$F$15</f>
        <v>88.770847329999995</v>
      </c>
      <c r="N203" s="36">
        <f>SUMIFS(СВЦЭМ!$F$39:$F$782,СВЦЭМ!$A$39:$A$782,$A203,СВЦЭМ!$B$39:$B$782,N$190)+'СЕТ СН'!$F$15</f>
        <v>89.726927459999999</v>
      </c>
      <c r="O203" s="36">
        <f>SUMIFS(СВЦЭМ!$F$39:$F$782,СВЦЭМ!$A$39:$A$782,$A203,СВЦЭМ!$B$39:$B$782,O$190)+'СЕТ СН'!$F$15</f>
        <v>90.751450059999996</v>
      </c>
      <c r="P203" s="36">
        <f>SUMIFS(СВЦЭМ!$F$39:$F$782,СВЦЭМ!$A$39:$A$782,$A203,СВЦЭМ!$B$39:$B$782,P$190)+'СЕТ СН'!$F$15</f>
        <v>91.427541259999998</v>
      </c>
      <c r="Q203" s="36">
        <f>SUMIFS(СВЦЭМ!$F$39:$F$782,СВЦЭМ!$A$39:$A$782,$A203,СВЦЭМ!$B$39:$B$782,Q$190)+'СЕТ СН'!$F$15</f>
        <v>93.02829131</v>
      </c>
      <c r="R203" s="36">
        <f>SUMIFS(СВЦЭМ!$F$39:$F$782,СВЦЭМ!$A$39:$A$782,$A203,СВЦЭМ!$B$39:$B$782,R$190)+'СЕТ СН'!$F$15</f>
        <v>93.110177109999995</v>
      </c>
      <c r="S203" s="36">
        <f>SUMIFS(СВЦЭМ!$F$39:$F$782,СВЦЭМ!$A$39:$A$782,$A203,СВЦЭМ!$B$39:$B$782,S$190)+'СЕТ СН'!$F$15</f>
        <v>90.608551239999997</v>
      </c>
      <c r="T203" s="36">
        <f>SUMIFS(СВЦЭМ!$F$39:$F$782,СВЦЭМ!$A$39:$A$782,$A203,СВЦЭМ!$B$39:$B$782,T$190)+'СЕТ СН'!$F$15</f>
        <v>85.801664810000005</v>
      </c>
      <c r="U203" s="36">
        <f>SUMIFS(СВЦЭМ!$F$39:$F$782,СВЦЭМ!$A$39:$A$782,$A203,СВЦЭМ!$B$39:$B$782,U$190)+'СЕТ СН'!$F$15</f>
        <v>85.254765520000007</v>
      </c>
      <c r="V203" s="36">
        <f>SUMIFS(СВЦЭМ!$F$39:$F$782,СВЦЭМ!$A$39:$A$782,$A203,СВЦЭМ!$B$39:$B$782,V$190)+'СЕТ СН'!$F$15</f>
        <v>86.803634779999996</v>
      </c>
      <c r="W203" s="36">
        <f>SUMIFS(СВЦЭМ!$F$39:$F$782,СВЦЭМ!$A$39:$A$782,$A203,СВЦЭМ!$B$39:$B$782,W$190)+'СЕТ СН'!$F$15</f>
        <v>88.248590440000001</v>
      </c>
      <c r="X203" s="36">
        <f>SUMIFS(СВЦЭМ!$F$39:$F$782,СВЦЭМ!$A$39:$A$782,$A203,СВЦЭМ!$B$39:$B$782,X$190)+'СЕТ СН'!$F$15</f>
        <v>90.466638200000006</v>
      </c>
      <c r="Y203" s="36">
        <f>SUMIFS(СВЦЭМ!$F$39:$F$782,СВЦЭМ!$A$39:$A$782,$A203,СВЦЭМ!$B$39:$B$782,Y$190)+'СЕТ СН'!$F$15</f>
        <v>91.839290719999994</v>
      </c>
    </row>
    <row r="204" spans="1:25" ht="15.75" x14ac:dyDescent="0.2">
      <c r="A204" s="35">
        <f t="shared" si="5"/>
        <v>45244</v>
      </c>
      <c r="B204" s="36">
        <f>SUMIFS(СВЦЭМ!$F$39:$F$782,СВЦЭМ!$A$39:$A$782,$A204,СВЦЭМ!$B$39:$B$782,B$190)+'СЕТ СН'!$F$15</f>
        <v>98.109448790000002</v>
      </c>
      <c r="C204" s="36">
        <f>SUMIFS(СВЦЭМ!$F$39:$F$782,СВЦЭМ!$A$39:$A$782,$A204,СВЦЭМ!$B$39:$B$782,C$190)+'СЕТ СН'!$F$15</f>
        <v>99.488000229999997</v>
      </c>
      <c r="D204" s="36">
        <f>SUMIFS(СВЦЭМ!$F$39:$F$782,СВЦЭМ!$A$39:$A$782,$A204,СВЦЭМ!$B$39:$B$782,D$190)+'СЕТ СН'!$F$15</f>
        <v>100.79927859999999</v>
      </c>
      <c r="E204" s="36">
        <f>SUMIFS(СВЦЭМ!$F$39:$F$782,СВЦЭМ!$A$39:$A$782,$A204,СВЦЭМ!$B$39:$B$782,E$190)+'СЕТ СН'!$F$15</f>
        <v>99.121243010000001</v>
      </c>
      <c r="F204" s="36">
        <f>SUMIFS(СВЦЭМ!$F$39:$F$782,СВЦЭМ!$A$39:$A$782,$A204,СВЦЭМ!$B$39:$B$782,F$190)+'СЕТ СН'!$F$15</f>
        <v>99.206829189999993</v>
      </c>
      <c r="G204" s="36">
        <f>SUMIFS(СВЦЭМ!$F$39:$F$782,СВЦЭМ!$A$39:$A$782,$A204,СВЦЭМ!$B$39:$B$782,G$190)+'СЕТ СН'!$F$15</f>
        <v>99.69037797</v>
      </c>
      <c r="H204" s="36">
        <f>SUMIFS(СВЦЭМ!$F$39:$F$782,СВЦЭМ!$A$39:$A$782,$A204,СВЦЭМ!$B$39:$B$782,H$190)+'СЕТ СН'!$F$15</f>
        <v>97.671564979999999</v>
      </c>
      <c r="I204" s="36">
        <f>SUMIFS(СВЦЭМ!$F$39:$F$782,СВЦЭМ!$A$39:$A$782,$A204,СВЦЭМ!$B$39:$B$782,I$190)+'СЕТ СН'!$F$15</f>
        <v>96.550403099999997</v>
      </c>
      <c r="J204" s="36">
        <f>SUMIFS(СВЦЭМ!$F$39:$F$782,СВЦЭМ!$A$39:$A$782,$A204,СВЦЭМ!$B$39:$B$782,J$190)+'СЕТ СН'!$F$15</f>
        <v>94.240705059999996</v>
      </c>
      <c r="K204" s="36">
        <f>SUMIFS(СВЦЭМ!$F$39:$F$782,СВЦЭМ!$A$39:$A$782,$A204,СВЦЭМ!$B$39:$B$782,K$190)+'СЕТ СН'!$F$15</f>
        <v>91.989283920000005</v>
      </c>
      <c r="L204" s="36">
        <f>SUMIFS(СВЦЭМ!$F$39:$F$782,СВЦЭМ!$A$39:$A$782,$A204,СВЦЭМ!$B$39:$B$782,L$190)+'СЕТ СН'!$F$15</f>
        <v>91.448590120000006</v>
      </c>
      <c r="M204" s="36">
        <f>SUMIFS(СВЦЭМ!$F$39:$F$782,СВЦЭМ!$A$39:$A$782,$A204,СВЦЭМ!$B$39:$B$782,M$190)+'СЕТ СН'!$F$15</f>
        <v>92.385045790000007</v>
      </c>
      <c r="N204" s="36">
        <f>SUMIFS(СВЦЭМ!$F$39:$F$782,СВЦЭМ!$A$39:$A$782,$A204,СВЦЭМ!$B$39:$B$782,N$190)+'СЕТ СН'!$F$15</f>
        <v>93.353603629999995</v>
      </c>
      <c r="O204" s="36">
        <f>SUMIFS(СВЦЭМ!$F$39:$F$782,СВЦЭМ!$A$39:$A$782,$A204,СВЦЭМ!$B$39:$B$782,O$190)+'СЕТ СН'!$F$15</f>
        <v>94.237308569999996</v>
      </c>
      <c r="P204" s="36">
        <f>SUMIFS(СВЦЭМ!$F$39:$F$782,СВЦЭМ!$A$39:$A$782,$A204,СВЦЭМ!$B$39:$B$782,P$190)+'СЕТ СН'!$F$15</f>
        <v>93.92211734</v>
      </c>
      <c r="Q204" s="36">
        <f>SUMIFS(СВЦЭМ!$F$39:$F$782,СВЦЭМ!$A$39:$A$782,$A204,СВЦЭМ!$B$39:$B$782,Q$190)+'СЕТ СН'!$F$15</f>
        <v>93.939271230000003</v>
      </c>
      <c r="R204" s="36">
        <f>SUMIFS(СВЦЭМ!$F$39:$F$782,СВЦЭМ!$A$39:$A$782,$A204,СВЦЭМ!$B$39:$B$782,R$190)+'СЕТ СН'!$F$15</f>
        <v>93.324475860000007</v>
      </c>
      <c r="S204" s="36">
        <f>SUMIFS(СВЦЭМ!$F$39:$F$782,СВЦЭМ!$A$39:$A$782,$A204,СВЦЭМ!$B$39:$B$782,S$190)+'СЕТ СН'!$F$15</f>
        <v>91.188283679999998</v>
      </c>
      <c r="T204" s="36">
        <f>SUMIFS(СВЦЭМ!$F$39:$F$782,СВЦЭМ!$A$39:$A$782,$A204,СВЦЭМ!$B$39:$B$782,T$190)+'СЕТ СН'!$F$15</f>
        <v>88.436402079999993</v>
      </c>
      <c r="U204" s="36">
        <f>SUMIFS(СВЦЭМ!$F$39:$F$782,СВЦЭМ!$A$39:$A$782,$A204,СВЦЭМ!$B$39:$B$782,U$190)+'СЕТ СН'!$F$15</f>
        <v>88.179466750000003</v>
      </c>
      <c r="V204" s="36">
        <f>SUMIFS(СВЦЭМ!$F$39:$F$782,СВЦЭМ!$A$39:$A$782,$A204,СВЦЭМ!$B$39:$B$782,V$190)+'СЕТ СН'!$F$15</f>
        <v>90.370568390000003</v>
      </c>
      <c r="W204" s="36">
        <f>SUMIFS(СВЦЭМ!$F$39:$F$782,СВЦЭМ!$A$39:$A$782,$A204,СВЦЭМ!$B$39:$B$782,W$190)+'СЕТ СН'!$F$15</f>
        <v>90.937447800000001</v>
      </c>
      <c r="X204" s="36">
        <f>SUMIFS(СВЦЭМ!$F$39:$F$782,СВЦЭМ!$A$39:$A$782,$A204,СВЦЭМ!$B$39:$B$782,X$190)+'СЕТ СН'!$F$15</f>
        <v>93.537367700000004</v>
      </c>
      <c r="Y204" s="36">
        <f>SUMIFS(СВЦЭМ!$F$39:$F$782,СВЦЭМ!$A$39:$A$782,$A204,СВЦЭМ!$B$39:$B$782,Y$190)+'СЕТ СН'!$F$15</f>
        <v>96.116044340000002</v>
      </c>
    </row>
    <row r="205" spans="1:25" ht="15.75" x14ac:dyDescent="0.2">
      <c r="A205" s="35">
        <f t="shared" si="5"/>
        <v>45245</v>
      </c>
      <c r="B205" s="36">
        <f>SUMIFS(СВЦЭМ!$F$39:$F$782,СВЦЭМ!$A$39:$A$782,$A205,СВЦЭМ!$B$39:$B$782,B$190)+'СЕТ СН'!$F$15</f>
        <v>101.1626897</v>
      </c>
      <c r="C205" s="36">
        <f>SUMIFS(СВЦЭМ!$F$39:$F$782,СВЦЭМ!$A$39:$A$782,$A205,СВЦЭМ!$B$39:$B$782,C$190)+'СЕТ СН'!$F$15</f>
        <v>104.4486199</v>
      </c>
      <c r="D205" s="36">
        <f>SUMIFS(СВЦЭМ!$F$39:$F$782,СВЦЭМ!$A$39:$A$782,$A205,СВЦЭМ!$B$39:$B$782,D$190)+'СЕТ СН'!$F$15</f>
        <v>105.1251494</v>
      </c>
      <c r="E205" s="36">
        <f>SUMIFS(СВЦЭМ!$F$39:$F$782,СВЦЭМ!$A$39:$A$782,$A205,СВЦЭМ!$B$39:$B$782,E$190)+'СЕТ СН'!$F$15</f>
        <v>104.91296325</v>
      </c>
      <c r="F205" s="36">
        <f>SUMIFS(СВЦЭМ!$F$39:$F$782,СВЦЭМ!$A$39:$A$782,$A205,СВЦЭМ!$B$39:$B$782,F$190)+'СЕТ СН'!$F$15</f>
        <v>104.48251732</v>
      </c>
      <c r="G205" s="36">
        <f>SUMIFS(СВЦЭМ!$F$39:$F$782,СВЦЭМ!$A$39:$A$782,$A205,СВЦЭМ!$B$39:$B$782,G$190)+'СЕТ СН'!$F$15</f>
        <v>104.90101416</v>
      </c>
      <c r="H205" s="36">
        <f>SUMIFS(СВЦЭМ!$F$39:$F$782,СВЦЭМ!$A$39:$A$782,$A205,СВЦЭМ!$B$39:$B$782,H$190)+'СЕТ СН'!$F$15</f>
        <v>102.68304393</v>
      </c>
      <c r="I205" s="36">
        <f>SUMIFS(СВЦЭМ!$F$39:$F$782,СВЦЭМ!$A$39:$A$782,$A205,СВЦЭМ!$B$39:$B$782,I$190)+'СЕТ СН'!$F$15</f>
        <v>97.92716351</v>
      </c>
      <c r="J205" s="36">
        <f>SUMIFS(СВЦЭМ!$F$39:$F$782,СВЦЭМ!$A$39:$A$782,$A205,СВЦЭМ!$B$39:$B$782,J$190)+'СЕТ СН'!$F$15</f>
        <v>95.275886959999994</v>
      </c>
      <c r="K205" s="36">
        <f>SUMIFS(СВЦЭМ!$F$39:$F$782,СВЦЭМ!$A$39:$A$782,$A205,СВЦЭМ!$B$39:$B$782,K$190)+'СЕТ СН'!$F$15</f>
        <v>93.278082420000004</v>
      </c>
      <c r="L205" s="36">
        <f>SUMIFS(СВЦЭМ!$F$39:$F$782,СВЦЭМ!$A$39:$A$782,$A205,СВЦЭМ!$B$39:$B$782,L$190)+'СЕТ СН'!$F$15</f>
        <v>92.604077500000002</v>
      </c>
      <c r="M205" s="36">
        <f>SUMIFS(СВЦЭМ!$F$39:$F$782,СВЦЭМ!$A$39:$A$782,$A205,СВЦЭМ!$B$39:$B$782,M$190)+'СЕТ СН'!$F$15</f>
        <v>92.757169149999996</v>
      </c>
      <c r="N205" s="36">
        <f>SUMIFS(СВЦЭМ!$F$39:$F$782,СВЦЭМ!$A$39:$A$782,$A205,СВЦЭМ!$B$39:$B$782,N$190)+'СЕТ СН'!$F$15</f>
        <v>93.713266020000006</v>
      </c>
      <c r="O205" s="36">
        <f>SUMIFS(СВЦЭМ!$F$39:$F$782,СВЦЭМ!$A$39:$A$782,$A205,СВЦЭМ!$B$39:$B$782,O$190)+'СЕТ СН'!$F$15</f>
        <v>92.994000869999994</v>
      </c>
      <c r="P205" s="36">
        <f>SUMIFS(СВЦЭМ!$F$39:$F$782,СВЦЭМ!$A$39:$A$782,$A205,СВЦЭМ!$B$39:$B$782,P$190)+'СЕТ СН'!$F$15</f>
        <v>92.686608000000007</v>
      </c>
      <c r="Q205" s="36">
        <f>SUMIFS(СВЦЭМ!$F$39:$F$782,СВЦЭМ!$A$39:$A$782,$A205,СВЦЭМ!$B$39:$B$782,Q$190)+'СЕТ СН'!$F$15</f>
        <v>94.726550239999995</v>
      </c>
      <c r="R205" s="36">
        <f>SUMIFS(СВЦЭМ!$F$39:$F$782,СВЦЭМ!$A$39:$A$782,$A205,СВЦЭМ!$B$39:$B$782,R$190)+'СЕТ СН'!$F$15</f>
        <v>96.239125479999998</v>
      </c>
      <c r="S205" s="36">
        <f>SUMIFS(СВЦЭМ!$F$39:$F$782,СВЦЭМ!$A$39:$A$782,$A205,СВЦЭМ!$B$39:$B$782,S$190)+'СЕТ СН'!$F$15</f>
        <v>94.375876140000003</v>
      </c>
      <c r="T205" s="36">
        <f>SUMIFS(СВЦЭМ!$F$39:$F$782,СВЦЭМ!$A$39:$A$782,$A205,СВЦЭМ!$B$39:$B$782,T$190)+'СЕТ СН'!$F$15</f>
        <v>90.041735660000001</v>
      </c>
      <c r="U205" s="36">
        <f>SUMIFS(СВЦЭМ!$F$39:$F$782,СВЦЭМ!$A$39:$A$782,$A205,СВЦЭМ!$B$39:$B$782,U$190)+'СЕТ СН'!$F$15</f>
        <v>90.852299770000002</v>
      </c>
      <c r="V205" s="36">
        <f>SUMIFS(СВЦЭМ!$F$39:$F$782,СВЦЭМ!$A$39:$A$782,$A205,СВЦЭМ!$B$39:$B$782,V$190)+'СЕТ СН'!$F$15</f>
        <v>92.483052330000007</v>
      </c>
      <c r="W205" s="36">
        <f>SUMIFS(СВЦЭМ!$F$39:$F$782,СВЦЭМ!$A$39:$A$782,$A205,СВЦЭМ!$B$39:$B$782,W$190)+'СЕТ СН'!$F$15</f>
        <v>93.376471309999999</v>
      </c>
      <c r="X205" s="36">
        <f>SUMIFS(СВЦЭМ!$F$39:$F$782,СВЦЭМ!$A$39:$A$782,$A205,СВЦЭМ!$B$39:$B$782,X$190)+'СЕТ СН'!$F$15</f>
        <v>95.788183200000006</v>
      </c>
      <c r="Y205" s="36">
        <f>SUMIFS(СВЦЭМ!$F$39:$F$782,СВЦЭМ!$A$39:$A$782,$A205,СВЦЭМ!$B$39:$B$782,Y$190)+'СЕТ СН'!$F$15</f>
        <v>98.717208049999996</v>
      </c>
    </row>
    <row r="206" spans="1:25" ht="15.75" x14ac:dyDescent="0.2">
      <c r="A206" s="35">
        <f t="shared" si="5"/>
        <v>45246</v>
      </c>
      <c r="B206" s="36">
        <f>SUMIFS(СВЦЭМ!$F$39:$F$782,СВЦЭМ!$A$39:$A$782,$A206,СВЦЭМ!$B$39:$B$782,B$190)+'СЕТ СН'!$F$15</f>
        <v>98.021194030000004</v>
      </c>
      <c r="C206" s="36">
        <f>SUMIFS(СВЦЭМ!$F$39:$F$782,СВЦЭМ!$A$39:$A$782,$A206,СВЦЭМ!$B$39:$B$782,C$190)+'СЕТ СН'!$F$15</f>
        <v>99.824087579999997</v>
      </c>
      <c r="D206" s="36">
        <f>SUMIFS(СВЦЭМ!$F$39:$F$782,СВЦЭМ!$A$39:$A$782,$A206,СВЦЭМ!$B$39:$B$782,D$190)+'СЕТ СН'!$F$15</f>
        <v>101.75661642999999</v>
      </c>
      <c r="E206" s="36">
        <f>SUMIFS(СВЦЭМ!$F$39:$F$782,СВЦЭМ!$A$39:$A$782,$A206,СВЦЭМ!$B$39:$B$782,E$190)+'СЕТ СН'!$F$15</f>
        <v>101.29376086000001</v>
      </c>
      <c r="F206" s="36">
        <f>SUMIFS(СВЦЭМ!$F$39:$F$782,СВЦЭМ!$A$39:$A$782,$A206,СВЦЭМ!$B$39:$B$782,F$190)+'СЕТ СН'!$F$15</f>
        <v>100.85735095</v>
      </c>
      <c r="G206" s="36">
        <f>SUMIFS(СВЦЭМ!$F$39:$F$782,СВЦЭМ!$A$39:$A$782,$A206,СВЦЭМ!$B$39:$B$782,G$190)+'СЕТ СН'!$F$15</f>
        <v>100.56267115</v>
      </c>
      <c r="H206" s="36">
        <f>SUMIFS(СВЦЭМ!$F$39:$F$782,СВЦЭМ!$A$39:$A$782,$A206,СВЦЭМ!$B$39:$B$782,H$190)+'СЕТ СН'!$F$15</f>
        <v>97.297280079999993</v>
      </c>
      <c r="I206" s="36">
        <f>SUMIFS(СВЦЭМ!$F$39:$F$782,СВЦЭМ!$A$39:$A$782,$A206,СВЦЭМ!$B$39:$B$782,I$190)+'СЕТ СН'!$F$15</f>
        <v>94.915512289999995</v>
      </c>
      <c r="J206" s="36">
        <f>SUMIFS(СВЦЭМ!$F$39:$F$782,СВЦЭМ!$A$39:$A$782,$A206,СВЦЭМ!$B$39:$B$782,J$190)+'СЕТ СН'!$F$15</f>
        <v>93.595025410000005</v>
      </c>
      <c r="K206" s="36">
        <f>SUMIFS(СВЦЭМ!$F$39:$F$782,СВЦЭМ!$A$39:$A$782,$A206,СВЦЭМ!$B$39:$B$782,K$190)+'СЕТ СН'!$F$15</f>
        <v>93.300833830000002</v>
      </c>
      <c r="L206" s="36">
        <f>SUMIFS(СВЦЭМ!$F$39:$F$782,СВЦЭМ!$A$39:$A$782,$A206,СВЦЭМ!$B$39:$B$782,L$190)+'СЕТ СН'!$F$15</f>
        <v>95.123337149999998</v>
      </c>
      <c r="M206" s="36">
        <f>SUMIFS(СВЦЭМ!$F$39:$F$782,СВЦЭМ!$A$39:$A$782,$A206,СВЦЭМ!$B$39:$B$782,M$190)+'СЕТ СН'!$F$15</f>
        <v>95.581326469999993</v>
      </c>
      <c r="N206" s="36">
        <f>SUMIFS(СВЦЭМ!$F$39:$F$782,СВЦЭМ!$A$39:$A$782,$A206,СВЦЭМ!$B$39:$B$782,N$190)+'СЕТ СН'!$F$15</f>
        <v>96.898153429999994</v>
      </c>
      <c r="O206" s="36">
        <f>SUMIFS(СВЦЭМ!$F$39:$F$782,СВЦЭМ!$A$39:$A$782,$A206,СВЦЭМ!$B$39:$B$782,O$190)+'СЕТ СН'!$F$15</f>
        <v>96.749006820000005</v>
      </c>
      <c r="P206" s="36">
        <f>SUMIFS(СВЦЭМ!$F$39:$F$782,СВЦЭМ!$A$39:$A$782,$A206,СВЦЭМ!$B$39:$B$782,P$190)+'СЕТ СН'!$F$15</f>
        <v>95.673698720000004</v>
      </c>
      <c r="Q206" s="36">
        <f>SUMIFS(СВЦЭМ!$F$39:$F$782,СВЦЭМ!$A$39:$A$782,$A206,СВЦЭМ!$B$39:$B$782,Q$190)+'СЕТ СН'!$F$15</f>
        <v>95.816488160000006</v>
      </c>
      <c r="R206" s="36">
        <f>SUMIFS(СВЦЭМ!$F$39:$F$782,СВЦЭМ!$A$39:$A$782,$A206,СВЦЭМ!$B$39:$B$782,R$190)+'СЕТ СН'!$F$15</f>
        <v>98.515458170000002</v>
      </c>
      <c r="S206" s="36">
        <f>SUMIFS(СВЦЭМ!$F$39:$F$782,СВЦЭМ!$A$39:$A$782,$A206,СВЦЭМ!$B$39:$B$782,S$190)+'СЕТ СН'!$F$15</f>
        <v>96.152698060000006</v>
      </c>
      <c r="T206" s="36">
        <f>SUMIFS(СВЦЭМ!$F$39:$F$782,СВЦЭМ!$A$39:$A$782,$A206,СВЦЭМ!$B$39:$B$782,T$190)+'СЕТ СН'!$F$15</f>
        <v>90.865893889999995</v>
      </c>
      <c r="U206" s="36">
        <f>SUMIFS(СВЦЭМ!$F$39:$F$782,СВЦЭМ!$A$39:$A$782,$A206,СВЦЭМ!$B$39:$B$782,U$190)+'СЕТ СН'!$F$15</f>
        <v>90.936811969999994</v>
      </c>
      <c r="V206" s="36">
        <f>SUMIFS(СВЦЭМ!$F$39:$F$782,СВЦЭМ!$A$39:$A$782,$A206,СВЦЭМ!$B$39:$B$782,V$190)+'СЕТ СН'!$F$15</f>
        <v>92.464636429999999</v>
      </c>
      <c r="W206" s="36">
        <f>SUMIFS(СВЦЭМ!$F$39:$F$782,СВЦЭМ!$A$39:$A$782,$A206,СВЦЭМ!$B$39:$B$782,W$190)+'СЕТ СН'!$F$15</f>
        <v>93.738235990000007</v>
      </c>
      <c r="X206" s="36">
        <f>SUMIFS(СВЦЭМ!$F$39:$F$782,СВЦЭМ!$A$39:$A$782,$A206,СВЦЭМ!$B$39:$B$782,X$190)+'СЕТ СН'!$F$15</f>
        <v>95.428552740000001</v>
      </c>
      <c r="Y206" s="36">
        <f>SUMIFS(СВЦЭМ!$F$39:$F$782,СВЦЭМ!$A$39:$A$782,$A206,СВЦЭМ!$B$39:$B$782,Y$190)+'СЕТ СН'!$F$15</f>
        <v>98.01145923</v>
      </c>
    </row>
    <row r="207" spans="1:25" ht="15.75" x14ac:dyDescent="0.2">
      <c r="A207" s="35">
        <f t="shared" si="5"/>
        <v>45247</v>
      </c>
      <c r="B207" s="36">
        <f>SUMIFS(СВЦЭМ!$F$39:$F$782,СВЦЭМ!$A$39:$A$782,$A207,СВЦЭМ!$B$39:$B$782,B$190)+'СЕТ СН'!$F$15</f>
        <v>99.751599170000006</v>
      </c>
      <c r="C207" s="36">
        <f>SUMIFS(СВЦЭМ!$F$39:$F$782,СВЦЭМ!$A$39:$A$782,$A207,СВЦЭМ!$B$39:$B$782,C$190)+'СЕТ СН'!$F$15</f>
        <v>102.41402596</v>
      </c>
      <c r="D207" s="36">
        <f>SUMIFS(СВЦЭМ!$F$39:$F$782,СВЦЭМ!$A$39:$A$782,$A207,СВЦЭМ!$B$39:$B$782,D$190)+'СЕТ СН'!$F$15</f>
        <v>103.41024208</v>
      </c>
      <c r="E207" s="36">
        <f>SUMIFS(СВЦЭМ!$F$39:$F$782,СВЦЭМ!$A$39:$A$782,$A207,СВЦЭМ!$B$39:$B$782,E$190)+'СЕТ СН'!$F$15</f>
        <v>103.20349208</v>
      </c>
      <c r="F207" s="36">
        <f>SUMIFS(СВЦЭМ!$F$39:$F$782,СВЦЭМ!$A$39:$A$782,$A207,СВЦЭМ!$B$39:$B$782,F$190)+'СЕТ СН'!$F$15</f>
        <v>102.70136502</v>
      </c>
      <c r="G207" s="36">
        <f>SUMIFS(СВЦЭМ!$F$39:$F$782,СВЦЭМ!$A$39:$A$782,$A207,СВЦЭМ!$B$39:$B$782,G$190)+'СЕТ СН'!$F$15</f>
        <v>102.71428399</v>
      </c>
      <c r="H207" s="36">
        <f>SUMIFS(СВЦЭМ!$F$39:$F$782,СВЦЭМ!$A$39:$A$782,$A207,СВЦЭМ!$B$39:$B$782,H$190)+'СЕТ СН'!$F$15</f>
        <v>99.933529140000005</v>
      </c>
      <c r="I207" s="36">
        <f>SUMIFS(СВЦЭМ!$F$39:$F$782,СВЦЭМ!$A$39:$A$782,$A207,СВЦЭМ!$B$39:$B$782,I$190)+'СЕТ СН'!$F$15</f>
        <v>95.360342880000005</v>
      </c>
      <c r="J207" s="36">
        <f>SUMIFS(СВЦЭМ!$F$39:$F$782,СВЦЭМ!$A$39:$A$782,$A207,СВЦЭМ!$B$39:$B$782,J$190)+'СЕТ СН'!$F$15</f>
        <v>90.536843099999999</v>
      </c>
      <c r="K207" s="36">
        <f>SUMIFS(СВЦЭМ!$F$39:$F$782,СВЦЭМ!$A$39:$A$782,$A207,СВЦЭМ!$B$39:$B$782,K$190)+'СЕТ СН'!$F$15</f>
        <v>90.938462079999994</v>
      </c>
      <c r="L207" s="36">
        <f>SUMIFS(СВЦЭМ!$F$39:$F$782,СВЦЭМ!$A$39:$A$782,$A207,СВЦЭМ!$B$39:$B$782,L$190)+'СЕТ СН'!$F$15</f>
        <v>90.910986870000002</v>
      </c>
      <c r="M207" s="36">
        <f>SUMIFS(СВЦЭМ!$F$39:$F$782,СВЦЭМ!$A$39:$A$782,$A207,СВЦЭМ!$B$39:$B$782,M$190)+'СЕТ СН'!$F$15</f>
        <v>92.069564920000005</v>
      </c>
      <c r="N207" s="36">
        <f>SUMIFS(СВЦЭМ!$F$39:$F$782,СВЦЭМ!$A$39:$A$782,$A207,СВЦЭМ!$B$39:$B$782,N$190)+'СЕТ СН'!$F$15</f>
        <v>93.097242120000004</v>
      </c>
      <c r="O207" s="36">
        <f>SUMIFS(СВЦЭМ!$F$39:$F$782,СВЦЭМ!$A$39:$A$782,$A207,СВЦЭМ!$B$39:$B$782,O$190)+'СЕТ СН'!$F$15</f>
        <v>95.26700597</v>
      </c>
      <c r="P207" s="36">
        <f>SUMIFS(СВЦЭМ!$F$39:$F$782,СВЦЭМ!$A$39:$A$782,$A207,СВЦЭМ!$B$39:$B$782,P$190)+'СЕТ СН'!$F$15</f>
        <v>98.438223269999995</v>
      </c>
      <c r="Q207" s="36">
        <f>SUMIFS(СВЦЭМ!$F$39:$F$782,СВЦЭМ!$A$39:$A$782,$A207,СВЦЭМ!$B$39:$B$782,Q$190)+'СЕТ СН'!$F$15</f>
        <v>97.351284980000003</v>
      </c>
      <c r="R207" s="36">
        <f>SUMIFS(СВЦЭМ!$F$39:$F$782,СВЦЭМ!$A$39:$A$782,$A207,СВЦЭМ!$B$39:$B$782,R$190)+'СЕТ СН'!$F$15</f>
        <v>97.747138699999994</v>
      </c>
      <c r="S207" s="36">
        <f>SUMIFS(СВЦЭМ!$F$39:$F$782,СВЦЭМ!$A$39:$A$782,$A207,СВЦЭМ!$B$39:$B$782,S$190)+'СЕТ СН'!$F$15</f>
        <v>95.210903430000002</v>
      </c>
      <c r="T207" s="36">
        <f>SUMIFS(СВЦЭМ!$F$39:$F$782,СВЦЭМ!$A$39:$A$782,$A207,СВЦЭМ!$B$39:$B$782,T$190)+'СЕТ СН'!$F$15</f>
        <v>91.70147815</v>
      </c>
      <c r="U207" s="36">
        <f>SUMIFS(СВЦЭМ!$F$39:$F$782,СВЦЭМ!$A$39:$A$782,$A207,СВЦЭМ!$B$39:$B$782,U$190)+'СЕТ СН'!$F$15</f>
        <v>90.922768300000001</v>
      </c>
      <c r="V207" s="36">
        <f>SUMIFS(СВЦЭМ!$F$39:$F$782,СВЦЭМ!$A$39:$A$782,$A207,СВЦЭМ!$B$39:$B$782,V$190)+'СЕТ СН'!$F$15</f>
        <v>94.543303289999997</v>
      </c>
      <c r="W207" s="36">
        <f>SUMIFS(СВЦЭМ!$F$39:$F$782,СВЦЭМ!$A$39:$A$782,$A207,СВЦЭМ!$B$39:$B$782,W$190)+'СЕТ СН'!$F$15</f>
        <v>95.1471844</v>
      </c>
      <c r="X207" s="36">
        <f>SUMIFS(СВЦЭМ!$F$39:$F$782,СВЦЭМ!$A$39:$A$782,$A207,СВЦЭМ!$B$39:$B$782,X$190)+'СЕТ СН'!$F$15</f>
        <v>95.592491679999995</v>
      </c>
      <c r="Y207" s="36">
        <f>SUMIFS(СВЦЭМ!$F$39:$F$782,СВЦЭМ!$A$39:$A$782,$A207,СВЦЭМ!$B$39:$B$782,Y$190)+'СЕТ СН'!$F$15</f>
        <v>100.17384724</v>
      </c>
    </row>
    <row r="208" spans="1:25" ht="15.75" x14ac:dyDescent="0.2">
      <c r="A208" s="35">
        <f t="shared" si="5"/>
        <v>45248</v>
      </c>
      <c r="B208" s="36">
        <f>SUMIFS(СВЦЭМ!$F$39:$F$782,СВЦЭМ!$A$39:$A$782,$A208,СВЦЭМ!$B$39:$B$782,B$190)+'СЕТ СН'!$F$15</f>
        <v>100.02821328</v>
      </c>
      <c r="C208" s="36">
        <f>SUMIFS(СВЦЭМ!$F$39:$F$782,СВЦЭМ!$A$39:$A$782,$A208,СВЦЭМ!$B$39:$B$782,C$190)+'СЕТ СН'!$F$15</f>
        <v>99.0219144</v>
      </c>
      <c r="D208" s="36">
        <f>SUMIFS(СВЦЭМ!$F$39:$F$782,СВЦЭМ!$A$39:$A$782,$A208,СВЦЭМ!$B$39:$B$782,D$190)+'СЕТ СН'!$F$15</f>
        <v>100.49882755</v>
      </c>
      <c r="E208" s="36">
        <f>SUMIFS(СВЦЭМ!$F$39:$F$782,СВЦЭМ!$A$39:$A$782,$A208,СВЦЭМ!$B$39:$B$782,E$190)+'СЕТ СН'!$F$15</f>
        <v>100.91548108000001</v>
      </c>
      <c r="F208" s="36">
        <f>SUMIFS(СВЦЭМ!$F$39:$F$782,СВЦЭМ!$A$39:$A$782,$A208,СВЦЭМ!$B$39:$B$782,F$190)+'СЕТ СН'!$F$15</f>
        <v>101.12194852</v>
      </c>
      <c r="G208" s="36">
        <f>SUMIFS(СВЦЭМ!$F$39:$F$782,СВЦЭМ!$A$39:$A$782,$A208,СВЦЭМ!$B$39:$B$782,G$190)+'СЕТ СН'!$F$15</f>
        <v>100.2783024</v>
      </c>
      <c r="H208" s="36">
        <f>SUMIFS(СВЦЭМ!$F$39:$F$782,СВЦЭМ!$A$39:$A$782,$A208,СВЦЭМ!$B$39:$B$782,H$190)+'СЕТ СН'!$F$15</f>
        <v>99.682537740000001</v>
      </c>
      <c r="I208" s="36">
        <f>SUMIFS(СВЦЭМ!$F$39:$F$782,СВЦЭМ!$A$39:$A$782,$A208,СВЦЭМ!$B$39:$B$782,I$190)+'СЕТ СН'!$F$15</f>
        <v>101.60040286</v>
      </c>
      <c r="J208" s="36">
        <f>SUMIFS(СВЦЭМ!$F$39:$F$782,СВЦЭМ!$A$39:$A$782,$A208,СВЦЭМ!$B$39:$B$782,J$190)+'СЕТ СН'!$F$15</f>
        <v>100.03833332000001</v>
      </c>
      <c r="K208" s="36">
        <f>SUMIFS(СВЦЭМ!$F$39:$F$782,СВЦЭМ!$A$39:$A$782,$A208,СВЦЭМ!$B$39:$B$782,K$190)+'СЕТ СН'!$F$15</f>
        <v>96.479060399999995</v>
      </c>
      <c r="L208" s="36">
        <f>SUMIFS(СВЦЭМ!$F$39:$F$782,СВЦЭМ!$A$39:$A$782,$A208,СВЦЭМ!$B$39:$B$782,L$190)+'СЕТ СН'!$F$15</f>
        <v>95.293032170000004</v>
      </c>
      <c r="M208" s="36">
        <f>SUMIFS(СВЦЭМ!$F$39:$F$782,СВЦЭМ!$A$39:$A$782,$A208,СВЦЭМ!$B$39:$B$782,M$190)+'СЕТ СН'!$F$15</f>
        <v>95.374392909999997</v>
      </c>
      <c r="N208" s="36">
        <f>SUMIFS(СВЦЭМ!$F$39:$F$782,СВЦЭМ!$A$39:$A$782,$A208,СВЦЭМ!$B$39:$B$782,N$190)+'СЕТ СН'!$F$15</f>
        <v>94.548136270000001</v>
      </c>
      <c r="O208" s="36">
        <f>SUMIFS(СВЦЭМ!$F$39:$F$782,СВЦЭМ!$A$39:$A$782,$A208,СВЦЭМ!$B$39:$B$782,O$190)+'СЕТ СН'!$F$15</f>
        <v>95.440369489999995</v>
      </c>
      <c r="P208" s="36">
        <f>SUMIFS(СВЦЭМ!$F$39:$F$782,СВЦЭМ!$A$39:$A$782,$A208,СВЦЭМ!$B$39:$B$782,P$190)+'СЕТ СН'!$F$15</f>
        <v>97.767682930000007</v>
      </c>
      <c r="Q208" s="36">
        <f>SUMIFS(СВЦЭМ!$F$39:$F$782,СВЦЭМ!$A$39:$A$782,$A208,СВЦЭМ!$B$39:$B$782,Q$190)+'СЕТ СН'!$F$15</f>
        <v>97.858678069999996</v>
      </c>
      <c r="R208" s="36">
        <f>SUMIFS(СВЦЭМ!$F$39:$F$782,СВЦЭМ!$A$39:$A$782,$A208,СВЦЭМ!$B$39:$B$782,R$190)+'СЕТ СН'!$F$15</f>
        <v>98.458974069999996</v>
      </c>
      <c r="S208" s="36">
        <f>SUMIFS(СВЦЭМ!$F$39:$F$782,СВЦЭМ!$A$39:$A$782,$A208,СВЦЭМ!$B$39:$B$782,S$190)+'СЕТ СН'!$F$15</f>
        <v>97.002057100000002</v>
      </c>
      <c r="T208" s="36">
        <f>SUMIFS(СВЦЭМ!$F$39:$F$782,СВЦЭМ!$A$39:$A$782,$A208,СВЦЭМ!$B$39:$B$782,T$190)+'СЕТ СН'!$F$15</f>
        <v>94.053415819999998</v>
      </c>
      <c r="U208" s="36">
        <f>SUMIFS(СВЦЭМ!$F$39:$F$782,СВЦЭМ!$A$39:$A$782,$A208,СВЦЭМ!$B$39:$B$782,U$190)+'СЕТ СН'!$F$15</f>
        <v>94.261760800000005</v>
      </c>
      <c r="V208" s="36">
        <f>SUMIFS(СВЦЭМ!$F$39:$F$782,СВЦЭМ!$A$39:$A$782,$A208,СВЦЭМ!$B$39:$B$782,V$190)+'СЕТ СН'!$F$15</f>
        <v>95.719778969999993</v>
      </c>
      <c r="W208" s="36">
        <f>SUMIFS(СВЦЭМ!$F$39:$F$782,СВЦЭМ!$A$39:$A$782,$A208,СВЦЭМ!$B$39:$B$782,W$190)+'СЕТ СН'!$F$15</f>
        <v>96.880168940000004</v>
      </c>
      <c r="X208" s="36">
        <f>SUMIFS(СВЦЭМ!$F$39:$F$782,СВЦЭМ!$A$39:$A$782,$A208,СВЦЭМ!$B$39:$B$782,X$190)+'СЕТ СН'!$F$15</f>
        <v>98.814308949999997</v>
      </c>
      <c r="Y208" s="36">
        <f>SUMIFS(СВЦЭМ!$F$39:$F$782,СВЦЭМ!$A$39:$A$782,$A208,СВЦЭМ!$B$39:$B$782,Y$190)+'СЕТ СН'!$F$15</f>
        <v>101.52123237000001</v>
      </c>
    </row>
    <row r="209" spans="1:25" ht="15.75" x14ac:dyDescent="0.2">
      <c r="A209" s="35">
        <f t="shared" si="5"/>
        <v>45249</v>
      </c>
      <c r="B209" s="36">
        <f>SUMIFS(СВЦЭМ!$F$39:$F$782,СВЦЭМ!$A$39:$A$782,$A209,СВЦЭМ!$B$39:$B$782,B$190)+'СЕТ СН'!$F$15</f>
        <v>102.92536568</v>
      </c>
      <c r="C209" s="36">
        <f>SUMIFS(СВЦЭМ!$F$39:$F$782,СВЦЭМ!$A$39:$A$782,$A209,СВЦЭМ!$B$39:$B$782,C$190)+'СЕТ СН'!$F$15</f>
        <v>103.36653683999999</v>
      </c>
      <c r="D209" s="36">
        <f>SUMIFS(СВЦЭМ!$F$39:$F$782,СВЦЭМ!$A$39:$A$782,$A209,СВЦЭМ!$B$39:$B$782,D$190)+'СЕТ СН'!$F$15</f>
        <v>105.59499784</v>
      </c>
      <c r="E209" s="36">
        <f>SUMIFS(СВЦЭМ!$F$39:$F$782,СВЦЭМ!$A$39:$A$782,$A209,СВЦЭМ!$B$39:$B$782,E$190)+'СЕТ СН'!$F$15</f>
        <v>105.96345924000001</v>
      </c>
      <c r="F209" s="36">
        <f>SUMIFS(СВЦЭМ!$F$39:$F$782,СВЦЭМ!$A$39:$A$782,$A209,СВЦЭМ!$B$39:$B$782,F$190)+'СЕТ СН'!$F$15</f>
        <v>105.49602246000001</v>
      </c>
      <c r="G209" s="36">
        <f>SUMIFS(СВЦЭМ!$F$39:$F$782,СВЦЭМ!$A$39:$A$782,$A209,СВЦЭМ!$B$39:$B$782,G$190)+'СЕТ СН'!$F$15</f>
        <v>105.8104924</v>
      </c>
      <c r="H209" s="36">
        <f>SUMIFS(СВЦЭМ!$F$39:$F$782,СВЦЭМ!$A$39:$A$782,$A209,СВЦЭМ!$B$39:$B$782,H$190)+'СЕТ СН'!$F$15</f>
        <v>105.2694225</v>
      </c>
      <c r="I209" s="36">
        <f>SUMIFS(СВЦЭМ!$F$39:$F$782,СВЦЭМ!$A$39:$A$782,$A209,СВЦЭМ!$B$39:$B$782,I$190)+'СЕТ СН'!$F$15</f>
        <v>104.83635824</v>
      </c>
      <c r="J209" s="36">
        <f>SUMIFS(СВЦЭМ!$F$39:$F$782,СВЦЭМ!$A$39:$A$782,$A209,СВЦЭМ!$B$39:$B$782,J$190)+'СЕТ СН'!$F$15</f>
        <v>104.04560687</v>
      </c>
      <c r="K209" s="36">
        <f>SUMIFS(СВЦЭМ!$F$39:$F$782,СВЦЭМ!$A$39:$A$782,$A209,СВЦЭМ!$B$39:$B$782,K$190)+'СЕТ СН'!$F$15</f>
        <v>101.58368135000001</v>
      </c>
      <c r="L209" s="36">
        <f>SUMIFS(СВЦЭМ!$F$39:$F$782,СВЦЭМ!$A$39:$A$782,$A209,СВЦЭМ!$B$39:$B$782,L$190)+'СЕТ СН'!$F$15</f>
        <v>99.347006260000001</v>
      </c>
      <c r="M209" s="36">
        <f>SUMIFS(СВЦЭМ!$F$39:$F$782,СВЦЭМ!$A$39:$A$782,$A209,СВЦЭМ!$B$39:$B$782,M$190)+'СЕТ СН'!$F$15</f>
        <v>98.909234310000002</v>
      </c>
      <c r="N209" s="36">
        <f>SUMIFS(СВЦЭМ!$F$39:$F$782,СВЦЭМ!$A$39:$A$782,$A209,СВЦЭМ!$B$39:$B$782,N$190)+'СЕТ СН'!$F$15</f>
        <v>99.741733980000006</v>
      </c>
      <c r="O209" s="36">
        <f>SUMIFS(СВЦЭМ!$F$39:$F$782,СВЦЭМ!$A$39:$A$782,$A209,СВЦЭМ!$B$39:$B$782,O$190)+'СЕТ СН'!$F$15</f>
        <v>101.75583189</v>
      </c>
      <c r="P209" s="36">
        <f>SUMIFS(СВЦЭМ!$F$39:$F$782,СВЦЭМ!$A$39:$A$782,$A209,СВЦЭМ!$B$39:$B$782,P$190)+'СЕТ СН'!$F$15</f>
        <v>101.84310600000001</v>
      </c>
      <c r="Q209" s="36">
        <f>SUMIFS(СВЦЭМ!$F$39:$F$782,СВЦЭМ!$A$39:$A$782,$A209,СВЦЭМ!$B$39:$B$782,Q$190)+'СЕТ СН'!$F$15</f>
        <v>102.67777983000001</v>
      </c>
      <c r="R209" s="36">
        <f>SUMIFS(СВЦЭМ!$F$39:$F$782,СВЦЭМ!$A$39:$A$782,$A209,СВЦЭМ!$B$39:$B$782,R$190)+'СЕТ СН'!$F$15</f>
        <v>101.64231637</v>
      </c>
      <c r="S209" s="36">
        <f>SUMIFS(СВЦЭМ!$F$39:$F$782,СВЦЭМ!$A$39:$A$782,$A209,СВЦЭМ!$B$39:$B$782,S$190)+'СЕТ СН'!$F$15</f>
        <v>100.50159892000001</v>
      </c>
      <c r="T209" s="36">
        <f>SUMIFS(СВЦЭМ!$F$39:$F$782,СВЦЭМ!$A$39:$A$782,$A209,СВЦЭМ!$B$39:$B$782,T$190)+'СЕТ СН'!$F$15</f>
        <v>97.618537320000002</v>
      </c>
      <c r="U209" s="36">
        <f>SUMIFS(СВЦЭМ!$F$39:$F$782,СВЦЭМ!$A$39:$A$782,$A209,СВЦЭМ!$B$39:$B$782,U$190)+'СЕТ СН'!$F$15</f>
        <v>97.727746269999997</v>
      </c>
      <c r="V209" s="36">
        <f>SUMIFS(СВЦЭМ!$F$39:$F$782,СВЦЭМ!$A$39:$A$782,$A209,СВЦЭМ!$B$39:$B$782,V$190)+'СЕТ СН'!$F$15</f>
        <v>99.564031080000007</v>
      </c>
      <c r="W209" s="36">
        <f>SUMIFS(СВЦЭМ!$F$39:$F$782,СВЦЭМ!$A$39:$A$782,$A209,СВЦЭМ!$B$39:$B$782,W$190)+'СЕТ СН'!$F$15</f>
        <v>100.46944848</v>
      </c>
      <c r="X209" s="36">
        <f>SUMIFS(СВЦЭМ!$F$39:$F$782,СВЦЭМ!$A$39:$A$782,$A209,СВЦЭМ!$B$39:$B$782,X$190)+'СЕТ СН'!$F$15</f>
        <v>102.88447094999999</v>
      </c>
      <c r="Y209" s="36">
        <f>SUMIFS(СВЦЭМ!$F$39:$F$782,СВЦЭМ!$A$39:$A$782,$A209,СВЦЭМ!$B$39:$B$782,Y$190)+'СЕТ СН'!$F$15</f>
        <v>105.07933769</v>
      </c>
    </row>
    <row r="210" spans="1:25" ht="15.75" x14ac:dyDescent="0.2">
      <c r="A210" s="35">
        <f t="shared" si="5"/>
        <v>45250</v>
      </c>
      <c r="B210" s="36">
        <f>SUMIFS(СВЦЭМ!$F$39:$F$782,СВЦЭМ!$A$39:$A$782,$A210,СВЦЭМ!$B$39:$B$782,B$190)+'СЕТ СН'!$F$15</f>
        <v>102.19331841</v>
      </c>
      <c r="C210" s="36">
        <f>SUMIFS(СВЦЭМ!$F$39:$F$782,СВЦЭМ!$A$39:$A$782,$A210,СВЦЭМ!$B$39:$B$782,C$190)+'СЕТ СН'!$F$15</f>
        <v>104.42724513</v>
      </c>
      <c r="D210" s="36">
        <f>SUMIFS(СВЦЭМ!$F$39:$F$782,СВЦЭМ!$A$39:$A$782,$A210,СВЦЭМ!$B$39:$B$782,D$190)+'СЕТ СН'!$F$15</f>
        <v>107.56905444</v>
      </c>
      <c r="E210" s="36">
        <f>SUMIFS(СВЦЭМ!$F$39:$F$782,СВЦЭМ!$A$39:$A$782,$A210,СВЦЭМ!$B$39:$B$782,E$190)+'СЕТ СН'!$F$15</f>
        <v>106.53390946</v>
      </c>
      <c r="F210" s="36">
        <f>SUMIFS(СВЦЭМ!$F$39:$F$782,СВЦЭМ!$A$39:$A$782,$A210,СВЦЭМ!$B$39:$B$782,F$190)+'СЕТ СН'!$F$15</f>
        <v>106.22305924</v>
      </c>
      <c r="G210" s="36">
        <f>SUMIFS(СВЦЭМ!$F$39:$F$782,СВЦЭМ!$A$39:$A$782,$A210,СВЦЭМ!$B$39:$B$782,G$190)+'СЕТ СН'!$F$15</f>
        <v>106.53380651000001</v>
      </c>
      <c r="H210" s="36">
        <f>SUMIFS(СВЦЭМ!$F$39:$F$782,СВЦЭМ!$A$39:$A$782,$A210,СВЦЭМ!$B$39:$B$782,H$190)+'СЕТ СН'!$F$15</f>
        <v>104.04262894</v>
      </c>
      <c r="I210" s="36">
        <f>SUMIFS(СВЦЭМ!$F$39:$F$782,СВЦЭМ!$A$39:$A$782,$A210,СВЦЭМ!$B$39:$B$782,I$190)+'СЕТ СН'!$F$15</f>
        <v>101.65174516</v>
      </c>
      <c r="J210" s="36">
        <f>SUMIFS(СВЦЭМ!$F$39:$F$782,СВЦЭМ!$A$39:$A$782,$A210,СВЦЭМ!$B$39:$B$782,J$190)+'СЕТ СН'!$F$15</f>
        <v>100.54930372</v>
      </c>
      <c r="K210" s="36">
        <f>SUMIFS(СВЦЭМ!$F$39:$F$782,СВЦЭМ!$A$39:$A$782,$A210,СВЦЭМ!$B$39:$B$782,K$190)+'СЕТ СН'!$F$15</f>
        <v>97.861964900000004</v>
      </c>
      <c r="L210" s="36">
        <f>SUMIFS(СВЦЭМ!$F$39:$F$782,СВЦЭМ!$A$39:$A$782,$A210,СВЦЭМ!$B$39:$B$782,L$190)+'СЕТ СН'!$F$15</f>
        <v>99.386279799999997</v>
      </c>
      <c r="M210" s="36">
        <f>SUMIFS(СВЦЭМ!$F$39:$F$782,СВЦЭМ!$A$39:$A$782,$A210,СВЦЭМ!$B$39:$B$782,M$190)+'СЕТ СН'!$F$15</f>
        <v>100.48830126</v>
      </c>
      <c r="N210" s="36">
        <f>SUMIFS(СВЦЭМ!$F$39:$F$782,СВЦЭМ!$A$39:$A$782,$A210,СВЦЭМ!$B$39:$B$782,N$190)+'СЕТ СН'!$F$15</f>
        <v>100.99235683000001</v>
      </c>
      <c r="O210" s="36">
        <f>SUMIFS(СВЦЭМ!$F$39:$F$782,СВЦЭМ!$A$39:$A$782,$A210,СВЦЭМ!$B$39:$B$782,O$190)+'СЕТ СН'!$F$15</f>
        <v>102.29404703</v>
      </c>
      <c r="P210" s="36">
        <f>SUMIFS(СВЦЭМ!$F$39:$F$782,СВЦЭМ!$A$39:$A$782,$A210,СВЦЭМ!$B$39:$B$782,P$190)+'СЕТ СН'!$F$15</f>
        <v>102.96765603</v>
      </c>
      <c r="Q210" s="36">
        <f>SUMIFS(СВЦЭМ!$F$39:$F$782,СВЦЭМ!$A$39:$A$782,$A210,СВЦЭМ!$B$39:$B$782,Q$190)+'СЕТ СН'!$F$15</f>
        <v>103.05557702</v>
      </c>
      <c r="R210" s="36">
        <f>SUMIFS(СВЦЭМ!$F$39:$F$782,СВЦЭМ!$A$39:$A$782,$A210,СВЦЭМ!$B$39:$B$782,R$190)+'СЕТ СН'!$F$15</f>
        <v>102.66913201</v>
      </c>
      <c r="S210" s="36">
        <f>SUMIFS(СВЦЭМ!$F$39:$F$782,СВЦЭМ!$A$39:$A$782,$A210,СВЦЭМ!$B$39:$B$782,S$190)+'СЕТ СН'!$F$15</f>
        <v>100.59381261</v>
      </c>
      <c r="T210" s="36">
        <f>SUMIFS(СВЦЭМ!$F$39:$F$782,СВЦЭМ!$A$39:$A$782,$A210,СВЦЭМ!$B$39:$B$782,T$190)+'СЕТ СН'!$F$15</f>
        <v>96.41049538</v>
      </c>
      <c r="U210" s="36">
        <f>SUMIFS(СВЦЭМ!$F$39:$F$782,СВЦЭМ!$A$39:$A$782,$A210,СВЦЭМ!$B$39:$B$782,U$190)+'СЕТ СН'!$F$15</f>
        <v>96.695504650000004</v>
      </c>
      <c r="V210" s="36">
        <f>SUMIFS(СВЦЭМ!$F$39:$F$782,СВЦЭМ!$A$39:$A$782,$A210,СВЦЭМ!$B$39:$B$782,V$190)+'СЕТ СН'!$F$15</f>
        <v>98.173249510000005</v>
      </c>
      <c r="W210" s="36">
        <f>SUMIFS(СВЦЭМ!$F$39:$F$782,СВЦЭМ!$A$39:$A$782,$A210,СВЦЭМ!$B$39:$B$782,W$190)+'СЕТ СН'!$F$15</f>
        <v>98.854122469999993</v>
      </c>
      <c r="X210" s="36">
        <f>SUMIFS(СВЦЭМ!$F$39:$F$782,СВЦЭМ!$A$39:$A$782,$A210,СВЦЭМ!$B$39:$B$782,X$190)+'СЕТ СН'!$F$15</f>
        <v>100.3721886</v>
      </c>
      <c r="Y210" s="36">
        <f>SUMIFS(СВЦЭМ!$F$39:$F$782,СВЦЭМ!$A$39:$A$782,$A210,СВЦЭМ!$B$39:$B$782,Y$190)+'СЕТ СН'!$F$15</f>
        <v>102.74192898</v>
      </c>
    </row>
    <row r="211" spans="1:25" ht="15.75" x14ac:dyDescent="0.2">
      <c r="A211" s="35">
        <f t="shared" si="5"/>
        <v>45251</v>
      </c>
      <c r="B211" s="36">
        <f>SUMIFS(СВЦЭМ!$F$39:$F$782,СВЦЭМ!$A$39:$A$782,$A211,СВЦЭМ!$B$39:$B$782,B$190)+'СЕТ СН'!$F$15</f>
        <v>100.70297494</v>
      </c>
      <c r="C211" s="36">
        <f>SUMIFS(СВЦЭМ!$F$39:$F$782,СВЦЭМ!$A$39:$A$782,$A211,СВЦЭМ!$B$39:$B$782,C$190)+'СЕТ СН'!$F$15</f>
        <v>102.73105073000001</v>
      </c>
      <c r="D211" s="36">
        <f>SUMIFS(СВЦЭМ!$F$39:$F$782,СВЦЭМ!$A$39:$A$782,$A211,СВЦЭМ!$B$39:$B$782,D$190)+'СЕТ СН'!$F$15</f>
        <v>104.39355039</v>
      </c>
      <c r="E211" s="36">
        <f>SUMIFS(СВЦЭМ!$F$39:$F$782,СВЦЭМ!$A$39:$A$782,$A211,СВЦЭМ!$B$39:$B$782,E$190)+'СЕТ СН'!$F$15</f>
        <v>103.4532775</v>
      </c>
      <c r="F211" s="36">
        <f>SUMIFS(СВЦЭМ!$F$39:$F$782,СВЦЭМ!$A$39:$A$782,$A211,СВЦЭМ!$B$39:$B$782,F$190)+'СЕТ СН'!$F$15</f>
        <v>102.33029208000001</v>
      </c>
      <c r="G211" s="36">
        <f>SUMIFS(СВЦЭМ!$F$39:$F$782,СВЦЭМ!$A$39:$A$782,$A211,СВЦЭМ!$B$39:$B$782,G$190)+'СЕТ СН'!$F$15</f>
        <v>101.97818484</v>
      </c>
      <c r="H211" s="36">
        <f>SUMIFS(СВЦЭМ!$F$39:$F$782,СВЦЭМ!$A$39:$A$782,$A211,СВЦЭМ!$B$39:$B$782,H$190)+'СЕТ СН'!$F$15</f>
        <v>101.59648005</v>
      </c>
      <c r="I211" s="36">
        <f>SUMIFS(СВЦЭМ!$F$39:$F$782,СВЦЭМ!$A$39:$A$782,$A211,СВЦЭМ!$B$39:$B$782,I$190)+'СЕТ СН'!$F$15</f>
        <v>101.07049562</v>
      </c>
      <c r="J211" s="36">
        <f>SUMIFS(СВЦЭМ!$F$39:$F$782,СВЦЭМ!$A$39:$A$782,$A211,СВЦЭМ!$B$39:$B$782,J$190)+'СЕТ СН'!$F$15</f>
        <v>98.570872899999998</v>
      </c>
      <c r="K211" s="36">
        <f>SUMIFS(СВЦЭМ!$F$39:$F$782,СВЦЭМ!$A$39:$A$782,$A211,СВЦЭМ!$B$39:$B$782,K$190)+'СЕТ СН'!$F$15</f>
        <v>98.618137250000004</v>
      </c>
      <c r="L211" s="36">
        <f>SUMIFS(СВЦЭМ!$F$39:$F$782,СВЦЭМ!$A$39:$A$782,$A211,СВЦЭМ!$B$39:$B$782,L$190)+'СЕТ СН'!$F$15</f>
        <v>101.04898652</v>
      </c>
      <c r="M211" s="36">
        <f>SUMIFS(СВЦЭМ!$F$39:$F$782,СВЦЭМ!$A$39:$A$782,$A211,СВЦЭМ!$B$39:$B$782,M$190)+'СЕТ СН'!$F$15</f>
        <v>102.54569735</v>
      </c>
      <c r="N211" s="36">
        <f>SUMIFS(СВЦЭМ!$F$39:$F$782,СВЦЭМ!$A$39:$A$782,$A211,СВЦЭМ!$B$39:$B$782,N$190)+'СЕТ СН'!$F$15</f>
        <v>101.51564943</v>
      </c>
      <c r="O211" s="36">
        <f>SUMIFS(СВЦЭМ!$F$39:$F$782,СВЦЭМ!$A$39:$A$782,$A211,СВЦЭМ!$B$39:$B$782,O$190)+'СЕТ СН'!$F$15</f>
        <v>100.79802934</v>
      </c>
      <c r="P211" s="36">
        <f>SUMIFS(СВЦЭМ!$F$39:$F$782,СВЦЭМ!$A$39:$A$782,$A211,СВЦЭМ!$B$39:$B$782,P$190)+'СЕТ СН'!$F$15</f>
        <v>100.85525867</v>
      </c>
      <c r="Q211" s="36">
        <f>SUMIFS(СВЦЭМ!$F$39:$F$782,СВЦЭМ!$A$39:$A$782,$A211,СВЦЭМ!$B$39:$B$782,Q$190)+'СЕТ СН'!$F$15</f>
        <v>101.03699533</v>
      </c>
      <c r="R211" s="36">
        <f>SUMIFS(СВЦЭМ!$F$39:$F$782,СВЦЭМ!$A$39:$A$782,$A211,СВЦЭМ!$B$39:$B$782,R$190)+'СЕТ СН'!$F$15</f>
        <v>100.64323121</v>
      </c>
      <c r="S211" s="36">
        <f>SUMIFS(СВЦЭМ!$F$39:$F$782,СВЦЭМ!$A$39:$A$782,$A211,СВЦЭМ!$B$39:$B$782,S$190)+'СЕТ СН'!$F$15</f>
        <v>99.733760329999996</v>
      </c>
      <c r="T211" s="36">
        <f>SUMIFS(СВЦЭМ!$F$39:$F$782,СВЦЭМ!$A$39:$A$782,$A211,СВЦЭМ!$B$39:$B$782,T$190)+'СЕТ СН'!$F$15</f>
        <v>96.885230390000004</v>
      </c>
      <c r="U211" s="36">
        <f>SUMIFS(СВЦЭМ!$F$39:$F$782,СВЦЭМ!$A$39:$A$782,$A211,СВЦЭМ!$B$39:$B$782,U$190)+'СЕТ СН'!$F$15</f>
        <v>95.699520120000003</v>
      </c>
      <c r="V211" s="36">
        <f>SUMIFS(СВЦЭМ!$F$39:$F$782,СВЦЭМ!$A$39:$A$782,$A211,СВЦЭМ!$B$39:$B$782,V$190)+'СЕТ СН'!$F$15</f>
        <v>96.080564749999994</v>
      </c>
      <c r="W211" s="36">
        <f>SUMIFS(СВЦЭМ!$F$39:$F$782,СВЦЭМ!$A$39:$A$782,$A211,СВЦЭМ!$B$39:$B$782,W$190)+'СЕТ СН'!$F$15</f>
        <v>96.699398959999996</v>
      </c>
      <c r="X211" s="36">
        <f>SUMIFS(СВЦЭМ!$F$39:$F$782,СВЦЭМ!$A$39:$A$782,$A211,СВЦЭМ!$B$39:$B$782,X$190)+'СЕТ СН'!$F$15</f>
        <v>98.279157650000002</v>
      </c>
      <c r="Y211" s="36">
        <f>SUMIFS(СВЦЭМ!$F$39:$F$782,СВЦЭМ!$A$39:$A$782,$A211,СВЦЭМ!$B$39:$B$782,Y$190)+'СЕТ СН'!$F$15</f>
        <v>99.646465719999995</v>
      </c>
    </row>
    <row r="212" spans="1:25" ht="15.75" x14ac:dyDescent="0.2">
      <c r="A212" s="35">
        <f t="shared" si="5"/>
        <v>45252</v>
      </c>
      <c r="B212" s="36">
        <f>SUMIFS(СВЦЭМ!$F$39:$F$782,СВЦЭМ!$A$39:$A$782,$A212,СВЦЭМ!$B$39:$B$782,B$190)+'СЕТ СН'!$F$15</f>
        <v>95.049644189999995</v>
      </c>
      <c r="C212" s="36">
        <f>SUMIFS(СВЦЭМ!$F$39:$F$782,СВЦЭМ!$A$39:$A$782,$A212,СВЦЭМ!$B$39:$B$782,C$190)+'СЕТ СН'!$F$15</f>
        <v>97.494909539999995</v>
      </c>
      <c r="D212" s="36">
        <f>SUMIFS(СВЦЭМ!$F$39:$F$782,СВЦЭМ!$A$39:$A$782,$A212,СВЦЭМ!$B$39:$B$782,D$190)+'СЕТ СН'!$F$15</f>
        <v>100.45356594</v>
      </c>
      <c r="E212" s="36">
        <f>SUMIFS(СВЦЭМ!$F$39:$F$782,СВЦЭМ!$A$39:$A$782,$A212,СВЦЭМ!$B$39:$B$782,E$190)+'СЕТ СН'!$F$15</f>
        <v>100.60787741</v>
      </c>
      <c r="F212" s="36">
        <f>SUMIFS(СВЦЭМ!$F$39:$F$782,СВЦЭМ!$A$39:$A$782,$A212,СВЦЭМ!$B$39:$B$782,F$190)+'СЕТ СН'!$F$15</f>
        <v>100.21115153</v>
      </c>
      <c r="G212" s="36">
        <f>SUMIFS(СВЦЭМ!$F$39:$F$782,СВЦЭМ!$A$39:$A$782,$A212,СВЦЭМ!$B$39:$B$782,G$190)+'СЕТ СН'!$F$15</f>
        <v>99.719158780000001</v>
      </c>
      <c r="H212" s="36">
        <f>SUMIFS(СВЦЭМ!$F$39:$F$782,СВЦЭМ!$A$39:$A$782,$A212,СВЦЭМ!$B$39:$B$782,H$190)+'СЕТ СН'!$F$15</f>
        <v>97.642632050000003</v>
      </c>
      <c r="I212" s="36">
        <f>SUMIFS(СВЦЭМ!$F$39:$F$782,СВЦЭМ!$A$39:$A$782,$A212,СВЦЭМ!$B$39:$B$782,I$190)+'СЕТ СН'!$F$15</f>
        <v>94.009616949999995</v>
      </c>
      <c r="J212" s="36">
        <f>SUMIFS(СВЦЭМ!$F$39:$F$782,СВЦЭМ!$A$39:$A$782,$A212,СВЦЭМ!$B$39:$B$782,J$190)+'СЕТ СН'!$F$15</f>
        <v>92.200075850000005</v>
      </c>
      <c r="K212" s="36">
        <f>SUMIFS(СВЦЭМ!$F$39:$F$782,СВЦЭМ!$A$39:$A$782,$A212,СВЦЭМ!$B$39:$B$782,K$190)+'СЕТ СН'!$F$15</f>
        <v>92.900654660000001</v>
      </c>
      <c r="L212" s="36">
        <f>SUMIFS(СВЦЭМ!$F$39:$F$782,СВЦЭМ!$A$39:$A$782,$A212,СВЦЭМ!$B$39:$B$782,L$190)+'СЕТ СН'!$F$15</f>
        <v>93.845657979999999</v>
      </c>
      <c r="M212" s="36">
        <f>SUMIFS(СВЦЭМ!$F$39:$F$782,СВЦЭМ!$A$39:$A$782,$A212,СВЦЭМ!$B$39:$B$782,M$190)+'СЕТ СН'!$F$15</f>
        <v>98.087058880000001</v>
      </c>
      <c r="N212" s="36">
        <f>SUMIFS(СВЦЭМ!$F$39:$F$782,СВЦЭМ!$A$39:$A$782,$A212,СВЦЭМ!$B$39:$B$782,N$190)+'СЕТ СН'!$F$15</f>
        <v>98.666383179999997</v>
      </c>
      <c r="O212" s="36">
        <f>SUMIFS(СВЦЭМ!$F$39:$F$782,СВЦЭМ!$A$39:$A$782,$A212,СВЦЭМ!$B$39:$B$782,O$190)+'СЕТ СН'!$F$15</f>
        <v>99.343277819999997</v>
      </c>
      <c r="P212" s="36">
        <f>SUMIFS(СВЦЭМ!$F$39:$F$782,СВЦЭМ!$A$39:$A$782,$A212,СВЦЭМ!$B$39:$B$782,P$190)+'СЕТ СН'!$F$15</f>
        <v>100.20753928000001</v>
      </c>
      <c r="Q212" s="36">
        <f>SUMIFS(СВЦЭМ!$F$39:$F$782,СВЦЭМ!$A$39:$A$782,$A212,СВЦЭМ!$B$39:$B$782,Q$190)+'СЕТ СН'!$F$15</f>
        <v>100.85415412</v>
      </c>
      <c r="R212" s="36">
        <f>SUMIFS(СВЦЭМ!$F$39:$F$782,СВЦЭМ!$A$39:$A$782,$A212,СВЦЭМ!$B$39:$B$782,R$190)+'СЕТ СН'!$F$15</f>
        <v>100.48979708</v>
      </c>
      <c r="S212" s="36">
        <f>SUMIFS(СВЦЭМ!$F$39:$F$782,СВЦЭМ!$A$39:$A$782,$A212,СВЦЭМ!$B$39:$B$782,S$190)+'СЕТ СН'!$F$15</f>
        <v>98.551363050000006</v>
      </c>
      <c r="T212" s="36">
        <f>SUMIFS(СВЦЭМ!$F$39:$F$782,СВЦЭМ!$A$39:$A$782,$A212,СВЦЭМ!$B$39:$B$782,T$190)+'СЕТ СН'!$F$15</f>
        <v>94.660882549999997</v>
      </c>
      <c r="U212" s="36">
        <f>SUMIFS(СВЦЭМ!$F$39:$F$782,СВЦЭМ!$A$39:$A$782,$A212,СВЦЭМ!$B$39:$B$782,U$190)+'СЕТ СН'!$F$15</f>
        <v>92.972780869999994</v>
      </c>
      <c r="V212" s="36">
        <f>SUMIFS(СВЦЭМ!$F$39:$F$782,СВЦЭМ!$A$39:$A$782,$A212,СВЦЭМ!$B$39:$B$782,V$190)+'СЕТ СН'!$F$15</f>
        <v>91.875308970000006</v>
      </c>
      <c r="W212" s="36">
        <f>SUMIFS(СВЦЭМ!$F$39:$F$782,СВЦЭМ!$A$39:$A$782,$A212,СВЦЭМ!$B$39:$B$782,W$190)+'СЕТ СН'!$F$15</f>
        <v>90.288288350000002</v>
      </c>
      <c r="X212" s="36">
        <f>SUMIFS(СВЦЭМ!$F$39:$F$782,СВЦЭМ!$A$39:$A$782,$A212,СВЦЭМ!$B$39:$B$782,X$190)+'СЕТ СН'!$F$15</f>
        <v>91.739251030000005</v>
      </c>
      <c r="Y212" s="36">
        <f>SUMIFS(СВЦЭМ!$F$39:$F$782,СВЦЭМ!$A$39:$A$782,$A212,СВЦЭМ!$B$39:$B$782,Y$190)+'СЕТ СН'!$F$15</f>
        <v>94.884052879999999</v>
      </c>
    </row>
    <row r="213" spans="1:25" ht="15.75" x14ac:dyDescent="0.2">
      <c r="A213" s="35">
        <f t="shared" si="5"/>
        <v>45253</v>
      </c>
      <c r="B213" s="36">
        <f>SUMIFS(СВЦЭМ!$F$39:$F$782,СВЦЭМ!$A$39:$A$782,$A213,СВЦЭМ!$B$39:$B$782,B$190)+'СЕТ СН'!$F$15</f>
        <v>97.382622859999998</v>
      </c>
      <c r="C213" s="36">
        <f>SUMIFS(СВЦЭМ!$F$39:$F$782,СВЦЭМ!$A$39:$A$782,$A213,СВЦЭМ!$B$39:$B$782,C$190)+'СЕТ СН'!$F$15</f>
        <v>100.66450355000001</v>
      </c>
      <c r="D213" s="36">
        <f>SUMIFS(СВЦЭМ!$F$39:$F$782,СВЦЭМ!$A$39:$A$782,$A213,СВЦЭМ!$B$39:$B$782,D$190)+'СЕТ СН'!$F$15</f>
        <v>103.32852685</v>
      </c>
      <c r="E213" s="36">
        <f>SUMIFS(СВЦЭМ!$F$39:$F$782,СВЦЭМ!$A$39:$A$782,$A213,СВЦЭМ!$B$39:$B$782,E$190)+'СЕТ СН'!$F$15</f>
        <v>102.23594478</v>
      </c>
      <c r="F213" s="36">
        <f>SUMIFS(СВЦЭМ!$F$39:$F$782,СВЦЭМ!$A$39:$A$782,$A213,СВЦЭМ!$B$39:$B$782,F$190)+'СЕТ СН'!$F$15</f>
        <v>102.61837851</v>
      </c>
      <c r="G213" s="36">
        <f>SUMIFS(СВЦЭМ!$F$39:$F$782,СВЦЭМ!$A$39:$A$782,$A213,СВЦЭМ!$B$39:$B$782,G$190)+'СЕТ СН'!$F$15</f>
        <v>101.04825335</v>
      </c>
      <c r="H213" s="36">
        <f>SUMIFS(СВЦЭМ!$F$39:$F$782,СВЦЭМ!$A$39:$A$782,$A213,СВЦЭМ!$B$39:$B$782,H$190)+'СЕТ СН'!$F$15</f>
        <v>98.53178029</v>
      </c>
      <c r="I213" s="36">
        <f>SUMIFS(СВЦЭМ!$F$39:$F$782,СВЦЭМ!$A$39:$A$782,$A213,СВЦЭМ!$B$39:$B$782,I$190)+'СЕТ СН'!$F$15</f>
        <v>96.269009980000007</v>
      </c>
      <c r="J213" s="36">
        <f>SUMIFS(СВЦЭМ!$F$39:$F$782,СВЦЭМ!$A$39:$A$782,$A213,СВЦЭМ!$B$39:$B$782,J$190)+'СЕТ СН'!$F$15</f>
        <v>95.599433680000004</v>
      </c>
      <c r="K213" s="36">
        <f>SUMIFS(СВЦЭМ!$F$39:$F$782,СВЦЭМ!$A$39:$A$782,$A213,СВЦЭМ!$B$39:$B$782,K$190)+'СЕТ СН'!$F$15</f>
        <v>96.787847909999996</v>
      </c>
      <c r="L213" s="36">
        <f>SUMIFS(СВЦЭМ!$F$39:$F$782,СВЦЭМ!$A$39:$A$782,$A213,СВЦЭМ!$B$39:$B$782,L$190)+'СЕТ СН'!$F$15</f>
        <v>98.48587603</v>
      </c>
      <c r="M213" s="36">
        <f>SUMIFS(СВЦЭМ!$F$39:$F$782,СВЦЭМ!$A$39:$A$782,$A213,СВЦЭМ!$B$39:$B$782,M$190)+'СЕТ СН'!$F$15</f>
        <v>102.49795019</v>
      </c>
      <c r="N213" s="36">
        <f>SUMIFS(СВЦЭМ!$F$39:$F$782,СВЦЭМ!$A$39:$A$782,$A213,СВЦЭМ!$B$39:$B$782,N$190)+'СЕТ СН'!$F$15</f>
        <v>104.81136736000001</v>
      </c>
      <c r="O213" s="36">
        <f>SUMIFS(СВЦЭМ!$F$39:$F$782,СВЦЭМ!$A$39:$A$782,$A213,СВЦЭМ!$B$39:$B$782,O$190)+'СЕТ СН'!$F$15</f>
        <v>104.84182351</v>
      </c>
      <c r="P213" s="36">
        <f>SUMIFS(СВЦЭМ!$F$39:$F$782,СВЦЭМ!$A$39:$A$782,$A213,СВЦЭМ!$B$39:$B$782,P$190)+'СЕТ СН'!$F$15</f>
        <v>104.7917278</v>
      </c>
      <c r="Q213" s="36">
        <f>SUMIFS(СВЦЭМ!$F$39:$F$782,СВЦЭМ!$A$39:$A$782,$A213,СВЦЭМ!$B$39:$B$782,Q$190)+'СЕТ СН'!$F$15</f>
        <v>105.12568443000001</v>
      </c>
      <c r="R213" s="36">
        <f>SUMIFS(СВЦЭМ!$F$39:$F$782,СВЦЭМ!$A$39:$A$782,$A213,СВЦЭМ!$B$39:$B$782,R$190)+'СЕТ СН'!$F$15</f>
        <v>104.31387128999999</v>
      </c>
      <c r="S213" s="36">
        <f>SUMIFS(СВЦЭМ!$F$39:$F$782,СВЦЭМ!$A$39:$A$782,$A213,СВЦЭМ!$B$39:$B$782,S$190)+'СЕТ СН'!$F$15</f>
        <v>102.82435183</v>
      </c>
      <c r="T213" s="36">
        <f>SUMIFS(СВЦЭМ!$F$39:$F$782,СВЦЭМ!$A$39:$A$782,$A213,СВЦЭМ!$B$39:$B$782,T$190)+'СЕТ СН'!$F$15</f>
        <v>99.037724539999999</v>
      </c>
      <c r="U213" s="36">
        <f>SUMIFS(СВЦЭМ!$F$39:$F$782,СВЦЭМ!$A$39:$A$782,$A213,СВЦЭМ!$B$39:$B$782,U$190)+'СЕТ СН'!$F$15</f>
        <v>99.053005990000003</v>
      </c>
      <c r="V213" s="36">
        <f>SUMIFS(СВЦЭМ!$F$39:$F$782,СВЦЭМ!$A$39:$A$782,$A213,СВЦЭМ!$B$39:$B$782,V$190)+'СЕТ СН'!$F$15</f>
        <v>97.740480090000005</v>
      </c>
      <c r="W213" s="36">
        <f>SUMIFS(СВЦЭМ!$F$39:$F$782,СВЦЭМ!$A$39:$A$782,$A213,СВЦЭМ!$B$39:$B$782,W$190)+'СЕТ СН'!$F$15</f>
        <v>97.237147590000006</v>
      </c>
      <c r="X213" s="36">
        <f>SUMIFS(СВЦЭМ!$F$39:$F$782,СВЦЭМ!$A$39:$A$782,$A213,СВЦЭМ!$B$39:$B$782,X$190)+'СЕТ СН'!$F$15</f>
        <v>97.581855559999994</v>
      </c>
      <c r="Y213" s="36">
        <f>SUMIFS(СВЦЭМ!$F$39:$F$782,СВЦЭМ!$A$39:$A$782,$A213,СВЦЭМ!$B$39:$B$782,Y$190)+'СЕТ СН'!$F$15</f>
        <v>100.93773637</v>
      </c>
    </row>
    <row r="214" spans="1:25" ht="15.75" x14ac:dyDescent="0.2">
      <c r="A214" s="35">
        <f t="shared" si="5"/>
        <v>45254</v>
      </c>
      <c r="B214" s="36">
        <f>SUMIFS(СВЦЭМ!$F$39:$F$782,СВЦЭМ!$A$39:$A$782,$A214,СВЦЭМ!$B$39:$B$782,B$190)+'СЕТ СН'!$F$15</f>
        <v>96.205156590000001</v>
      </c>
      <c r="C214" s="36">
        <f>SUMIFS(СВЦЭМ!$F$39:$F$782,СВЦЭМ!$A$39:$A$782,$A214,СВЦЭМ!$B$39:$B$782,C$190)+'СЕТ СН'!$F$15</f>
        <v>98.201018210000001</v>
      </c>
      <c r="D214" s="36">
        <f>SUMIFS(СВЦЭМ!$F$39:$F$782,СВЦЭМ!$A$39:$A$782,$A214,СВЦЭМ!$B$39:$B$782,D$190)+'СЕТ СН'!$F$15</f>
        <v>100.14264188</v>
      </c>
      <c r="E214" s="36">
        <f>SUMIFS(СВЦЭМ!$F$39:$F$782,СВЦЭМ!$A$39:$A$782,$A214,СВЦЭМ!$B$39:$B$782,E$190)+'СЕТ СН'!$F$15</f>
        <v>99.429117309999995</v>
      </c>
      <c r="F214" s="36">
        <f>SUMIFS(СВЦЭМ!$F$39:$F$782,СВЦЭМ!$A$39:$A$782,$A214,СВЦЭМ!$B$39:$B$782,F$190)+'СЕТ СН'!$F$15</f>
        <v>99.713398069999997</v>
      </c>
      <c r="G214" s="36">
        <f>SUMIFS(СВЦЭМ!$F$39:$F$782,СВЦЭМ!$A$39:$A$782,$A214,СВЦЭМ!$B$39:$B$782,G$190)+'СЕТ СН'!$F$15</f>
        <v>99.284467770000006</v>
      </c>
      <c r="H214" s="36">
        <f>SUMIFS(СВЦЭМ!$F$39:$F$782,СВЦЭМ!$A$39:$A$782,$A214,СВЦЭМ!$B$39:$B$782,H$190)+'СЕТ СН'!$F$15</f>
        <v>97.782255919999997</v>
      </c>
      <c r="I214" s="36">
        <f>SUMIFS(СВЦЭМ!$F$39:$F$782,СВЦЭМ!$A$39:$A$782,$A214,СВЦЭМ!$B$39:$B$782,I$190)+'СЕТ СН'!$F$15</f>
        <v>94.735495400000005</v>
      </c>
      <c r="J214" s="36">
        <f>SUMIFS(СВЦЭМ!$F$39:$F$782,СВЦЭМ!$A$39:$A$782,$A214,СВЦЭМ!$B$39:$B$782,J$190)+'СЕТ СН'!$F$15</f>
        <v>91.92661622</v>
      </c>
      <c r="K214" s="36">
        <f>SUMIFS(СВЦЭМ!$F$39:$F$782,СВЦЭМ!$A$39:$A$782,$A214,СВЦЭМ!$B$39:$B$782,K$190)+'СЕТ СН'!$F$15</f>
        <v>90.044482070000001</v>
      </c>
      <c r="L214" s="36">
        <f>SUMIFS(СВЦЭМ!$F$39:$F$782,СВЦЭМ!$A$39:$A$782,$A214,СВЦЭМ!$B$39:$B$782,L$190)+'СЕТ СН'!$F$15</f>
        <v>89.394429040000006</v>
      </c>
      <c r="M214" s="36">
        <f>SUMIFS(СВЦЭМ!$F$39:$F$782,СВЦЭМ!$A$39:$A$782,$A214,СВЦЭМ!$B$39:$B$782,M$190)+'СЕТ СН'!$F$15</f>
        <v>90.269160499999998</v>
      </c>
      <c r="N214" s="36">
        <f>SUMIFS(СВЦЭМ!$F$39:$F$782,СВЦЭМ!$A$39:$A$782,$A214,СВЦЭМ!$B$39:$B$782,N$190)+'СЕТ СН'!$F$15</f>
        <v>90.9528794</v>
      </c>
      <c r="O214" s="36">
        <f>SUMIFS(СВЦЭМ!$F$39:$F$782,СВЦЭМ!$A$39:$A$782,$A214,СВЦЭМ!$B$39:$B$782,O$190)+'СЕТ СН'!$F$15</f>
        <v>91.36024931</v>
      </c>
      <c r="P214" s="36">
        <f>SUMIFS(СВЦЭМ!$F$39:$F$782,СВЦЭМ!$A$39:$A$782,$A214,СВЦЭМ!$B$39:$B$782,P$190)+'СЕТ СН'!$F$15</f>
        <v>91.611600800000005</v>
      </c>
      <c r="Q214" s="36">
        <f>SUMIFS(СВЦЭМ!$F$39:$F$782,СВЦЭМ!$A$39:$A$782,$A214,СВЦЭМ!$B$39:$B$782,Q$190)+'СЕТ СН'!$F$15</f>
        <v>91.881781040000007</v>
      </c>
      <c r="R214" s="36">
        <f>SUMIFS(СВЦЭМ!$F$39:$F$782,СВЦЭМ!$A$39:$A$782,$A214,СВЦЭМ!$B$39:$B$782,R$190)+'СЕТ СН'!$F$15</f>
        <v>91.717843490000007</v>
      </c>
      <c r="S214" s="36">
        <f>SUMIFS(СВЦЭМ!$F$39:$F$782,СВЦЭМ!$A$39:$A$782,$A214,СВЦЭМ!$B$39:$B$782,S$190)+'СЕТ СН'!$F$15</f>
        <v>89.034082089999998</v>
      </c>
      <c r="T214" s="36">
        <f>SUMIFS(СВЦЭМ!$F$39:$F$782,СВЦЭМ!$A$39:$A$782,$A214,СВЦЭМ!$B$39:$B$782,T$190)+'СЕТ СН'!$F$15</f>
        <v>87.17864908</v>
      </c>
      <c r="U214" s="36">
        <f>SUMIFS(СВЦЭМ!$F$39:$F$782,СВЦЭМ!$A$39:$A$782,$A214,СВЦЭМ!$B$39:$B$782,U$190)+'СЕТ СН'!$F$15</f>
        <v>87.810093870000003</v>
      </c>
      <c r="V214" s="36">
        <f>SUMIFS(СВЦЭМ!$F$39:$F$782,СВЦЭМ!$A$39:$A$782,$A214,СВЦЭМ!$B$39:$B$782,V$190)+'СЕТ СН'!$F$15</f>
        <v>89.643337799999998</v>
      </c>
      <c r="W214" s="36">
        <f>SUMIFS(СВЦЭМ!$F$39:$F$782,СВЦЭМ!$A$39:$A$782,$A214,СВЦЭМ!$B$39:$B$782,W$190)+'СЕТ СН'!$F$15</f>
        <v>90.48763683</v>
      </c>
      <c r="X214" s="36">
        <f>SUMIFS(СВЦЭМ!$F$39:$F$782,СВЦЭМ!$A$39:$A$782,$A214,СВЦЭМ!$B$39:$B$782,X$190)+'СЕТ СН'!$F$15</f>
        <v>90.962706470000001</v>
      </c>
      <c r="Y214" s="36">
        <f>SUMIFS(СВЦЭМ!$F$39:$F$782,СВЦЭМ!$A$39:$A$782,$A214,СВЦЭМ!$B$39:$B$782,Y$190)+'СЕТ СН'!$F$15</f>
        <v>97.112596800000006</v>
      </c>
    </row>
    <row r="215" spans="1:25" ht="15.75" x14ac:dyDescent="0.2">
      <c r="A215" s="35">
        <f t="shared" si="5"/>
        <v>45255</v>
      </c>
      <c r="B215" s="36">
        <f>SUMIFS(СВЦЭМ!$F$39:$F$782,СВЦЭМ!$A$39:$A$782,$A215,СВЦЭМ!$B$39:$B$782,B$190)+'СЕТ СН'!$F$15</f>
        <v>101.86980256</v>
      </c>
      <c r="C215" s="36">
        <f>SUMIFS(СВЦЭМ!$F$39:$F$782,СВЦЭМ!$A$39:$A$782,$A215,СВЦЭМ!$B$39:$B$782,C$190)+'СЕТ СН'!$F$15</f>
        <v>100.17425801</v>
      </c>
      <c r="D215" s="36">
        <f>SUMIFS(СВЦЭМ!$F$39:$F$782,СВЦЭМ!$A$39:$A$782,$A215,СВЦЭМ!$B$39:$B$782,D$190)+'СЕТ СН'!$F$15</f>
        <v>103.74719831</v>
      </c>
      <c r="E215" s="36">
        <f>SUMIFS(СВЦЭМ!$F$39:$F$782,СВЦЭМ!$A$39:$A$782,$A215,СВЦЭМ!$B$39:$B$782,E$190)+'СЕТ СН'!$F$15</f>
        <v>103.28461462999999</v>
      </c>
      <c r="F215" s="36">
        <f>SUMIFS(СВЦЭМ!$F$39:$F$782,СВЦЭМ!$A$39:$A$782,$A215,СВЦЭМ!$B$39:$B$782,F$190)+'СЕТ СН'!$F$15</f>
        <v>103.27878216000001</v>
      </c>
      <c r="G215" s="36">
        <f>SUMIFS(СВЦЭМ!$F$39:$F$782,СВЦЭМ!$A$39:$A$782,$A215,СВЦЭМ!$B$39:$B$782,G$190)+'СЕТ СН'!$F$15</f>
        <v>104.16381238</v>
      </c>
      <c r="H215" s="36">
        <f>SUMIFS(СВЦЭМ!$F$39:$F$782,СВЦЭМ!$A$39:$A$782,$A215,СВЦЭМ!$B$39:$B$782,H$190)+'СЕТ СН'!$F$15</f>
        <v>102.60435136</v>
      </c>
      <c r="I215" s="36">
        <f>SUMIFS(СВЦЭМ!$F$39:$F$782,СВЦЭМ!$A$39:$A$782,$A215,СВЦЭМ!$B$39:$B$782,I$190)+'СЕТ СН'!$F$15</f>
        <v>102.24596459999999</v>
      </c>
      <c r="J215" s="36">
        <f>SUMIFS(СВЦЭМ!$F$39:$F$782,СВЦЭМ!$A$39:$A$782,$A215,СВЦЭМ!$B$39:$B$782,J$190)+'СЕТ СН'!$F$15</f>
        <v>100.09229521</v>
      </c>
      <c r="K215" s="36">
        <f>SUMIFS(СВЦЭМ!$F$39:$F$782,СВЦЭМ!$A$39:$A$782,$A215,СВЦЭМ!$B$39:$B$782,K$190)+'СЕТ СН'!$F$15</f>
        <v>98.44861435</v>
      </c>
      <c r="L215" s="36">
        <f>SUMIFS(СВЦЭМ!$F$39:$F$782,СВЦЭМ!$A$39:$A$782,$A215,СВЦЭМ!$B$39:$B$782,L$190)+'СЕТ СН'!$F$15</f>
        <v>96.320649169999996</v>
      </c>
      <c r="M215" s="36">
        <f>SUMIFS(СВЦЭМ!$F$39:$F$782,СВЦЭМ!$A$39:$A$782,$A215,СВЦЭМ!$B$39:$B$782,M$190)+'СЕТ СН'!$F$15</f>
        <v>95.862815029999993</v>
      </c>
      <c r="N215" s="36">
        <f>SUMIFS(СВЦЭМ!$F$39:$F$782,СВЦЭМ!$A$39:$A$782,$A215,СВЦЭМ!$B$39:$B$782,N$190)+'СЕТ СН'!$F$15</f>
        <v>96.88631479</v>
      </c>
      <c r="O215" s="36">
        <f>SUMIFS(СВЦЭМ!$F$39:$F$782,СВЦЭМ!$A$39:$A$782,$A215,СВЦЭМ!$B$39:$B$782,O$190)+'СЕТ СН'!$F$15</f>
        <v>97.903622630000001</v>
      </c>
      <c r="P215" s="36">
        <f>SUMIFS(СВЦЭМ!$F$39:$F$782,СВЦЭМ!$A$39:$A$782,$A215,СВЦЭМ!$B$39:$B$782,P$190)+'СЕТ СН'!$F$15</f>
        <v>98.130437040000004</v>
      </c>
      <c r="Q215" s="36">
        <f>SUMIFS(СВЦЭМ!$F$39:$F$782,СВЦЭМ!$A$39:$A$782,$A215,СВЦЭМ!$B$39:$B$782,Q$190)+'СЕТ СН'!$F$15</f>
        <v>98.411631259999993</v>
      </c>
      <c r="R215" s="36">
        <f>SUMIFS(СВЦЭМ!$F$39:$F$782,СВЦЭМ!$A$39:$A$782,$A215,СВЦЭМ!$B$39:$B$782,R$190)+'СЕТ СН'!$F$15</f>
        <v>97.944426579999998</v>
      </c>
      <c r="S215" s="36">
        <f>SUMIFS(СВЦЭМ!$F$39:$F$782,СВЦЭМ!$A$39:$A$782,$A215,СВЦЭМ!$B$39:$B$782,S$190)+'СЕТ СН'!$F$15</f>
        <v>96.262575659999996</v>
      </c>
      <c r="T215" s="36">
        <f>SUMIFS(СВЦЭМ!$F$39:$F$782,СВЦЭМ!$A$39:$A$782,$A215,СВЦЭМ!$B$39:$B$782,T$190)+'СЕТ СН'!$F$15</f>
        <v>93.070529649999997</v>
      </c>
      <c r="U215" s="36">
        <f>SUMIFS(СВЦЭМ!$F$39:$F$782,СВЦЭМ!$A$39:$A$782,$A215,СВЦЭМ!$B$39:$B$782,U$190)+'СЕТ СН'!$F$15</f>
        <v>94.030291800000001</v>
      </c>
      <c r="V215" s="36">
        <f>SUMIFS(СВЦЭМ!$F$39:$F$782,СВЦЭМ!$A$39:$A$782,$A215,СВЦЭМ!$B$39:$B$782,V$190)+'СЕТ СН'!$F$15</f>
        <v>95.652214209999997</v>
      </c>
      <c r="W215" s="36">
        <f>SUMIFS(СВЦЭМ!$F$39:$F$782,СВЦЭМ!$A$39:$A$782,$A215,СВЦЭМ!$B$39:$B$782,W$190)+'СЕТ СН'!$F$15</f>
        <v>96.463623420000005</v>
      </c>
      <c r="X215" s="36">
        <f>SUMIFS(СВЦЭМ!$F$39:$F$782,СВЦЭМ!$A$39:$A$782,$A215,СВЦЭМ!$B$39:$B$782,X$190)+'СЕТ СН'!$F$15</f>
        <v>97.356624269999998</v>
      </c>
      <c r="Y215" s="36">
        <f>SUMIFS(СВЦЭМ!$F$39:$F$782,СВЦЭМ!$A$39:$A$782,$A215,СВЦЭМ!$B$39:$B$782,Y$190)+'СЕТ СН'!$F$15</f>
        <v>98.69168354</v>
      </c>
    </row>
    <row r="216" spans="1:25" ht="15.75" x14ac:dyDescent="0.2">
      <c r="A216" s="35">
        <f t="shared" si="5"/>
        <v>45256</v>
      </c>
      <c r="B216" s="36">
        <f>SUMIFS(СВЦЭМ!$F$39:$F$782,СВЦЭМ!$A$39:$A$782,$A216,СВЦЭМ!$B$39:$B$782,B$190)+'СЕТ СН'!$F$15</f>
        <v>102.50500271999999</v>
      </c>
      <c r="C216" s="36">
        <f>SUMIFS(СВЦЭМ!$F$39:$F$782,СВЦЭМ!$A$39:$A$782,$A216,СВЦЭМ!$B$39:$B$782,C$190)+'СЕТ СН'!$F$15</f>
        <v>101.52342387</v>
      </c>
      <c r="D216" s="36">
        <f>SUMIFS(СВЦЭМ!$F$39:$F$782,СВЦЭМ!$A$39:$A$782,$A216,СВЦЭМ!$B$39:$B$782,D$190)+'СЕТ СН'!$F$15</f>
        <v>101.82121201</v>
      </c>
      <c r="E216" s="36">
        <f>SUMIFS(СВЦЭМ!$F$39:$F$782,СВЦЭМ!$A$39:$A$782,$A216,СВЦЭМ!$B$39:$B$782,E$190)+'СЕТ СН'!$F$15</f>
        <v>102.68890371000001</v>
      </c>
      <c r="F216" s="36">
        <f>SUMIFS(СВЦЭМ!$F$39:$F$782,СВЦЭМ!$A$39:$A$782,$A216,СВЦЭМ!$B$39:$B$782,F$190)+'СЕТ СН'!$F$15</f>
        <v>102.5445416</v>
      </c>
      <c r="G216" s="36">
        <f>SUMIFS(СВЦЭМ!$F$39:$F$782,СВЦЭМ!$A$39:$A$782,$A216,СВЦЭМ!$B$39:$B$782,G$190)+'СЕТ СН'!$F$15</f>
        <v>101.78742284</v>
      </c>
      <c r="H216" s="36">
        <f>SUMIFS(СВЦЭМ!$F$39:$F$782,СВЦЭМ!$A$39:$A$782,$A216,СВЦЭМ!$B$39:$B$782,H$190)+'СЕТ СН'!$F$15</f>
        <v>100.79033884</v>
      </c>
      <c r="I216" s="36">
        <f>SUMIFS(СВЦЭМ!$F$39:$F$782,СВЦЭМ!$A$39:$A$782,$A216,СВЦЭМ!$B$39:$B$782,I$190)+'СЕТ СН'!$F$15</f>
        <v>100.00863022999999</v>
      </c>
      <c r="J216" s="36">
        <f>SUMIFS(СВЦЭМ!$F$39:$F$782,СВЦЭМ!$A$39:$A$782,$A216,СВЦЭМ!$B$39:$B$782,J$190)+'СЕТ СН'!$F$15</f>
        <v>99.123486080000006</v>
      </c>
      <c r="K216" s="36">
        <f>SUMIFS(СВЦЭМ!$F$39:$F$782,СВЦЭМ!$A$39:$A$782,$A216,СВЦЭМ!$B$39:$B$782,K$190)+'СЕТ СН'!$F$15</f>
        <v>95.552510870000006</v>
      </c>
      <c r="L216" s="36">
        <f>SUMIFS(СВЦЭМ!$F$39:$F$782,СВЦЭМ!$A$39:$A$782,$A216,СВЦЭМ!$B$39:$B$782,L$190)+'СЕТ СН'!$F$15</f>
        <v>94.006012310000003</v>
      </c>
      <c r="M216" s="36">
        <f>SUMIFS(СВЦЭМ!$F$39:$F$782,СВЦЭМ!$A$39:$A$782,$A216,СВЦЭМ!$B$39:$B$782,M$190)+'СЕТ СН'!$F$15</f>
        <v>93.735625600000006</v>
      </c>
      <c r="N216" s="36">
        <f>SUMIFS(СВЦЭМ!$F$39:$F$782,СВЦЭМ!$A$39:$A$782,$A216,СВЦЭМ!$B$39:$B$782,N$190)+'СЕТ СН'!$F$15</f>
        <v>93.929135709999997</v>
      </c>
      <c r="O216" s="36">
        <f>SUMIFS(СВЦЭМ!$F$39:$F$782,СВЦЭМ!$A$39:$A$782,$A216,СВЦЭМ!$B$39:$B$782,O$190)+'СЕТ СН'!$F$15</f>
        <v>95.690892009999999</v>
      </c>
      <c r="P216" s="36">
        <f>SUMIFS(СВЦЭМ!$F$39:$F$782,СВЦЭМ!$A$39:$A$782,$A216,СВЦЭМ!$B$39:$B$782,P$190)+'СЕТ СН'!$F$15</f>
        <v>96.139263839999998</v>
      </c>
      <c r="Q216" s="36">
        <f>SUMIFS(СВЦЭМ!$F$39:$F$782,СВЦЭМ!$A$39:$A$782,$A216,СВЦЭМ!$B$39:$B$782,Q$190)+'СЕТ СН'!$F$15</f>
        <v>96.196437529999997</v>
      </c>
      <c r="R216" s="36">
        <f>SUMIFS(СВЦЭМ!$F$39:$F$782,СВЦЭМ!$A$39:$A$782,$A216,СВЦЭМ!$B$39:$B$782,R$190)+'СЕТ СН'!$F$15</f>
        <v>96.212597180000003</v>
      </c>
      <c r="S216" s="36">
        <f>SUMIFS(СВЦЭМ!$F$39:$F$782,СВЦЭМ!$A$39:$A$782,$A216,СВЦЭМ!$B$39:$B$782,S$190)+'СЕТ СН'!$F$15</f>
        <v>92.563451420000007</v>
      </c>
      <c r="T216" s="36">
        <f>SUMIFS(СВЦЭМ!$F$39:$F$782,СВЦЭМ!$A$39:$A$782,$A216,СВЦЭМ!$B$39:$B$782,T$190)+'СЕТ СН'!$F$15</f>
        <v>89.608678040000001</v>
      </c>
      <c r="U216" s="36">
        <f>SUMIFS(СВЦЭМ!$F$39:$F$782,СВЦЭМ!$A$39:$A$782,$A216,СВЦЭМ!$B$39:$B$782,U$190)+'СЕТ СН'!$F$15</f>
        <v>90.938408229999993</v>
      </c>
      <c r="V216" s="36">
        <f>SUMIFS(СВЦЭМ!$F$39:$F$782,СВЦЭМ!$A$39:$A$782,$A216,СВЦЭМ!$B$39:$B$782,V$190)+'СЕТ СН'!$F$15</f>
        <v>92.487831420000006</v>
      </c>
      <c r="W216" s="36">
        <f>SUMIFS(СВЦЭМ!$F$39:$F$782,СВЦЭМ!$A$39:$A$782,$A216,СВЦЭМ!$B$39:$B$782,W$190)+'СЕТ СН'!$F$15</f>
        <v>93.376297359999995</v>
      </c>
      <c r="X216" s="36">
        <f>SUMIFS(СВЦЭМ!$F$39:$F$782,СВЦЭМ!$A$39:$A$782,$A216,СВЦЭМ!$B$39:$B$782,X$190)+'СЕТ СН'!$F$15</f>
        <v>94.162920650000004</v>
      </c>
      <c r="Y216" s="36">
        <f>SUMIFS(СВЦЭМ!$F$39:$F$782,СВЦЭМ!$A$39:$A$782,$A216,СВЦЭМ!$B$39:$B$782,Y$190)+'СЕТ СН'!$F$15</f>
        <v>96.089027700000003</v>
      </c>
    </row>
    <row r="217" spans="1:25" ht="15.75" x14ac:dyDescent="0.2">
      <c r="A217" s="35">
        <f t="shared" si="5"/>
        <v>45257</v>
      </c>
      <c r="B217" s="36">
        <f>SUMIFS(СВЦЭМ!$F$39:$F$782,СВЦЭМ!$A$39:$A$782,$A217,СВЦЭМ!$B$39:$B$782,B$190)+'СЕТ СН'!$F$15</f>
        <v>100.97237085</v>
      </c>
      <c r="C217" s="36">
        <f>SUMIFS(СВЦЭМ!$F$39:$F$782,СВЦЭМ!$A$39:$A$782,$A217,СВЦЭМ!$B$39:$B$782,C$190)+'СЕТ СН'!$F$15</f>
        <v>103.61329794</v>
      </c>
      <c r="D217" s="36">
        <f>SUMIFS(СВЦЭМ!$F$39:$F$782,СВЦЭМ!$A$39:$A$782,$A217,СВЦЭМ!$B$39:$B$782,D$190)+'СЕТ СН'!$F$15</f>
        <v>103.74875234</v>
      </c>
      <c r="E217" s="36">
        <f>SUMIFS(СВЦЭМ!$F$39:$F$782,СВЦЭМ!$A$39:$A$782,$A217,СВЦЭМ!$B$39:$B$782,E$190)+'СЕТ СН'!$F$15</f>
        <v>103.91886576</v>
      </c>
      <c r="F217" s="36">
        <f>SUMIFS(СВЦЭМ!$F$39:$F$782,СВЦЭМ!$A$39:$A$782,$A217,СВЦЭМ!$B$39:$B$782,F$190)+'СЕТ СН'!$F$15</f>
        <v>104.51765389000001</v>
      </c>
      <c r="G217" s="36">
        <f>SUMIFS(СВЦЭМ!$F$39:$F$782,СВЦЭМ!$A$39:$A$782,$A217,СВЦЭМ!$B$39:$B$782,G$190)+'СЕТ СН'!$F$15</f>
        <v>104.16402449</v>
      </c>
      <c r="H217" s="36">
        <f>SUMIFS(СВЦЭМ!$F$39:$F$782,СВЦЭМ!$A$39:$A$782,$A217,СВЦЭМ!$B$39:$B$782,H$190)+'СЕТ СН'!$F$15</f>
        <v>101.52220977</v>
      </c>
      <c r="I217" s="36">
        <f>SUMIFS(СВЦЭМ!$F$39:$F$782,СВЦЭМ!$A$39:$A$782,$A217,СВЦЭМ!$B$39:$B$782,I$190)+'СЕТ СН'!$F$15</f>
        <v>97.592527009999998</v>
      </c>
      <c r="J217" s="36">
        <f>SUMIFS(СВЦЭМ!$F$39:$F$782,СВЦЭМ!$A$39:$A$782,$A217,СВЦЭМ!$B$39:$B$782,J$190)+'СЕТ СН'!$F$15</f>
        <v>95.392880349999999</v>
      </c>
      <c r="K217" s="36">
        <f>SUMIFS(СВЦЭМ!$F$39:$F$782,СВЦЭМ!$A$39:$A$782,$A217,СВЦЭМ!$B$39:$B$782,K$190)+'СЕТ СН'!$F$15</f>
        <v>94.717241630000004</v>
      </c>
      <c r="L217" s="36">
        <f>SUMIFS(СВЦЭМ!$F$39:$F$782,СВЦЭМ!$A$39:$A$782,$A217,СВЦЭМ!$B$39:$B$782,L$190)+'СЕТ СН'!$F$15</f>
        <v>93.554788340000002</v>
      </c>
      <c r="M217" s="36">
        <f>SUMIFS(СВЦЭМ!$F$39:$F$782,СВЦЭМ!$A$39:$A$782,$A217,СВЦЭМ!$B$39:$B$782,M$190)+'СЕТ СН'!$F$15</f>
        <v>94.284326050000004</v>
      </c>
      <c r="N217" s="36">
        <f>SUMIFS(СВЦЭМ!$F$39:$F$782,СВЦЭМ!$A$39:$A$782,$A217,СВЦЭМ!$B$39:$B$782,N$190)+'СЕТ СН'!$F$15</f>
        <v>94.620525529999995</v>
      </c>
      <c r="O217" s="36">
        <f>SUMIFS(СВЦЭМ!$F$39:$F$782,СВЦЭМ!$A$39:$A$782,$A217,СВЦЭМ!$B$39:$B$782,O$190)+'СЕТ СН'!$F$15</f>
        <v>95.000013679999995</v>
      </c>
      <c r="P217" s="36">
        <f>SUMIFS(СВЦЭМ!$F$39:$F$782,СВЦЭМ!$A$39:$A$782,$A217,СВЦЭМ!$B$39:$B$782,P$190)+'СЕТ СН'!$F$15</f>
        <v>95.354941139999994</v>
      </c>
      <c r="Q217" s="36">
        <f>SUMIFS(СВЦЭМ!$F$39:$F$782,СВЦЭМ!$A$39:$A$782,$A217,СВЦЭМ!$B$39:$B$782,Q$190)+'СЕТ СН'!$F$15</f>
        <v>95.845369869999999</v>
      </c>
      <c r="R217" s="36">
        <f>SUMIFS(СВЦЭМ!$F$39:$F$782,СВЦЭМ!$A$39:$A$782,$A217,СВЦЭМ!$B$39:$B$782,R$190)+'СЕТ СН'!$F$15</f>
        <v>95.150944969999998</v>
      </c>
      <c r="S217" s="36">
        <f>SUMIFS(СВЦЭМ!$F$39:$F$782,СВЦЭМ!$A$39:$A$782,$A217,СВЦЭМ!$B$39:$B$782,S$190)+'СЕТ СН'!$F$15</f>
        <v>93.513068809999993</v>
      </c>
      <c r="T217" s="36">
        <f>SUMIFS(СВЦЭМ!$F$39:$F$782,СВЦЭМ!$A$39:$A$782,$A217,СВЦЭМ!$B$39:$B$782,T$190)+'СЕТ СН'!$F$15</f>
        <v>90.521379260000003</v>
      </c>
      <c r="U217" s="36">
        <f>SUMIFS(СВЦЭМ!$F$39:$F$782,СВЦЭМ!$A$39:$A$782,$A217,СВЦЭМ!$B$39:$B$782,U$190)+'СЕТ СН'!$F$15</f>
        <v>90.997121039999996</v>
      </c>
      <c r="V217" s="36">
        <f>SUMIFS(СВЦЭМ!$F$39:$F$782,СВЦЭМ!$A$39:$A$782,$A217,СВЦЭМ!$B$39:$B$782,V$190)+'СЕТ СН'!$F$15</f>
        <v>91.491919390000007</v>
      </c>
      <c r="W217" s="36">
        <f>SUMIFS(СВЦЭМ!$F$39:$F$782,СВЦЭМ!$A$39:$A$782,$A217,СВЦЭМ!$B$39:$B$782,W$190)+'СЕТ СН'!$F$15</f>
        <v>92.379674510000001</v>
      </c>
      <c r="X217" s="36">
        <f>SUMIFS(СВЦЭМ!$F$39:$F$782,СВЦЭМ!$A$39:$A$782,$A217,СВЦЭМ!$B$39:$B$782,X$190)+'СЕТ СН'!$F$15</f>
        <v>94.310782560000007</v>
      </c>
      <c r="Y217" s="36">
        <f>SUMIFS(СВЦЭМ!$F$39:$F$782,СВЦЭМ!$A$39:$A$782,$A217,СВЦЭМ!$B$39:$B$782,Y$190)+'СЕТ СН'!$F$15</f>
        <v>95.337445020000004</v>
      </c>
    </row>
    <row r="218" spans="1:25" ht="15.75" x14ac:dyDescent="0.2">
      <c r="A218" s="35">
        <f t="shared" si="5"/>
        <v>45258</v>
      </c>
      <c r="B218" s="36">
        <f>SUMIFS(СВЦЭМ!$F$39:$F$782,СВЦЭМ!$A$39:$A$782,$A218,СВЦЭМ!$B$39:$B$782,B$190)+'СЕТ СН'!$F$15</f>
        <v>91.765572000000006</v>
      </c>
      <c r="C218" s="36">
        <f>SUMIFS(СВЦЭМ!$F$39:$F$782,СВЦЭМ!$A$39:$A$782,$A218,СВЦЭМ!$B$39:$B$782,C$190)+'СЕТ СН'!$F$15</f>
        <v>94.471266080000007</v>
      </c>
      <c r="D218" s="36">
        <f>SUMIFS(СВЦЭМ!$F$39:$F$782,СВЦЭМ!$A$39:$A$782,$A218,СВЦЭМ!$B$39:$B$782,D$190)+'СЕТ СН'!$F$15</f>
        <v>97.125789940000004</v>
      </c>
      <c r="E218" s="36">
        <f>SUMIFS(СВЦЭМ!$F$39:$F$782,СВЦЭМ!$A$39:$A$782,$A218,СВЦЭМ!$B$39:$B$782,E$190)+'СЕТ СН'!$F$15</f>
        <v>96.511907089999994</v>
      </c>
      <c r="F218" s="36">
        <f>SUMIFS(СВЦЭМ!$F$39:$F$782,СВЦЭМ!$A$39:$A$782,$A218,СВЦЭМ!$B$39:$B$782,F$190)+'СЕТ СН'!$F$15</f>
        <v>96.828806639999996</v>
      </c>
      <c r="G218" s="36">
        <f>SUMIFS(СВЦЭМ!$F$39:$F$782,СВЦЭМ!$A$39:$A$782,$A218,СВЦЭМ!$B$39:$B$782,G$190)+'СЕТ СН'!$F$15</f>
        <v>96.911643319999996</v>
      </c>
      <c r="H218" s="36">
        <f>SUMIFS(СВЦЭМ!$F$39:$F$782,СВЦЭМ!$A$39:$A$782,$A218,СВЦЭМ!$B$39:$B$782,H$190)+'СЕТ СН'!$F$15</f>
        <v>93.391242399999996</v>
      </c>
      <c r="I218" s="36">
        <f>SUMIFS(СВЦЭМ!$F$39:$F$782,СВЦЭМ!$A$39:$A$782,$A218,СВЦЭМ!$B$39:$B$782,I$190)+'СЕТ СН'!$F$15</f>
        <v>90.975211229999999</v>
      </c>
      <c r="J218" s="36">
        <f>SUMIFS(СВЦЭМ!$F$39:$F$782,СВЦЭМ!$A$39:$A$782,$A218,СВЦЭМ!$B$39:$B$782,J$190)+'СЕТ СН'!$F$15</f>
        <v>88.65943283</v>
      </c>
      <c r="K218" s="36">
        <f>SUMIFS(СВЦЭМ!$F$39:$F$782,СВЦЭМ!$A$39:$A$782,$A218,СВЦЭМ!$B$39:$B$782,K$190)+'СЕТ СН'!$F$15</f>
        <v>87.956568369999999</v>
      </c>
      <c r="L218" s="36">
        <f>SUMIFS(СВЦЭМ!$F$39:$F$782,СВЦЭМ!$A$39:$A$782,$A218,СВЦЭМ!$B$39:$B$782,L$190)+'СЕТ СН'!$F$15</f>
        <v>87.154696979999997</v>
      </c>
      <c r="M218" s="36">
        <f>SUMIFS(СВЦЭМ!$F$39:$F$782,СВЦЭМ!$A$39:$A$782,$A218,СВЦЭМ!$B$39:$B$782,M$190)+'СЕТ СН'!$F$15</f>
        <v>87.880060490000005</v>
      </c>
      <c r="N218" s="36">
        <f>SUMIFS(СВЦЭМ!$F$39:$F$782,СВЦЭМ!$A$39:$A$782,$A218,СВЦЭМ!$B$39:$B$782,N$190)+'СЕТ СН'!$F$15</f>
        <v>87.675043470000006</v>
      </c>
      <c r="O218" s="36">
        <f>SUMIFS(СВЦЭМ!$F$39:$F$782,СВЦЭМ!$A$39:$A$782,$A218,СВЦЭМ!$B$39:$B$782,O$190)+'СЕТ СН'!$F$15</f>
        <v>88.428513319999993</v>
      </c>
      <c r="P218" s="36">
        <f>SUMIFS(СВЦЭМ!$F$39:$F$782,СВЦЭМ!$A$39:$A$782,$A218,СВЦЭМ!$B$39:$B$782,P$190)+'СЕТ СН'!$F$15</f>
        <v>88.931060160000001</v>
      </c>
      <c r="Q218" s="36">
        <f>SUMIFS(СВЦЭМ!$F$39:$F$782,СВЦЭМ!$A$39:$A$782,$A218,СВЦЭМ!$B$39:$B$782,Q$190)+'СЕТ СН'!$F$15</f>
        <v>89.267724290000004</v>
      </c>
      <c r="R218" s="36">
        <f>SUMIFS(СВЦЭМ!$F$39:$F$782,СВЦЭМ!$A$39:$A$782,$A218,СВЦЭМ!$B$39:$B$782,R$190)+'СЕТ СН'!$F$15</f>
        <v>89.006151320000001</v>
      </c>
      <c r="S218" s="36">
        <f>SUMIFS(СВЦЭМ!$F$39:$F$782,СВЦЭМ!$A$39:$A$782,$A218,СВЦЭМ!$B$39:$B$782,S$190)+'СЕТ СН'!$F$15</f>
        <v>87.037151699999995</v>
      </c>
      <c r="T218" s="36">
        <f>SUMIFS(СВЦЭМ!$F$39:$F$782,СВЦЭМ!$A$39:$A$782,$A218,СВЦЭМ!$B$39:$B$782,T$190)+'СЕТ СН'!$F$15</f>
        <v>84.972567560000002</v>
      </c>
      <c r="U218" s="36">
        <f>SUMIFS(СВЦЭМ!$F$39:$F$782,СВЦЭМ!$A$39:$A$782,$A218,СВЦЭМ!$B$39:$B$782,U$190)+'СЕТ СН'!$F$15</f>
        <v>86.047911670000005</v>
      </c>
      <c r="V218" s="36">
        <f>SUMIFS(СВЦЭМ!$F$39:$F$782,СВЦЭМ!$A$39:$A$782,$A218,СВЦЭМ!$B$39:$B$782,V$190)+'СЕТ СН'!$F$15</f>
        <v>87.228128290000001</v>
      </c>
      <c r="W218" s="36">
        <f>SUMIFS(СВЦЭМ!$F$39:$F$782,СВЦЭМ!$A$39:$A$782,$A218,СВЦЭМ!$B$39:$B$782,W$190)+'СЕТ СН'!$F$15</f>
        <v>88.249195740000005</v>
      </c>
      <c r="X218" s="36">
        <f>SUMIFS(СВЦЭМ!$F$39:$F$782,СВЦЭМ!$A$39:$A$782,$A218,СВЦЭМ!$B$39:$B$782,X$190)+'СЕТ СН'!$F$15</f>
        <v>88.810739150000003</v>
      </c>
      <c r="Y218" s="36">
        <f>SUMIFS(СВЦЭМ!$F$39:$F$782,СВЦЭМ!$A$39:$A$782,$A218,СВЦЭМ!$B$39:$B$782,Y$190)+'СЕТ СН'!$F$15</f>
        <v>89.479563889999994</v>
      </c>
    </row>
    <row r="219" spans="1:25" ht="15.75" x14ac:dyDescent="0.2">
      <c r="A219" s="35">
        <f t="shared" si="5"/>
        <v>45259</v>
      </c>
      <c r="B219" s="36">
        <f>SUMIFS(СВЦЭМ!$F$39:$F$782,СВЦЭМ!$A$39:$A$782,$A219,СВЦЭМ!$B$39:$B$782,B$190)+'СЕТ СН'!$F$15</f>
        <v>88.454651499999997</v>
      </c>
      <c r="C219" s="36">
        <f>SUMIFS(СВЦЭМ!$F$39:$F$782,СВЦЭМ!$A$39:$A$782,$A219,СВЦЭМ!$B$39:$B$782,C$190)+'СЕТ СН'!$F$15</f>
        <v>92.589731099999995</v>
      </c>
      <c r="D219" s="36">
        <f>SUMIFS(СВЦЭМ!$F$39:$F$782,СВЦЭМ!$A$39:$A$782,$A219,СВЦЭМ!$B$39:$B$782,D$190)+'СЕТ СН'!$F$15</f>
        <v>95.555796450000003</v>
      </c>
      <c r="E219" s="36">
        <f>SUMIFS(СВЦЭМ!$F$39:$F$782,СВЦЭМ!$A$39:$A$782,$A219,СВЦЭМ!$B$39:$B$782,E$190)+'СЕТ СН'!$F$15</f>
        <v>95.941781140000003</v>
      </c>
      <c r="F219" s="36">
        <f>SUMIFS(СВЦЭМ!$F$39:$F$782,СВЦЭМ!$A$39:$A$782,$A219,СВЦЭМ!$B$39:$B$782,F$190)+'СЕТ СН'!$F$15</f>
        <v>95.827450859999999</v>
      </c>
      <c r="G219" s="36">
        <f>SUMIFS(СВЦЭМ!$F$39:$F$782,СВЦЭМ!$A$39:$A$782,$A219,СВЦЭМ!$B$39:$B$782,G$190)+'СЕТ СН'!$F$15</f>
        <v>94.976555230000002</v>
      </c>
      <c r="H219" s="36">
        <f>SUMIFS(СВЦЭМ!$F$39:$F$782,СВЦЭМ!$A$39:$A$782,$A219,СВЦЭМ!$B$39:$B$782,H$190)+'СЕТ СН'!$F$15</f>
        <v>93.381241680000002</v>
      </c>
      <c r="I219" s="36">
        <f>SUMIFS(СВЦЭМ!$F$39:$F$782,СВЦЭМ!$A$39:$A$782,$A219,СВЦЭМ!$B$39:$B$782,I$190)+'СЕТ СН'!$F$15</f>
        <v>90.634928590000001</v>
      </c>
      <c r="J219" s="36">
        <f>SUMIFS(СВЦЭМ!$F$39:$F$782,СВЦЭМ!$A$39:$A$782,$A219,СВЦЭМ!$B$39:$B$782,J$190)+'СЕТ СН'!$F$15</f>
        <v>89.0669082</v>
      </c>
      <c r="K219" s="36">
        <f>SUMIFS(СВЦЭМ!$F$39:$F$782,СВЦЭМ!$A$39:$A$782,$A219,СВЦЭМ!$B$39:$B$782,K$190)+'СЕТ СН'!$F$15</f>
        <v>87.672676480000007</v>
      </c>
      <c r="L219" s="36">
        <f>SUMIFS(СВЦЭМ!$F$39:$F$782,СВЦЭМ!$A$39:$A$782,$A219,СВЦЭМ!$B$39:$B$782,L$190)+'СЕТ СН'!$F$15</f>
        <v>87.352330679999994</v>
      </c>
      <c r="M219" s="36">
        <f>SUMIFS(СВЦЭМ!$F$39:$F$782,СВЦЭМ!$A$39:$A$782,$A219,СВЦЭМ!$B$39:$B$782,M$190)+'СЕТ СН'!$F$15</f>
        <v>87.476411049999996</v>
      </c>
      <c r="N219" s="36">
        <f>SUMIFS(СВЦЭМ!$F$39:$F$782,СВЦЭМ!$A$39:$A$782,$A219,СВЦЭМ!$B$39:$B$782,N$190)+'СЕТ СН'!$F$15</f>
        <v>88.32504084</v>
      </c>
      <c r="O219" s="36">
        <f>SUMIFS(СВЦЭМ!$F$39:$F$782,СВЦЭМ!$A$39:$A$782,$A219,СВЦЭМ!$B$39:$B$782,O$190)+'СЕТ СН'!$F$15</f>
        <v>89.379630739999996</v>
      </c>
      <c r="P219" s="36">
        <f>SUMIFS(СВЦЭМ!$F$39:$F$782,СВЦЭМ!$A$39:$A$782,$A219,СВЦЭМ!$B$39:$B$782,P$190)+'СЕТ СН'!$F$15</f>
        <v>89.400848330000002</v>
      </c>
      <c r="Q219" s="36">
        <f>SUMIFS(СВЦЭМ!$F$39:$F$782,СВЦЭМ!$A$39:$A$782,$A219,СВЦЭМ!$B$39:$B$782,Q$190)+'СЕТ СН'!$F$15</f>
        <v>89.800482299999999</v>
      </c>
      <c r="R219" s="36">
        <f>SUMIFS(СВЦЭМ!$F$39:$F$782,СВЦЭМ!$A$39:$A$782,$A219,СВЦЭМ!$B$39:$B$782,R$190)+'СЕТ СН'!$F$15</f>
        <v>89.676605839999993</v>
      </c>
      <c r="S219" s="36">
        <f>SUMIFS(СВЦЭМ!$F$39:$F$782,СВЦЭМ!$A$39:$A$782,$A219,СВЦЭМ!$B$39:$B$782,S$190)+'СЕТ СН'!$F$15</f>
        <v>87.498306060000004</v>
      </c>
      <c r="T219" s="36">
        <f>SUMIFS(СВЦЭМ!$F$39:$F$782,СВЦЭМ!$A$39:$A$782,$A219,СВЦЭМ!$B$39:$B$782,T$190)+'СЕТ СН'!$F$15</f>
        <v>84.671389930000004</v>
      </c>
      <c r="U219" s="36">
        <f>SUMIFS(СВЦЭМ!$F$39:$F$782,СВЦЭМ!$A$39:$A$782,$A219,СВЦЭМ!$B$39:$B$782,U$190)+'СЕТ СН'!$F$15</f>
        <v>85.827066220000006</v>
      </c>
      <c r="V219" s="36">
        <f>SUMIFS(СВЦЭМ!$F$39:$F$782,СВЦЭМ!$A$39:$A$782,$A219,СВЦЭМ!$B$39:$B$782,V$190)+'СЕТ СН'!$F$15</f>
        <v>87.086739840000007</v>
      </c>
      <c r="W219" s="36">
        <f>SUMIFS(СВЦЭМ!$F$39:$F$782,СВЦЭМ!$A$39:$A$782,$A219,СВЦЭМ!$B$39:$B$782,W$190)+'СЕТ СН'!$F$15</f>
        <v>87.646221370000006</v>
      </c>
      <c r="X219" s="36">
        <f>SUMIFS(СВЦЭМ!$F$39:$F$782,СВЦЭМ!$A$39:$A$782,$A219,СВЦЭМ!$B$39:$B$782,X$190)+'СЕТ СН'!$F$15</f>
        <v>89.535647580000003</v>
      </c>
      <c r="Y219" s="36">
        <f>SUMIFS(СВЦЭМ!$F$39:$F$782,СВЦЭМ!$A$39:$A$782,$A219,СВЦЭМ!$B$39:$B$782,Y$190)+'СЕТ СН'!$F$15</f>
        <v>91.004278159999998</v>
      </c>
    </row>
    <row r="220" spans="1:25" ht="15.75" x14ac:dyDescent="0.2">
      <c r="A220" s="35">
        <f t="shared" si="5"/>
        <v>45260</v>
      </c>
      <c r="B220" s="36">
        <f>SUMIFS(СВЦЭМ!$F$39:$F$782,СВЦЭМ!$A$39:$A$782,$A220,СВЦЭМ!$B$39:$B$782,B$190)+'СЕТ СН'!$F$15</f>
        <v>93.142768840000002</v>
      </c>
      <c r="C220" s="36">
        <f>SUMIFS(СВЦЭМ!$F$39:$F$782,СВЦЭМ!$A$39:$A$782,$A220,СВЦЭМ!$B$39:$B$782,C$190)+'СЕТ СН'!$F$15</f>
        <v>94.940255120000003</v>
      </c>
      <c r="D220" s="36">
        <f>SUMIFS(СВЦЭМ!$F$39:$F$782,СВЦЭМ!$A$39:$A$782,$A220,СВЦЭМ!$B$39:$B$782,D$190)+'СЕТ СН'!$F$15</f>
        <v>96.840231299999999</v>
      </c>
      <c r="E220" s="36">
        <f>SUMIFS(СВЦЭМ!$F$39:$F$782,СВЦЭМ!$A$39:$A$782,$A220,СВЦЭМ!$B$39:$B$782,E$190)+'СЕТ СН'!$F$15</f>
        <v>96.52941113</v>
      </c>
      <c r="F220" s="36">
        <f>SUMIFS(СВЦЭМ!$F$39:$F$782,СВЦЭМ!$A$39:$A$782,$A220,СВЦЭМ!$B$39:$B$782,F$190)+'СЕТ СН'!$F$15</f>
        <v>96.745682919999993</v>
      </c>
      <c r="G220" s="36">
        <f>SUMIFS(СВЦЭМ!$F$39:$F$782,СВЦЭМ!$A$39:$A$782,$A220,СВЦЭМ!$B$39:$B$782,G$190)+'СЕТ СН'!$F$15</f>
        <v>96.7403312</v>
      </c>
      <c r="H220" s="36">
        <f>SUMIFS(СВЦЭМ!$F$39:$F$782,СВЦЭМ!$A$39:$A$782,$A220,СВЦЭМ!$B$39:$B$782,H$190)+'СЕТ СН'!$F$15</f>
        <v>93.707938440000007</v>
      </c>
      <c r="I220" s="36">
        <f>SUMIFS(СВЦЭМ!$F$39:$F$782,СВЦЭМ!$A$39:$A$782,$A220,СВЦЭМ!$B$39:$B$782,I$190)+'СЕТ СН'!$F$15</f>
        <v>91.584722990000003</v>
      </c>
      <c r="J220" s="36">
        <f>SUMIFS(СВЦЭМ!$F$39:$F$782,СВЦЭМ!$A$39:$A$782,$A220,СВЦЭМ!$B$39:$B$782,J$190)+'СЕТ СН'!$F$15</f>
        <v>88.85164589</v>
      </c>
      <c r="K220" s="36">
        <f>SUMIFS(СВЦЭМ!$F$39:$F$782,СВЦЭМ!$A$39:$A$782,$A220,СВЦЭМ!$B$39:$B$782,K$190)+'СЕТ СН'!$F$15</f>
        <v>87.600585129999999</v>
      </c>
      <c r="L220" s="36">
        <f>SUMIFS(СВЦЭМ!$F$39:$F$782,СВЦЭМ!$A$39:$A$782,$A220,СВЦЭМ!$B$39:$B$782,L$190)+'СЕТ СН'!$F$15</f>
        <v>86.800821650000003</v>
      </c>
      <c r="M220" s="36">
        <f>SUMIFS(СВЦЭМ!$F$39:$F$782,СВЦЭМ!$A$39:$A$782,$A220,СВЦЭМ!$B$39:$B$782,M$190)+'СЕТ СН'!$F$15</f>
        <v>87.434276389999994</v>
      </c>
      <c r="N220" s="36">
        <f>SUMIFS(СВЦЭМ!$F$39:$F$782,СВЦЭМ!$A$39:$A$782,$A220,СВЦЭМ!$B$39:$B$782,N$190)+'СЕТ СН'!$F$15</f>
        <v>88.340768150000002</v>
      </c>
      <c r="O220" s="36">
        <f>SUMIFS(СВЦЭМ!$F$39:$F$782,СВЦЭМ!$A$39:$A$782,$A220,СВЦЭМ!$B$39:$B$782,O$190)+'СЕТ СН'!$F$15</f>
        <v>88.110620780000005</v>
      </c>
      <c r="P220" s="36">
        <f>SUMIFS(СВЦЭМ!$F$39:$F$782,СВЦЭМ!$A$39:$A$782,$A220,СВЦЭМ!$B$39:$B$782,P$190)+'СЕТ СН'!$F$15</f>
        <v>88.488085470000001</v>
      </c>
      <c r="Q220" s="36">
        <f>SUMIFS(СВЦЭМ!$F$39:$F$782,СВЦЭМ!$A$39:$A$782,$A220,СВЦЭМ!$B$39:$B$782,Q$190)+'СЕТ СН'!$F$15</f>
        <v>89.867765120000001</v>
      </c>
      <c r="R220" s="36">
        <f>SUMIFS(СВЦЭМ!$F$39:$F$782,СВЦЭМ!$A$39:$A$782,$A220,СВЦЭМ!$B$39:$B$782,R$190)+'СЕТ СН'!$F$15</f>
        <v>89.197244549999994</v>
      </c>
      <c r="S220" s="36">
        <f>SUMIFS(СВЦЭМ!$F$39:$F$782,СВЦЭМ!$A$39:$A$782,$A220,СВЦЭМ!$B$39:$B$782,S$190)+'СЕТ СН'!$F$15</f>
        <v>86.893755260000006</v>
      </c>
      <c r="T220" s="36">
        <f>SUMIFS(СВЦЭМ!$F$39:$F$782,СВЦЭМ!$A$39:$A$782,$A220,СВЦЭМ!$B$39:$B$782,T$190)+'СЕТ СН'!$F$15</f>
        <v>84.631025609999995</v>
      </c>
      <c r="U220" s="36">
        <f>SUMIFS(СВЦЭМ!$F$39:$F$782,СВЦЭМ!$A$39:$A$782,$A220,СВЦЭМ!$B$39:$B$782,U$190)+'СЕТ СН'!$F$15</f>
        <v>86.000630560000005</v>
      </c>
      <c r="V220" s="36">
        <f>SUMIFS(СВЦЭМ!$F$39:$F$782,СВЦЭМ!$A$39:$A$782,$A220,СВЦЭМ!$B$39:$B$782,V$190)+'СЕТ СН'!$F$15</f>
        <v>87.479554910000004</v>
      </c>
      <c r="W220" s="36">
        <f>SUMIFS(СВЦЭМ!$F$39:$F$782,СВЦЭМ!$A$39:$A$782,$A220,СВЦЭМ!$B$39:$B$782,W$190)+'СЕТ СН'!$F$15</f>
        <v>88.59171551</v>
      </c>
      <c r="X220" s="36">
        <f>SUMIFS(СВЦЭМ!$F$39:$F$782,СВЦЭМ!$A$39:$A$782,$A220,СВЦЭМ!$B$39:$B$782,X$190)+'СЕТ СН'!$F$15</f>
        <v>90.304320750000002</v>
      </c>
      <c r="Y220" s="36">
        <f>SUMIFS(СВЦЭМ!$F$39:$F$782,СВЦЭМ!$A$39:$A$782,$A220,СВЦЭМ!$B$39:$B$782,Y$190)+'СЕТ СН'!$F$15</f>
        <v>92.406067820000004</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01.11.2023</v>
      </c>
      <c r="B226" s="36" t="e">
        <f>SUMIFS(СВЦЭМ!#REF!,СВЦЭМ!$A$40:$A$783,$A226,СВЦЭМ!$B$40:$B$783,B$225)+'СЕТ СН'!$F$15</f>
        <v>#REF!</v>
      </c>
      <c r="C226" s="36" t="e">
        <f>SUMIFS(СВЦЭМ!#REF!,СВЦЭМ!$A$40:$A$783,$A226,СВЦЭМ!$B$40:$B$783,C$225)+'СЕТ СН'!$F$15</f>
        <v>#REF!</v>
      </c>
      <c r="D226" s="36" t="e">
        <f>SUMIFS(СВЦЭМ!#REF!,СВЦЭМ!$A$40:$A$783,$A226,СВЦЭМ!$B$40:$B$783,D$225)+'СЕТ СН'!$F$15</f>
        <v>#REF!</v>
      </c>
      <c r="E226" s="36" t="e">
        <f>SUMIFS(СВЦЭМ!#REF!,СВЦЭМ!$A$40:$A$783,$A226,СВЦЭМ!$B$40:$B$783,E$225)+'СЕТ СН'!$F$15</f>
        <v>#REF!</v>
      </c>
      <c r="F226" s="36" t="e">
        <f>SUMIFS(СВЦЭМ!#REF!,СВЦЭМ!$A$40:$A$783,$A226,СВЦЭМ!$B$40:$B$783,F$225)+'СЕТ СН'!$F$15</f>
        <v>#REF!</v>
      </c>
      <c r="G226" s="36" t="e">
        <f>SUMIFS(СВЦЭМ!#REF!,СВЦЭМ!$A$40:$A$783,$A226,СВЦЭМ!$B$40:$B$783,G$225)+'СЕТ СН'!$F$15</f>
        <v>#REF!</v>
      </c>
      <c r="H226" s="36" t="e">
        <f>SUMIFS(СВЦЭМ!#REF!,СВЦЭМ!$A$40:$A$783,$A226,СВЦЭМ!$B$40:$B$783,H$225)+'СЕТ СН'!$F$15</f>
        <v>#REF!</v>
      </c>
      <c r="I226" s="36" t="e">
        <f>SUMIFS(СВЦЭМ!#REF!,СВЦЭМ!$A$40:$A$783,$A226,СВЦЭМ!$B$40:$B$783,I$225)+'СЕТ СН'!$F$15</f>
        <v>#REF!</v>
      </c>
      <c r="J226" s="36" t="e">
        <f>SUMIFS(СВЦЭМ!#REF!,СВЦЭМ!$A$40:$A$783,$A226,СВЦЭМ!$B$40:$B$783,J$225)+'СЕТ СН'!$F$15</f>
        <v>#REF!</v>
      </c>
      <c r="K226" s="36" t="e">
        <f>SUMIFS(СВЦЭМ!#REF!,СВЦЭМ!$A$40:$A$783,$A226,СВЦЭМ!$B$40:$B$783,K$225)+'СЕТ СН'!$F$15</f>
        <v>#REF!</v>
      </c>
      <c r="L226" s="36" t="e">
        <f>SUMIFS(СВЦЭМ!#REF!,СВЦЭМ!$A$40:$A$783,$A226,СВЦЭМ!$B$40:$B$783,L$225)+'СЕТ СН'!$F$15</f>
        <v>#REF!</v>
      </c>
      <c r="M226" s="36" t="e">
        <f>SUMIFS(СВЦЭМ!#REF!,СВЦЭМ!$A$40:$A$783,$A226,СВЦЭМ!$B$40:$B$783,M$225)+'СЕТ СН'!$F$15</f>
        <v>#REF!</v>
      </c>
      <c r="N226" s="36" t="e">
        <f>SUMIFS(СВЦЭМ!#REF!,СВЦЭМ!$A$40:$A$783,$A226,СВЦЭМ!$B$40:$B$783,N$225)+'СЕТ СН'!$F$15</f>
        <v>#REF!</v>
      </c>
      <c r="O226" s="36" t="e">
        <f>SUMIFS(СВЦЭМ!#REF!,СВЦЭМ!$A$40:$A$783,$A226,СВЦЭМ!$B$40:$B$783,O$225)+'СЕТ СН'!$F$15</f>
        <v>#REF!</v>
      </c>
      <c r="P226" s="36" t="e">
        <f>SUMIFS(СВЦЭМ!#REF!,СВЦЭМ!$A$40:$A$783,$A226,СВЦЭМ!$B$40:$B$783,P$225)+'СЕТ СН'!$F$15</f>
        <v>#REF!</v>
      </c>
      <c r="Q226" s="36" t="e">
        <f>SUMIFS(СВЦЭМ!#REF!,СВЦЭМ!$A$40:$A$783,$A226,СВЦЭМ!$B$40:$B$783,Q$225)+'СЕТ СН'!$F$15</f>
        <v>#REF!</v>
      </c>
      <c r="R226" s="36" t="e">
        <f>SUMIFS(СВЦЭМ!#REF!,СВЦЭМ!$A$40:$A$783,$A226,СВЦЭМ!$B$40:$B$783,R$225)+'СЕТ СН'!$F$15</f>
        <v>#REF!</v>
      </c>
      <c r="S226" s="36" t="e">
        <f>SUMIFS(СВЦЭМ!#REF!,СВЦЭМ!$A$40:$A$783,$A226,СВЦЭМ!$B$40:$B$783,S$225)+'СЕТ СН'!$F$15</f>
        <v>#REF!</v>
      </c>
      <c r="T226" s="36" t="e">
        <f>SUMIFS(СВЦЭМ!#REF!,СВЦЭМ!$A$40:$A$783,$A226,СВЦЭМ!$B$40:$B$783,T$225)+'СЕТ СН'!$F$15</f>
        <v>#REF!</v>
      </c>
      <c r="U226" s="36" t="e">
        <f>SUMIFS(СВЦЭМ!#REF!,СВЦЭМ!$A$40:$A$783,$A226,СВЦЭМ!$B$40:$B$783,U$225)+'СЕТ СН'!$F$15</f>
        <v>#REF!</v>
      </c>
      <c r="V226" s="36" t="e">
        <f>SUMIFS(СВЦЭМ!#REF!,СВЦЭМ!$A$40:$A$783,$A226,СВЦЭМ!$B$40:$B$783,V$225)+'СЕТ СН'!$F$15</f>
        <v>#REF!</v>
      </c>
      <c r="W226" s="36" t="e">
        <f>SUMIFS(СВЦЭМ!#REF!,СВЦЭМ!$A$40:$A$783,$A226,СВЦЭМ!$B$40:$B$783,W$225)+'СЕТ СН'!$F$15</f>
        <v>#REF!</v>
      </c>
      <c r="X226" s="36" t="e">
        <f>SUMIFS(СВЦЭМ!#REF!,СВЦЭМ!$A$40:$A$783,$A226,СВЦЭМ!$B$40:$B$783,X$225)+'СЕТ СН'!$F$15</f>
        <v>#REF!</v>
      </c>
      <c r="Y226" s="36" t="e">
        <f>SUMIFS(СВЦЭМ!#REF!,СВЦЭМ!$A$40:$A$783,$A226,СВЦЭМ!$B$40:$B$783,Y$225)+'СЕТ СН'!$F$15</f>
        <v>#REF!</v>
      </c>
      <c r="AA226" s="45"/>
    </row>
    <row r="227" spans="1:27" ht="15.75" hidden="1" x14ac:dyDescent="0.2">
      <c r="A227" s="35">
        <f>A226+1</f>
        <v>45232</v>
      </c>
      <c r="B227" s="36" t="e">
        <f>SUMIFS(СВЦЭМ!#REF!,СВЦЭМ!$A$40:$A$783,$A227,СВЦЭМ!$B$40:$B$783,B$225)+'СЕТ СН'!$F$15</f>
        <v>#REF!</v>
      </c>
      <c r="C227" s="36" t="e">
        <f>SUMIFS(СВЦЭМ!#REF!,СВЦЭМ!$A$40:$A$783,$A227,СВЦЭМ!$B$40:$B$783,C$225)+'СЕТ СН'!$F$15</f>
        <v>#REF!</v>
      </c>
      <c r="D227" s="36" t="e">
        <f>SUMIFS(СВЦЭМ!#REF!,СВЦЭМ!$A$40:$A$783,$A227,СВЦЭМ!$B$40:$B$783,D$225)+'СЕТ СН'!$F$15</f>
        <v>#REF!</v>
      </c>
      <c r="E227" s="36" t="e">
        <f>SUMIFS(СВЦЭМ!#REF!,СВЦЭМ!$A$40:$A$783,$A227,СВЦЭМ!$B$40:$B$783,E$225)+'СЕТ СН'!$F$15</f>
        <v>#REF!</v>
      </c>
      <c r="F227" s="36" t="e">
        <f>SUMIFS(СВЦЭМ!#REF!,СВЦЭМ!$A$40:$A$783,$A227,СВЦЭМ!$B$40:$B$783,F$225)+'СЕТ СН'!$F$15</f>
        <v>#REF!</v>
      </c>
      <c r="G227" s="36" t="e">
        <f>SUMIFS(СВЦЭМ!#REF!,СВЦЭМ!$A$40:$A$783,$A227,СВЦЭМ!$B$40:$B$783,G$225)+'СЕТ СН'!$F$15</f>
        <v>#REF!</v>
      </c>
      <c r="H227" s="36" t="e">
        <f>SUMIFS(СВЦЭМ!#REF!,СВЦЭМ!$A$40:$A$783,$A227,СВЦЭМ!$B$40:$B$783,H$225)+'СЕТ СН'!$F$15</f>
        <v>#REF!</v>
      </c>
      <c r="I227" s="36" t="e">
        <f>SUMIFS(СВЦЭМ!#REF!,СВЦЭМ!$A$40:$A$783,$A227,СВЦЭМ!$B$40:$B$783,I$225)+'СЕТ СН'!$F$15</f>
        <v>#REF!</v>
      </c>
      <c r="J227" s="36" t="e">
        <f>SUMIFS(СВЦЭМ!#REF!,СВЦЭМ!$A$40:$A$783,$A227,СВЦЭМ!$B$40:$B$783,J$225)+'СЕТ СН'!$F$15</f>
        <v>#REF!</v>
      </c>
      <c r="K227" s="36" t="e">
        <f>SUMIFS(СВЦЭМ!#REF!,СВЦЭМ!$A$40:$A$783,$A227,СВЦЭМ!$B$40:$B$783,K$225)+'СЕТ СН'!$F$15</f>
        <v>#REF!</v>
      </c>
      <c r="L227" s="36" t="e">
        <f>SUMIFS(СВЦЭМ!#REF!,СВЦЭМ!$A$40:$A$783,$A227,СВЦЭМ!$B$40:$B$783,L$225)+'СЕТ СН'!$F$15</f>
        <v>#REF!</v>
      </c>
      <c r="M227" s="36" t="e">
        <f>SUMIFS(СВЦЭМ!#REF!,СВЦЭМ!$A$40:$A$783,$A227,СВЦЭМ!$B$40:$B$783,M$225)+'СЕТ СН'!$F$15</f>
        <v>#REF!</v>
      </c>
      <c r="N227" s="36" t="e">
        <f>SUMIFS(СВЦЭМ!#REF!,СВЦЭМ!$A$40:$A$783,$A227,СВЦЭМ!$B$40:$B$783,N$225)+'СЕТ СН'!$F$15</f>
        <v>#REF!</v>
      </c>
      <c r="O227" s="36" t="e">
        <f>SUMIFS(СВЦЭМ!#REF!,СВЦЭМ!$A$40:$A$783,$A227,СВЦЭМ!$B$40:$B$783,O$225)+'СЕТ СН'!$F$15</f>
        <v>#REF!</v>
      </c>
      <c r="P227" s="36" t="e">
        <f>SUMIFS(СВЦЭМ!#REF!,СВЦЭМ!$A$40:$A$783,$A227,СВЦЭМ!$B$40:$B$783,P$225)+'СЕТ СН'!$F$15</f>
        <v>#REF!</v>
      </c>
      <c r="Q227" s="36" t="e">
        <f>SUMIFS(СВЦЭМ!#REF!,СВЦЭМ!$A$40:$A$783,$A227,СВЦЭМ!$B$40:$B$783,Q$225)+'СЕТ СН'!$F$15</f>
        <v>#REF!</v>
      </c>
      <c r="R227" s="36" t="e">
        <f>SUMIFS(СВЦЭМ!#REF!,СВЦЭМ!$A$40:$A$783,$A227,СВЦЭМ!$B$40:$B$783,R$225)+'СЕТ СН'!$F$15</f>
        <v>#REF!</v>
      </c>
      <c r="S227" s="36" t="e">
        <f>SUMIFS(СВЦЭМ!#REF!,СВЦЭМ!$A$40:$A$783,$A227,СВЦЭМ!$B$40:$B$783,S$225)+'СЕТ СН'!$F$15</f>
        <v>#REF!</v>
      </c>
      <c r="T227" s="36" t="e">
        <f>SUMIFS(СВЦЭМ!#REF!,СВЦЭМ!$A$40:$A$783,$A227,СВЦЭМ!$B$40:$B$783,T$225)+'СЕТ СН'!$F$15</f>
        <v>#REF!</v>
      </c>
      <c r="U227" s="36" t="e">
        <f>SUMIFS(СВЦЭМ!#REF!,СВЦЭМ!$A$40:$A$783,$A227,СВЦЭМ!$B$40:$B$783,U$225)+'СЕТ СН'!$F$15</f>
        <v>#REF!</v>
      </c>
      <c r="V227" s="36" t="e">
        <f>SUMIFS(СВЦЭМ!#REF!,СВЦЭМ!$A$40:$A$783,$A227,СВЦЭМ!$B$40:$B$783,V$225)+'СЕТ СН'!$F$15</f>
        <v>#REF!</v>
      </c>
      <c r="W227" s="36" t="e">
        <f>SUMIFS(СВЦЭМ!#REF!,СВЦЭМ!$A$40:$A$783,$A227,СВЦЭМ!$B$40:$B$783,W$225)+'СЕТ СН'!$F$15</f>
        <v>#REF!</v>
      </c>
      <c r="X227" s="36" t="e">
        <f>SUMIFS(СВЦЭМ!#REF!,СВЦЭМ!$A$40:$A$783,$A227,СВЦЭМ!$B$40:$B$783,X$225)+'СЕТ СН'!$F$15</f>
        <v>#REF!</v>
      </c>
      <c r="Y227" s="36" t="e">
        <f>SUMIFS(СВЦЭМ!#REF!,СВЦЭМ!$A$40:$A$783,$A227,СВЦЭМ!$B$40:$B$783,Y$225)+'СЕТ СН'!$F$15</f>
        <v>#REF!</v>
      </c>
    </row>
    <row r="228" spans="1:27" ht="15.75" hidden="1" x14ac:dyDescent="0.2">
      <c r="A228" s="35">
        <f t="shared" ref="A228:A256" si="6">A227+1</f>
        <v>45233</v>
      </c>
      <c r="B228" s="36" t="e">
        <f>SUMIFS(СВЦЭМ!#REF!,СВЦЭМ!$A$40:$A$783,$A228,СВЦЭМ!$B$40:$B$783,B$225)+'СЕТ СН'!$F$15</f>
        <v>#REF!</v>
      </c>
      <c r="C228" s="36" t="e">
        <f>SUMIFS(СВЦЭМ!#REF!,СВЦЭМ!$A$40:$A$783,$A228,СВЦЭМ!$B$40:$B$783,C$225)+'СЕТ СН'!$F$15</f>
        <v>#REF!</v>
      </c>
      <c r="D228" s="36" t="e">
        <f>SUMIFS(СВЦЭМ!#REF!,СВЦЭМ!$A$40:$A$783,$A228,СВЦЭМ!$B$40:$B$783,D$225)+'СЕТ СН'!$F$15</f>
        <v>#REF!</v>
      </c>
      <c r="E228" s="36" t="e">
        <f>SUMIFS(СВЦЭМ!#REF!,СВЦЭМ!$A$40:$A$783,$A228,СВЦЭМ!$B$40:$B$783,E$225)+'СЕТ СН'!$F$15</f>
        <v>#REF!</v>
      </c>
      <c r="F228" s="36" t="e">
        <f>SUMIFS(СВЦЭМ!#REF!,СВЦЭМ!$A$40:$A$783,$A228,СВЦЭМ!$B$40:$B$783,F$225)+'СЕТ СН'!$F$15</f>
        <v>#REF!</v>
      </c>
      <c r="G228" s="36" t="e">
        <f>SUMIFS(СВЦЭМ!#REF!,СВЦЭМ!$A$40:$A$783,$A228,СВЦЭМ!$B$40:$B$783,G$225)+'СЕТ СН'!$F$15</f>
        <v>#REF!</v>
      </c>
      <c r="H228" s="36" t="e">
        <f>SUMIFS(СВЦЭМ!#REF!,СВЦЭМ!$A$40:$A$783,$A228,СВЦЭМ!$B$40:$B$783,H$225)+'СЕТ СН'!$F$15</f>
        <v>#REF!</v>
      </c>
      <c r="I228" s="36" t="e">
        <f>SUMIFS(СВЦЭМ!#REF!,СВЦЭМ!$A$40:$A$783,$A228,СВЦЭМ!$B$40:$B$783,I$225)+'СЕТ СН'!$F$15</f>
        <v>#REF!</v>
      </c>
      <c r="J228" s="36" t="e">
        <f>SUMIFS(СВЦЭМ!#REF!,СВЦЭМ!$A$40:$A$783,$A228,СВЦЭМ!$B$40:$B$783,J$225)+'СЕТ СН'!$F$15</f>
        <v>#REF!</v>
      </c>
      <c r="K228" s="36" t="e">
        <f>SUMIFS(СВЦЭМ!#REF!,СВЦЭМ!$A$40:$A$783,$A228,СВЦЭМ!$B$40:$B$783,K$225)+'СЕТ СН'!$F$15</f>
        <v>#REF!</v>
      </c>
      <c r="L228" s="36" t="e">
        <f>SUMIFS(СВЦЭМ!#REF!,СВЦЭМ!$A$40:$A$783,$A228,СВЦЭМ!$B$40:$B$783,L$225)+'СЕТ СН'!$F$15</f>
        <v>#REF!</v>
      </c>
      <c r="M228" s="36" t="e">
        <f>SUMIFS(СВЦЭМ!#REF!,СВЦЭМ!$A$40:$A$783,$A228,СВЦЭМ!$B$40:$B$783,M$225)+'СЕТ СН'!$F$15</f>
        <v>#REF!</v>
      </c>
      <c r="N228" s="36" t="e">
        <f>SUMIFS(СВЦЭМ!#REF!,СВЦЭМ!$A$40:$A$783,$A228,СВЦЭМ!$B$40:$B$783,N$225)+'СЕТ СН'!$F$15</f>
        <v>#REF!</v>
      </c>
      <c r="O228" s="36" t="e">
        <f>SUMIFS(СВЦЭМ!#REF!,СВЦЭМ!$A$40:$A$783,$A228,СВЦЭМ!$B$40:$B$783,O$225)+'СЕТ СН'!$F$15</f>
        <v>#REF!</v>
      </c>
      <c r="P228" s="36" t="e">
        <f>SUMIFS(СВЦЭМ!#REF!,СВЦЭМ!$A$40:$A$783,$A228,СВЦЭМ!$B$40:$B$783,P$225)+'СЕТ СН'!$F$15</f>
        <v>#REF!</v>
      </c>
      <c r="Q228" s="36" t="e">
        <f>SUMIFS(СВЦЭМ!#REF!,СВЦЭМ!$A$40:$A$783,$A228,СВЦЭМ!$B$40:$B$783,Q$225)+'СЕТ СН'!$F$15</f>
        <v>#REF!</v>
      </c>
      <c r="R228" s="36" t="e">
        <f>SUMIFS(СВЦЭМ!#REF!,СВЦЭМ!$A$40:$A$783,$A228,СВЦЭМ!$B$40:$B$783,R$225)+'СЕТ СН'!$F$15</f>
        <v>#REF!</v>
      </c>
      <c r="S228" s="36" t="e">
        <f>SUMIFS(СВЦЭМ!#REF!,СВЦЭМ!$A$40:$A$783,$A228,СВЦЭМ!$B$40:$B$783,S$225)+'СЕТ СН'!$F$15</f>
        <v>#REF!</v>
      </c>
      <c r="T228" s="36" t="e">
        <f>SUMIFS(СВЦЭМ!#REF!,СВЦЭМ!$A$40:$A$783,$A228,СВЦЭМ!$B$40:$B$783,T$225)+'СЕТ СН'!$F$15</f>
        <v>#REF!</v>
      </c>
      <c r="U228" s="36" t="e">
        <f>SUMIFS(СВЦЭМ!#REF!,СВЦЭМ!$A$40:$A$783,$A228,СВЦЭМ!$B$40:$B$783,U$225)+'СЕТ СН'!$F$15</f>
        <v>#REF!</v>
      </c>
      <c r="V228" s="36" t="e">
        <f>SUMIFS(СВЦЭМ!#REF!,СВЦЭМ!$A$40:$A$783,$A228,СВЦЭМ!$B$40:$B$783,V$225)+'СЕТ СН'!$F$15</f>
        <v>#REF!</v>
      </c>
      <c r="W228" s="36" t="e">
        <f>SUMIFS(СВЦЭМ!#REF!,СВЦЭМ!$A$40:$A$783,$A228,СВЦЭМ!$B$40:$B$783,W$225)+'СЕТ СН'!$F$15</f>
        <v>#REF!</v>
      </c>
      <c r="X228" s="36" t="e">
        <f>SUMIFS(СВЦЭМ!#REF!,СВЦЭМ!$A$40:$A$783,$A228,СВЦЭМ!$B$40:$B$783,X$225)+'СЕТ СН'!$F$15</f>
        <v>#REF!</v>
      </c>
      <c r="Y228" s="36" t="e">
        <f>SUMIFS(СВЦЭМ!#REF!,СВЦЭМ!$A$40:$A$783,$A228,СВЦЭМ!$B$40:$B$783,Y$225)+'СЕТ СН'!$F$15</f>
        <v>#REF!</v>
      </c>
    </row>
    <row r="229" spans="1:27" ht="15.75" hidden="1" x14ac:dyDescent="0.2">
      <c r="A229" s="35">
        <f t="shared" si="6"/>
        <v>45234</v>
      </c>
      <c r="B229" s="36" t="e">
        <f>SUMIFS(СВЦЭМ!#REF!,СВЦЭМ!$A$40:$A$783,$A229,СВЦЭМ!$B$40:$B$783,B$225)+'СЕТ СН'!$F$15</f>
        <v>#REF!</v>
      </c>
      <c r="C229" s="36" t="e">
        <f>SUMIFS(СВЦЭМ!#REF!,СВЦЭМ!$A$40:$A$783,$A229,СВЦЭМ!$B$40:$B$783,C$225)+'СЕТ СН'!$F$15</f>
        <v>#REF!</v>
      </c>
      <c r="D229" s="36" t="e">
        <f>SUMIFS(СВЦЭМ!#REF!,СВЦЭМ!$A$40:$A$783,$A229,СВЦЭМ!$B$40:$B$783,D$225)+'СЕТ СН'!$F$15</f>
        <v>#REF!</v>
      </c>
      <c r="E229" s="36" t="e">
        <f>SUMIFS(СВЦЭМ!#REF!,СВЦЭМ!$A$40:$A$783,$A229,СВЦЭМ!$B$40:$B$783,E$225)+'СЕТ СН'!$F$15</f>
        <v>#REF!</v>
      </c>
      <c r="F229" s="36" t="e">
        <f>SUMIFS(СВЦЭМ!#REF!,СВЦЭМ!$A$40:$A$783,$A229,СВЦЭМ!$B$40:$B$783,F$225)+'СЕТ СН'!$F$15</f>
        <v>#REF!</v>
      </c>
      <c r="G229" s="36" t="e">
        <f>SUMIFS(СВЦЭМ!#REF!,СВЦЭМ!$A$40:$A$783,$A229,СВЦЭМ!$B$40:$B$783,G$225)+'СЕТ СН'!$F$15</f>
        <v>#REF!</v>
      </c>
      <c r="H229" s="36" t="e">
        <f>SUMIFS(СВЦЭМ!#REF!,СВЦЭМ!$A$40:$A$783,$A229,СВЦЭМ!$B$40:$B$783,H$225)+'СЕТ СН'!$F$15</f>
        <v>#REF!</v>
      </c>
      <c r="I229" s="36" t="e">
        <f>SUMIFS(СВЦЭМ!#REF!,СВЦЭМ!$A$40:$A$783,$A229,СВЦЭМ!$B$40:$B$783,I$225)+'СЕТ СН'!$F$15</f>
        <v>#REF!</v>
      </c>
      <c r="J229" s="36" t="e">
        <f>SUMIFS(СВЦЭМ!#REF!,СВЦЭМ!$A$40:$A$783,$A229,СВЦЭМ!$B$40:$B$783,J$225)+'СЕТ СН'!$F$15</f>
        <v>#REF!</v>
      </c>
      <c r="K229" s="36" t="e">
        <f>SUMIFS(СВЦЭМ!#REF!,СВЦЭМ!$A$40:$A$783,$A229,СВЦЭМ!$B$40:$B$783,K$225)+'СЕТ СН'!$F$15</f>
        <v>#REF!</v>
      </c>
      <c r="L229" s="36" t="e">
        <f>SUMIFS(СВЦЭМ!#REF!,СВЦЭМ!$A$40:$A$783,$A229,СВЦЭМ!$B$40:$B$783,L$225)+'СЕТ СН'!$F$15</f>
        <v>#REF!</v>
      </c>
      <c r="M229" s="36" t="e">
        <f>SUMIFS(СВЦЭМ!#REF!,СВЦЭМ!$A$40:$A$783,$A229,СВЦЭМ!$B$40:$B$783,M$225)+'СЕТ СН'!$F$15</f>
        <v>#REF!</v>
      </c>
      <c r="N229" s="36" t="e">
        <f>SUMIFS(СВЦЭМ!#REF!,СВЦЭМ!$A$40:$A$783,$A229,СВЦЭМ!$B$40:$B$783,N$225)+'СЕТ СН'!$F$15</f>
        <v>#REF!</v>
      </c>
      <c r="O229" s="36" t="e">
        <f>SUMIFS(СВЦЭМ!#REF!,СВЦЭМ!$A$40:$A$783,$A229,СВЦЭМ!$B$40:$B$783,O$225)+'СЕТ СН'!$F$15</f>
        <v>#REF!</v>
      </c>
      <c r="P229" s="36" t="e">
        <f>SUMIFS(СВЦЭМ!#REF!,СВЦЭМ!$A$40:$A$783,$A229,СВЦЭМ!$B$40:$B$783,P$225)+'СЕТ СН'!$F$15</f>
        <v>#REF!</v>
      </c>
      <c r="Q229" s="36" t="e">
        <f>SUMIFS(СВЦЭМ!#REF!,СВЦЭМ!$A$40:$A$783,$A229,СВЦЭМ!$B$40:$B$783,Q$225)+'СЕТ СН'!$F$15</f>
        <v>#REF!</v>
      </c>
      <c r="R229" s="36" t="e">
        <f>SUMIFS(СВЦЭМ!#REF!,СВЦЭМ!$A$40:$A$783,$A229,СВЦЭМ!$B$40:$B$783,R$225)+'СЕТ СН'!$F$15</f>
        <v>#REF!</v>
      </c>
      <c r="S229" s="36" t="e">
        <f>SUMIFS(СВЦЭМ!#REF!,СВЦЭМ!$A$40:$A$783,$A229,СВЦЭМ!$B$40:$B$783,S$225)+'СЕТ СН'!$F$15</f>
        <v>#REF!</v>
      </c>
      <c r="T229" s="36" t="e">
        <f>SUMIFS(СВЦЭМ!#REF!,СВЦЭМ!$A$40:$A$783,$A229,СВЦЭМ!$B$40:$B$783,T$225)+'СЕТ СН'!$F$15</f>
        <v>#REF!</v>
      </c>
      <c r="U229" s="36" t="e">
        <f>SUMIFS(СВЦЭМ!#REF!,СВЦЭМ!$A$40:$A$783,$A229,СВЦЭМ!$B$40:$B$783,U$225)+'СЕТ СН'!$F$15</f>
        <v>#REF!</v>
      </c>
      <c r="V229" s="36" t="e">
        <f>SUMIFS(СВЦЭМ!#REF!,СВЦЭМ!$A$40:$A$783,$A229,СВЦЭМ!$B$40:$B$783,V$225)+'СЕТ СН'!$F$15</f>
        <v>#REF!</v>
      </c>
      <c r="W229" s="36" t="e">
        <f>SUMIFS(СВЦЭМ!#REF!,СВЦЭМ!$A$40:$A$783,$A229,СВЦЭМ!$B$40:$B$783,W$225)+'СЕТ СН'!$F$15</f>
        <v>#REF!</v>
      </c>
      <c r="X229" s="36" t="e">
        <f>SUMIFS(СВЦЭМ!#REF!,СВЦЭМ!$A$40:$A$783,$A229,СВЦЭМ!$B$40:$B$783,X$225)+'СЕТ СН'!$F$15</f>
        <v>#REF!</v>
      </c>
      <c r="Y229" s="36" t="e">
        <f>SUMIFS(СВЦЭМ!#REF!,СВЦЭМ!$A$40:$A$783,$A229,СВЦЭМ!$B$40:$B$783,Y$225)+'СЕТ СН'!$F$15</f>
        <v>#REF!</v>
      </c>
    </row>
    <row r="230" spans="1:27" ht="15.75" hidden="1" x14ac:dyDescent="0.2">
      <c r="A230" s="35">
        <f t="shared" si="6"/>
        <v>45235</v>
      </c>
      <c r="B230" s="36" t="e">
        <f>SUMIFS(СВЦЭМ!#REF!,СВЦЭМ!$A$40:$A$783,$A230,СВЦЭМ!$B$40:$B$783,B$225)+'СЕТ СН'!$F$15</f>
        <v>#REF!</v>
      </c>
      <c r="C230" s="36" t="e">
        <f>SUMIFS(СВЦЭМ!#REF!,СВЦЭМ!$A$40:$A$783,$A230,СВЦЭМ!$B$40:$B$783,C$225)+'СЕТ СН'!$F$15</f>
        <v>#REF!</v>
      </c>
      <c r="D230" s="36" t="e">
        <f>SUMIFS(СВЦЭМ!#REF!,СВЦЭМ!$A$40:$A$783,$A230,СВЦЭМ!$B$40:$B$783,D$225)+'СЕТ СН'!$F$15</f>
        <v>#REF!</v>
      </c>
      <c r="E230" s="36" t="e">
        <f>SUMIFS(СВЦЭМ!#REF!,СВЦЭМ!$A$40:$A$783,$A230,СВЦЭМ!$B$40:$B$783,E$225)+'СЕТ СН'!$F$15</f>
        <v>#REF!</v>
      </c>
      <c r="F230" s="36" t="e">
        <f>SUMIFS(СВЦЭМ!#REF!,СВЦЭМ!$A$40:$A$783,$A230,СВЦЭМ!$B$40:$B$783,F$225)+'СЕТ СН'!$F$15</f>
        <v>#REF!</v>
      </c>
      <c r="G230" s="36" t="e">
        <f>SUMIFS(СВЦЭМ!#REF!,СВЦЭМ!$A$40:$A$783,$A230,СВЦЭМ!$B$40:$B$783,G$225)+'СЕТ СН'!$F$15</f>
        <v>#REF!</v>
      </c>
      <c r="H230" s="36" t="e">
        <f>SUMIFS(СВЦЭМ!#REF!,СВЦЭМ!$A$40:$A$783,$A230,СВЦЭМ!$B$40:$B$783,H$225)+'СЕТ СН'!$F$15</f>
        <v>#REF!</v>
      </c>
      <c r="I230" s="36" t="e">
        <f>SUMIFS(СВЦЭМ!#REF!,СВЦЭМ!$A$40:$A$783,$A230,СВЦЭМ!$B$40:$B$783,I$225)+'СЕТ СН'!$F$15</f>
        <v>#REF!</v>
      </c>
      <c r="J230" s="36" t="e">
        <f>SUMIFS(СВЦЭМ!#REF!,СВЦЭМ!$A$40:$A$783,$A230,СВЦЭМ!$B$40:$B$783,J$225)+'СЕТ СН'!$F$15</f>
        <v>#REF!</v>
      </c>
      <c r="K230" s="36" t="e">
        <f>SUMIFS(СВЦЭМ!#REF!,СВЦЭМ!$A$40:$A$783,$A230,СВЦЭМ!$B$40:$B$783,K$225)+'СЕТ СН'!$F$15</f>
        <v>#REF!</v>
      </c>
      <c r="L230" s="36" t="e">
        <f>SUMIFS(СВЦЭМ!#REF!,СВЦЭМ!$A$40:$A$783,$A230,СВЦЭМ!$B$40:$B$783,L$225)+'СЕТ СН'!$F$15</f>
        <v>#REF!</v>
      </c>
      <c r="M230" s="36" t="e">
        <f>SUMIFS(СВЦЭМ!#REF!,СВЦЭМ!$A$40:$A$783,$A230,СВЦЭМ!$B$40:$B$783,M$225)+'СЕТ СН'!$F$15</f>
        <v>#REF!</v>
      </c>
      <c r="N230" s="36" t="e">
        <f>SUMIFS(СВЦЭМ!#REF!,СВЦЭМ!$A$40:$A$783,$A230,СВЦЭМ!$B$40:$B$783,N$225)+'СЕТ СН'!$F$15</f>
        <v>#REF!</v>
      </c>
      <c r="O230" s="36" t="e">
        <f>SUMIFS(СВЦЭМ!#REF!,СВЦЭМ!$A$40:$A$783,$A230,СВЦЭМ!$B$40:$B$783,O$225)+'СЕТ СН'!$F$15</f>
        <v>#REF!</v>
      </c>
      <c r="P230" s="36" t="e">
        <f>SUMIFS(СВЦЭМ!#REF!,СВЦЭМ!$A$40:$A$783,$A230,СВЦЭМ!$B$40:$B$783,P$225)+'СЕТ СН'!$F$15</f>
        <v>#REF!</v>
      </c>
      <c r="Q230" s="36" t="e">
        <f>SUMIFS(СВЦЭМ!#REF!,СВЦЭМ!$A$40:$A$783,$A230,СВЦЭМ!$B$40:$B$783,Q$225)+'СЕТ СН'!$F$15</f>
        <v>#REF!</v>
      </c>
      <c r="R230" s="36" t="e">
        <f>SUMIFS(СВЦЭМ!#REF!,СВЦЭМ!$A$40:$A$783,$A230,СВЦЭМ!$B$40:$B$783,R$225)+'СЕТ СН'!$F$15</f>
        <v>#REF!</v>
      </c>
      <c r="S230" s="36" t="e">
        <f>SUMIFS(СВЦЭМ!#REF!,СВЦЭМ!$A$40:$A$783,$A230,СВЦЭМ!$B$40:$B$783,S$225)+'СЕТ СН'!$F$15</f>
        <v>#REF!</v>
      </c>
      <c r="T230" s="36" t="e">
        <f>SUMIFS(СВЦЭМ!#REF!,СВЦЭМ!$A$40:$A$783,$A230,СВЦЭМ!$B$40:$B$783,T$225)+'СЕТ СН'!$F$15</f>
        <v>#REF!</v>
      </c>
      <c r="U230" s="36" t="e">
        <f>SUMIFS(СВЦЭМ!#REF!,СВЦЭМ!$A$40:$A$783,$A230,СВЦЭМ!$B$40:$B$783,U$225)+'СЕТ СН'!$F$15</f>
        <v>#REF!</v>
      </c>
      <c r="V230" s="36" t="e">
        <f>SUMIFS(СВЦЭМ!#REF!,СВЦЭМ!$A$40:$A$783,$A230,СВЦЭМ!$B$40:$B$783,V$225)+'СЕТ СН'!$F$15</f>
        <v>#REF!</v>
      </c>
      <c r="W230" s="36" t="e">
        <f>SUMIFS(СВЦЭМ!#REF!,СВЦЭМ!$A$40:$A$783,$A230,СВЦЭМ!$B$40:$B$783,W$225)+'СЕТ СН'!$F$15</f>
        <v>#REF!</v>
      </c>
      <c r="X230" s="36" t="e">
        <f>SUMIFS(СВЦЭМ!#REF!,СВЦЭМ!$A$40:$A$783,$A230,СВЦЭМ!$B$40:$B$783,X$225)+'СЕТ СН'!$F$15</f>
        <v>#REF!</v>
      </c>
      <c r="Y230" s="36" t="e">
        <f>SUMIFS(СВЦЭМ!#REF!,СВЦЭМ!$A$40:$A$783,$A230,СВЦЭМ!$B$40:$B$783,Y$225)+'СЕТ СН'!$F$15</f>
        <v>#REF!</v>
      </c>
    </row>
    <row r="231" spans="1:27" ht="15.75" hidden="1" x14ac:dyDescent="0.2">
      <c r="A231" s="35">
        <f t="shared" si="6"/>
        <v>45236</v>
      </c>
      <c r="B231" s="36" t="e">
        <f>SUMIFS(СВЦЭМ!#REF!,СВЦЭМ!$A$40:$A$783,$A231,СВЦЭМ!$B$40:$B$783,B$225)+'СЕТ СН'!$F$15</f>
        <v>#REF!</v>
      </c>
      <c r="C231" s="36" t="e">
        <f>SUMIFS(СВЦЭМ!#REF!,СВЦЭМ!$A$40:$A$783,$A231,СВЦЭМ!$B$40:$B$783,C$225)+'СЕТ СН'!$F$15</f>
        <v>#REF!</v>
      </c>
      <c r="D231" s="36" t="e">
        <f>SUMIFS(СВЦЭМ!#REF!,СВЦЭМ!$A$40:$A$783,$A231,СВЦЭМ!$B$40:$B$783,D$225)+'СЕТ СН'!$F$15</f>
        <v>#REF!</v>
      </c>
      <c r="E231" s="36" t="e">
        <f>SUMIFS(СВЦЭМ!#REF!,СВЦЭМ!$A$40:$A$783,$A231,СВЦЭМ!$B$40:$B$783,E$225)+'СЕТ СН'!$F$15</f>
        <v>#REF!</v>
      </c>
      <c r="F231" s="36" t="e">
        <f>SUMIFS(СВЦЭМ!#REF!,СВЦЭМ!$A$40:$A$783,$A231,СВЦЭМ!$B$40:$B$783,F$225)+'СЕТ СН'!$F$15</f>
        <v>#REF!</v>
      </c>
      <c r="G231" s="36" t="e">
        <f>SUMIFS(СВЦЭМ!#REF!,СВЦЭМ!$A$40:$A$783,$A231,СВЦЭМ!$B$40:$B$783,G$225)+'СЕТ СН'!$F$15</f>
        <v>#REF!</v>
      </c>
      <c r="H231" s="36" t="e">
        <f>SUMIFS(СВЦЭМ!#REF!,СВЦЭМ!$A$40:$A$783,$A231,СВЦЭМ!$B$40:$B$783,H$225)+'СЕТ СН'!$F$15</f>
        <v>#REF!</v>
      </c>
      <c r="I231" s="36" t="e">
        <f>SUMIFS(СВЦЭМ!#REF!,СВЦЭМ!$A$40:$A$783,$A231,СВЦЭМ!$B$40:$B$783,I$225)+'СЕТ СН'!$F$15</f>
        <v>#REF!</v>
      </c>
      <c r="J231" s="36" t="e">
        <f>SUMIFS(СВЦЭМ!#REF!,СВЦЭМ!$A$40:$A$783,$A231,СВЦЭМ!$B$40:$B$783,J$225)+'СЕТ СН'!$F$15</f>
        <v>#REF!</v>
      </c>
      <c r="K231" s="36" t="e">
        <f>SUMIFS(СВЦЭМ!#REF!,СВЦЭМ!$A$40:$A$783,$A231,СВЦЭМ!$B$40:$B$783,K$225)+'СЕТ СН'!$F$15</f>
        <v>#REF!</v>
      </c>
      <c r="L231" s="36" t="e">
        <f>SUMIFS(СВЦЭМ!#REF!,СВЦЭМ!$A$40:$A$783,$A231,СВЦЭМ!$B$40:$B$783,L$225)+'СЕТ СН'!$F$15</f>
        <v>#REF!</v>
      </c>
      <c r="M231" s="36" t="e">
        <f>SUMIFS(СВЦЭМ!#REF!,СВЦЭМ!$A$40:$A$783,$A231,СВЦЭМ!$B$40:$B$783,M$225)+'СЕТ СН'!$F$15</f>
        <v>#REF!</v>
      </c>
      <c r="N231" s="36" t="e">
        <f>SUMIFS(СВЦЭМ!#REF!,СВЦЭМ!$A$40:$A$783,$A231,СВЦЭМ!$B$40:$B$783,N$225)+'СЕТ СН'!$F$15</f>
        <v>#REF!</v>
      </c>
      <c r="O231" s="36" t="e">
        <f>SUMIFS(СВЦЭМ!#REF!,СВЦЭМ!$A$40:$A$783,$A231,СВЦЭМ!$B$40:$B$783,O$225)+'СЕТ СН'!$F$15</f>
        <v>#REF!</v>
      </c>
      <c r="P231" s="36" t="e">
        <f>SUMIFS(СВЦЭМ!#REF!,СВЦЭМ!$A$40:$A$783,$A231,СВЦЭМ!$B$40:$B$783,P$225)+'СЕТ СН'!$F$15</f>
        <v>#REF!</v>
      </c>
      <c r="Q231" s="36" t="e">
        <f>SUMIFS(СВЦЭМ!#REF!,СВЦЭМ!$A$40:$A$783,$A231,СВЦЭМ!$B$40:$B$783,Q$225)+'СЕТ СН'!$F$15</f>
        <v>#REF!</v>
      </c>
      <c r="R231" s="36" t="e">
        <f>SUMIFS(СВЦЭМ!#REF!,СВЦЭМ!$A$40:$A$783,$A231,СВЦЭМ!$B$40:$B$783,R$225)+'СЕТ СН'!$F$15</f>
        <v>#REF!</v>
      </c>
      <c r="S231" s="36" t="e">
        <f>SUMIFS(СВЦЭМ!#REF!,СВЦЭМ!$A$40:$A$783,$A231,СВЦЭМ!$B$40:$B$783,S$225)+'СЕТ СН'!$F$15</f>
        <v>#REF!</v>
      </c>
      <c r="T231" s="36" t="e">
        <f>SUMIFS(СВЦЭМ!#REF!,СВЦЭМ!$A$40:$A$783,$A231,СВЦЭМ!$B$40:$B$783,T$225)+'СЕТ СН'!$F$15</f>
        <v>#REF!</v>
      </c>
      <c r="U231" s="36" t="e">
        <f>SUMIFS(СВЦЭМ!#REF!,СВЦЭМ!$A$40:$A$783,$A231,СВЦЭМ!$B$40:$B$783,U$225)+'СЕТ СН'!$F$15</f>
        <v>#REF!</v>
      </c>
      <c r="V231" s="36" t="e">
        <f>SUMIFS(СВЦЭМ!#REF!,СВЦЭМ!$A$40:$A$783,$A231,СВЦЭМ!$B$40:$B$783,V$225)+'СЕТ СН'!$F$15</f>
        <v>#REF!</v>
      </c>
      <c r="W231" s="36" t="e">
        <f>SUMIFS(СВЦЭМ!#REF!,СВЦЭМ!$A$40:$A$783,$A231,СВЦЭМ!$B$40:$B$783,W$225)+'СЕТ СН'!$F$15</f>
        <v>#REF!</v>
      </c>
      <c r="X231" s="36" t="e">
        <f>SUMIFS(СВЦЭМ!#REF!,СВЦЭМ!$A$40:$A$783,$A231,СВЦЭМ!$B$40:$B$783,X$225)+'СЕТ СН'!$F$15</f>
        <v>#REF!</v>
      </c>
      <c r="Y231" s="36" t="e">
        <f>SUMIFS(СВЦЭМ!#REF!,СВЦЭМ!$A$40:$A$783,$A231,СВЦЭМ!$B$40:$B$783,Y$225)+'СЕТ СН'!$F$15</f>
        <v>#REF!</v>
      </c>
    </row>
    <row r="232" spans="1:27" ht="15.75" hidden="1" x14ac:dyDescent="0.2">
      <c r="A232" s="35">
        <f t="shared" si="6"/>
        <v>45237</v>
      </c>
      <c r="B232" s="36" t="e">
        <f>SUMIFS(СВЦЭМ!#REF!,СВЦЭМ!$A$40:$A$783,$A232,СВЦЭМ!$B$40:$B$783,B$225)+'СЕТ СН'!$F$15</f>
        <v>#REF!</v>
      </c>
      <c r="C232" s="36" t="e">
        <f>SUMIFS(СВЦЭМ!#REF!,СВЦЭМ!$A$40:$A$783,$A232,СВЦЭМ!$B$40:$B$783,C$225)+'СЕТ СН'!$F$15</f>
        <v>#REF!</v>
      </c>
      <c r="D232" s="36" t="e">
        <f>SUMIFS(СВЦЭМ!#REF!,СВЦЭМ!$A$40:$A$783,$A232,СВЦЭМ!$B$40:$B$783,D$225)+'СЕТ СН'!$F$15</f>
        <v>#REF!</v>
      </c>
      <c r="E232" s="36" t="e">
        <f>SUMIFS(СВЦЭМ!#REF!,СВЦЭМ!$A$40:$A$783,$A232,СВЦЭМ!$B$40:$B$783,E$225)+'СЕТ СН'!$F$15</f>
        <v>#REF!</v>
      </c>
      <c r="F232" s="36" t="e">
        <f>SUMIFS(СВЦЭМ!#REF!,СВЦЭМ!$A$40:$A$783,$A232,СВЦЭМ!$B$40:$B$783,F$225)+'СЕТ СН'!$F$15</f>
        <v>#REF!</v>
      </c>
      <c r="G232" s="36" t="e">
        <f>SUMIFS(СВЦЭМ!#REF!,СВЦЭМ!$A$40:$A$783,$A232,СВЦЭМ!$B$40:$B$783,G$225)+'СЕТ СН'!$F$15</f>
        <v>#REF!</v>
      </c>
      <c r="H232" s="36" t="e">
        <f>SUMIFS(СВЦЭМ!#REF!,СВЦЭМ!$A$40:$A$783,$A232,СВЦЭМ!$B$40:$B$783,H$225)+'СЕТ СН'!$F$15</f>
        <v>#REF!</v>
      </c>
      <c r="I232" s="36" t="e">
        <f>SUMIFS(СВЦЭМ!#REF!,СВЦЭМ!$A$40:$A$783,$A232,СВЦЭМ!$B$40:$B$783,I$225)+'СЕТ СН'!$F$15</f>
        <v>#REF!</v>
      </c>
      <c r="J232" s="36" t="e">
        <f>SUMIFS(СВЦЭМ!#REF!,СВЦЭМ!$A$40:$A$783,$A232,СВЦЭМ!$B$40:$B$783,J$225)+'СЕТ СН'!$F$15</f>
        <v>#REF!</v>
      </c>
      <c r="K232" s="36" t="e">
        <f>SUMIFS(СВЦЭМ!#REF!,СВЦЭМ!$A$40:$A$783,$A232,СВЦЭМ!$B$40:$B$783,K$225)+'СЕТ СН'!$F$15</f>
        <v>#REF!</v>
      </c>
      <c r="L232" s="36" t="e">
        <f>SUMIFS(СВЦЭМ!#REF!,СВЦЭМ!$A$40:$A$783,$A232,СВЦЭМ!$B$40:$B$783,L$225)+'СЕТ СН'!$F$15</f>
        <v>#REF!</v>
      </c>
      <c r="M232" s="36" t="e">
        <f>SUMIFS(СВЦЭМ!#REF!,СВЦЭМ!$A$40:$A$783,$A232,СВЦЭМ!$B$40:$B$783,M$225)+'СЕТ СН'!$F$15</f>
        <v>#REF!</v>
      </c>
      <c r="N232" s="36" t="e">
        <f>SUMIFS(СВЦЭМ!#REF!,СВЦЭМ!$A$40:$A$783,$A232,СВЦЭМ!$B$40:$B$783,N$225)+'СЕТ СН'!$F$15</f>
        <v>#REF!</v>
      </c>
      <c r="O232" s="36" t="e">
        <f>SUMIFS(СВЦЭМ!#REF!,СВЦЭМ!$A$40:$A$783,$A232,СВЦЭМ!$B$40:$B$783,O$225)+'СЕТ СН'!$F$15</f>
        <v>#REF!</v>
      </c>
      <c r="P232" s="36" t="e">
        <f>SUMIFS(СВЦЭМ!#REF!,СВЦЭМ!$A$40:$A$783,$A232,СВЦЭМ!$B$40:$B$783,P$225)+'СЕТ СН'!$F$15</f>
        <v>#REF!</v>
      </c>
      <c r="Q232" s="36" t="e">
        <f>SUMIFS(СВЦЭМ!#REF!,СВЦЭМ!$A$40:$A$783,$A232,СВЦЭМ!$B$40:$B$783,Q$225)+'СЕТ СН'!$F$15</f>
        <v>#REF!</v>
      </c>
      <c r="R232" s="36" t="e">
        <f>SUMIFS(СВЦЭМ!#REF!,СВЦЭМ!$A$40:$A$783,$A232,СВЦЭМ!$B$40:$B$783,R$225)+'СЕТ СН'!$F$15</f>
        <v>#REF!</v>
      </c>
      <c r="S232" s="36" t="e">
        <f>SUMIFS(СВЦЭМ!#REF!,СВЦЭМ!$A$40:$A$783,$A232,СВЦЭМ!$B$40:$B$783,S$225)+'СЕТ СН'!$F$15</f>
        <v>#REF!</v>
      </c>
      <c r="T232" s="36" t="e">
        <f>SUMIFS(СВЦЭМ!#REF!,СВЦЭМ!$A$40:$A$783,$A232,СВЦЭМ!$B$40:$B$783,T$225)+'СЕТ СН'!$F$15</f>
        <v>#REF!</v>
      </c>
      <c r="U232" s="36" t="e">
        <f>SUMIFS(СВЦЭМ!#REF!,СВЦЭМ!$A$40:$A$783,$A232,СВЦЭМ!$B$40:$B$783,U$225)+'СЕТ СН'!$F$15</f>
        <v>#REF!</v>
      </c>
      <c r="V232" s="36" t="e">
        <f>SUMIFS(СВЦЭМ!#REF!,СВЦЭМ!$A$40:$A$783,$A232,СВЦЭМ!$B$40:$B$783,V$225)+'СЕТ СН'!$F$15</f>
        <v>#REF!</v>
      </c>
      <c r="W232" s="36" t="e">
        <f>SUMIFS(СВЦЭМ!#REF!,СВЦЭМ!$A$40:$A$783,$A232,СВЦЭМ!$B$40:$B$783,W$225)+'СЕТ СН'!$F$15</f>
        <v>#REF!</v>
      </c>
      <c r="X232" s="36" t="e">
        <f>SUMIFS(СВЦЭМ!#REF!,СВЦЭМ!$A$40:$A$783,$A232,СВЦЭМ!$B$40:$B$783,X$225)+'СЕТ СН'!$F$15</f>
        <v>#REF!</v>
      </c>
      <c r="Y232" s="36" t="e">
        <f>SUMIFS(СВЦЭМ!#REF!,СВЦЭМ!$A$40:$A$783,$A232,СВЦЭМ!$B$40:$B$783,Y$225)+'СЕТ СН'!$F$15</f>
        <v>#REF!</v>
      </c>
    </row>
    <row r="233" spans="1:27" ht="15.75" hidden="1" x14ac:dyDescent="0.2">
      <c r="A233" s="35">
        <f t="shared" si="6"/>
        <v>45238</v>
      </c>
      <c r="B233" s="36" t="e">
        <f>SUMIFS(СВЦЭМ!#REF!,СВЦЭМ!$A$40:$A$783,$A233,СВЦЭМ!$B$40:$B$783,B$225)+'СЕТ СН'!$F$15</f>
        <v>#REF!</v>
      </c>
      <c r="C233" s="36" t="e">
        <f>SUMIFS(СВЦЭМ!#REF!,СВЦЭМ!$A$40:$A$783,$A233,СВЦЭМ!$B$40:$B$783,C$225)+'СЕТ СН'!$F$15</f>
        <v>#REF!</v>
      </c>
      <c r="D233" s="36" t="e">
        <f>SUMIFS(СВЦЭМ!#REF!,СВЦЭМ!$A$40:$A$783,$A233,СВЦЭМ!$B$40:$B$783,D$225)+'СЕТ СН'!$F$15</f>
        <v>#REF!</v>
      </c>
      <c r="E233" s="36" t="e">
        <f>SUMIFS(СВЦЭМ!#REF!,СВЦЭМ!$A$40:$A$783,$A233,СВЦЭМ!$B$40:$B$783,E$225)+'СЕТ СН'!$F$15</f>
        <v>#REF!</v>
      </c>
      <c r="F233" s="36" t="e">
        <f>SUMIFS(СВЦЭМ!#REF!,СВЦЭМ!$A$40:$A$783,$A233,СВЦЭМ!$B$40:$B$783,F$225)+'СЕТ СН'!$F$15</f>
        <v>#REF!</v>
      </c>
      <c r="G233" s="36" t="e">
        <f>SUMIFS(СВЦЭМ!#REF!,СВЦЭМ!$A$40:$A$783,$A233,СВЦЭМ!$B$40:$B$783,G$225)+'СЕТ СН'!$F$15</f>
        <v>#REF!</v>
      </c>
      <c r="H233" s="36" t="e">
        <f>SUMIFS(СВЦЭМ!#REF!,СВЦЭМ!$A$40:$A$783,$A233,СВЦЭМ!$B$40:$B$783,H$225)+'СЕТ СН'!$F$15</f>
        <v>#REF!</v>
      </c>
      <c r="I233" s="36" t="e">
        <f>SUMIFS(СВЦЭМ!#REF!,СВЦЭМ!$A$40:$A$783,$A233,СВЦЭМ!$B$40:$B$783,I$225)+'СЕТ СН'!$F$15</f>
        <v>#REF!</v>
      </c>
      <c r="J233" s="36" t="e">
        <f>SUMIFS(СВЦЭМ!#REF!,СВЦЭМ!$A$40:$A$783,$A233,СВЦЭМ!$B$40:$B$783,J$225)+'СЕТ СН'!$F$15</f>
        <v>#REF!</v>
      </c>
      <c r="K233" s="36" t="e">
        <f>SUMIFS(СВЦЭМ!#REF!,СВЦЭМ!$A$40:$A$783,$A233,СВЦЭМ!$B$40:$B$783,K$225)+'СЕТ СН'!$F$15</f>
        <v>#REF!</v>
      </c>
      <c r="L233" s="36" t="e">
        <f>SUMIFS(СВЦЭМ!#REF!,СВЦЭМ!$A$40:$A$783,$A233,СВЦЭМ!$B$40:$B$783,L$225)+'СЕТ СН'!$F$15</f>
        <v>#REF!</v>
      </c>
      <c r="M233" s="36" t="e">
        <f>SUMIFS(СВЦЭМ!#REF!,СВЦЭМ!$A$40:$A$783,$A233,СВЦЭМ!$B$40:$B$783,M$225)+'СЕТ СН'!$F$15</f>
        <v>#REF!</v>
      </c>
      <c r="N233" s="36" t="e">
        <f>SUMIFS(СВЦЭМ!#REF!,СВЦЭМ!$A$40:$A$783,$A233,СВЦЭМ!$B$40:$B$783,N$225)+'СЕТ СН'!$F$15</f>
        <v>#REF!</v>
      </c>
      <c r="O233" s="36" t="e">
        <f>SUMIFS(СВЦЭМ!#REF!,СВЦЭМ!$A$40:$A$783,$A233,СВЦЭМ!$B$40:$B$783,O$225)+'СЕТ СН'!$F$15</f>
        <v>#REF!</v>
      </c>
      <c r="P233" s="36" t="e">
        <f>SUMIFS(СВЦЭМ!#REF!,СВЦЭМ!$A$40:$A$783,$A233,СВЦЭМ!$B$40:$B$783,P$225)+'СЕТ СН'!$F$15</f>
        <v>#REF!</v>
      </c>
      <c r="Q233" s="36" t="e">
        <f>SUMIFS(СВЦЭМ!#REF!,СВЦЭМ!$A$40:$A$783,$A233,СВЦЭМ!$B$40:$B$783,Q$225)+'СЕТ СН'!$F$15</f>
        <v>#REF!</v>
      </c>
      <c r="R233" s="36" t="e">
        <f>SUMIFS(СВЦЭМ!#REF!,СВЦЭМ!$A$40:$A$783,$A233,СВЦЭМ!$B$40:$B$783,R$225)+'СЕТ СН'!$F$15</f>
        <v>#REF!</v>
      </c>
      <c r="S233" s="36" t="e">
        <f>SUMIFS(СВЦЭМ!#REF!,СВЦЭМ!$A$40:$A$783,$A233,СВЦЭМ!$B$40:$B$783,S$225)+'СЕТ СН'!$F$15</f>
        <v>#REF!</v>
      </c>
      <c r="T233" s="36" t="e">
        <f>SUMIFS(СВЦЭМ!#REF!,СВЦЭМ!$A$40:$A$783,$A233,СВЦЭМ!$B$40:$B$783,T$225)+'СЕТ СН'!$F$15</f>
        <v>#REF!</v>
      </c>
      <c r="U233" s="36" t="e">
        <f>SUMIFS(СВЦЭМ!#REF!,СВЦЭМ!$A$40:$A$783,$A233,СВЦЭМ!$B$40:$B$783,U$225)+'СЕТ СН'!$F$15</f>
        <v>#REF!</v>
      </c>
      <c r="V233" s="36" t="e">
        <f>SUMIFS(СВЦЭМ!#REF!,СВЦЭМ!$A$40:$A$783,$A233,СВЦЭМ!$B$40:$B$783,V$225)+'СЕТ СН'!$F$15</f>
        <v>#REF!</v>
      </c>
      <c r="W233" s="36" t="e">
        <f>SUMIFS(СВЦЭМ!#REF!,СВЦЭМ!$A$40:$A$783,$A233,СВЦЭМ!$B$40:$B$783,W$225)+'СЕТ СН'!$F$15</f>
        <v>#REF!</v>
      </c>
      <c r="X233" s="36" t="e">
        <f>SUMIFS(СВЦЭМ!#REF!,СВЦЭМ!$A$40:$A$783,$A233,СВЦЭМ!$B$40:$B$783,X$225)+'СЕТ СН'!$F$15</f>
        <v>#REF!</v>
      </c>
      <c r="Y233" s="36" t="e">
        <f>SUMIFS(СВЦЭМ!#REF!,СВЦЭМ!$A$40:$A$783,$A233,СВЦЭМ!$B$40:$B$783,Y$225)+'СЕТ СН'!$F$15</f>
        <v>#REF!</v>
      </c>
    </row>
    <row r="234" spans="1:27" ht="15.75" hidden="1" x14ac:dyDescent="0.2">
      <c r="A234" s="35">
        <f t="shared" si="6"/>
        <v>45239</v>
      </c>
      <c r="B234" s="36" t="e">
        <f>SUMIFS(СВЦЭМ!#REF!,СВЦЭМ!$A$40:$A$783,$A234,СВЦЭМ!$B$40:$B$783,B$225)+'СЕТ СН'!$F$15</f>
        <v>#REF!</v>
      </c>
      <c r="C234" s="36" t="e">
        <f>SUMIFS(СВЦЭМ!#REF!,СВЦЭМ!$A$40:$A$783,$A234,СВЦЭМ!$B$40:$B$783,C$225)+'СЕТ СН'!$F$15</f>
        <v>#REF!</v>
      </c>
      <c r="D234" s="36" t="e">
        <f>SUMIFS(СВЦЭМ!#REF!,СВЦЭМ!$A$40:$A$783,$A234,СВЦЭМ!$B$40:$B$783,D$225)+'СЕТ СН'!$F$15</f>
        <v>#REF!</v>
      </c>
      <c r="E234" s="36" t="e">
        <f>SUMIFS(СВЦЭМ!#REF!,СВЦЭМ!$A$40:$A$783,$A234,СВЦЭМ!$B$40:$B$783,E$225)+'СЕТ СН'!$F$15</f>
        <v>#REF!</v>
      </c>
      <c r="F234" s="36" t="e">
        <f>SUMIFS(СВЦЭМ!#REF!,СВЦЭМ!$A$40:$A$783,$A234,СВЦЭМ!$B$40:$B$783,F$225)+'СЕТ СН'!$F$15</f>
        <v>#REF!</v>
      </c>
      <c r="G234" s="36" t="e">
        <f>SUMIFS(СВЦЭМ!#REF!,СВЦЭМ!$A$40:$A$783,$A234,СВЦЭМ!$B$40:$B$783,G$225)+'СЕТ СН'!$F$15</f>
        <v>#REF!</v>
      </c>
      <c r="H234" s="36" t="e">
        <f>SUMIFS(СВЦЭМ!#REF!,СВЦЭМ!$A$40:$A$783,$A234,СВЦЭМ!$B$40:$B$783,H$225)+'СЕТ СН'!$F$15</f>
        <v>#REF!</v>
      </c>
      <c r="I234" s="36" t="e">
        <f>SUMIFS(СВЦЭМ!#REF!,СВЦЭМ!$A$40:$A$783,$A234,СВЦЭМ!$B$40:$B$783,I$225)+'СЕТ СН'!$F$15</f>
        <v>#REF!</v>
      </c>
      <c r="J234" s="36" t="e">
        <f>SUMIFS(СВЦЭМ!#REF!,СВЦЭМ!$A$40:$A$783,$A234,СВЦЭМ!$B$40:$B$783,J$225)+'СЕТ СН'!$F$15</f>
        <v>#REF!</v>
      </c>
      <c r="K234" s="36" t="e">
        <f>SUMIFS(СВЦЭМ!#REF!,СВЦЭМ!$A$40:$A$783,$A234,СВЦЭМ!$B$40:$B$783,K$225)+'СЕТ СН'!$F$15</f>
        <v>#REF!</v>
      </c>
      <c r="L234" s="36" t="e">
        <f>SUMIFS(СВЦЭМ!#REF!,СВЦЭМ!$A$40:$A$783,$A234,СВЦЭМ!$B$40:$B$783,L$225)+'СЕТ СН'!$F$15</f>
        <v>#REF!</v>
      </c>
      <c r="M234" s="36" t="e">
        <f>SUMIFS(СВЦЭМ!#REF!,СВЦЭМ!$A$40:$A$783,$A234,СВЦЭМ!$B$40:$B$783,M$225)+'СЕТ СН'!$F$15</f>
        <v>#REF!</v>
      </c>
      <c r="N234" s="36" t="e">
        <f>SUMIFS(СВЦЭМ!#REF!,СВЦЭМ!$A$40:$A$783,$A234,СВЦЭМ!$B$40:$B$783,N$225)+'СЕТ СН'!$F$15</f>
        <v>#REF!</v>
      </c>
      <c r="O234" s="36" t="e">
        <f>SUMIFS(СВЦЭМ!#REF!,СВЦЭМ!$A$40:$A$783,$A234,СВЦЭМ!$B$40:$B$783,O$225)+'СЕТ СН'!$F$15</f>
        <v>#REF!</v>
      </c>
      <c r="P234" s="36" t="e">
        <f>SUMIFS(СВЦЭМ!#REF!,СВЦЭМ!$A$40:$A$783,$A234,СВЦЭМ!$B$40:$B$783,P$225)+'СЕТ СН'!$F$15</f>
        <v>#REF!</v>
      </c>
      <c r="Q234" s="36" t="e">
        <f>SUMIFS(СВЦЭМ!#REF!,СВЦЭМ!$A$40:$A$783,$A234,СВЦЭМ!$B$40:$B$783,Q$225)+'СЕТ СН'!$F$15</f>
        <v>#REF!</v>
      </c>
      <c r="R234" s="36" t="e">
        <f>SUMIFS(СВЦЭМ!#REF!,СВЦЭМ!$A$40:$A$783,$A234,СВЦЭМ!$B$40:$B$783,R$225)+'СЕТ СН'!$F$15</f>
        <v>#REF!</v>
      </c>
      <c r="S234" s="36" t="e">
        <f>SUMIFS(СВЦЭМ!#REF!,СВЦЭМ!$A$40:$A$783,$A234,СВЦЭМ!$B$40:$B$783,S$225)+'СЕТ СН'!$F$15</f>
        <v>#REF!</v>
      </c>
      <c r="T234" s="36" t="e">
        <f>SUMIFS(СВЦЭМ!#REF!,СВЦЭМ!$A$40:$A$783,$A234,СВЦЭМ!$B$40:$B$783,T$225)+'СЕТ СН'!$F$15</f>
        <v>#REF!</v>
      </c>
      <c r="U234" s="36" t="e">
        <f>SUMIFS(СВЦЭМ!#REF!,СВЦЭМ!$A$40:$A$783,$A234,СВЦЭМ!$B$40:$B$783,U$225)+'СЕТ СН'!$F$15</f>
        <v>#REF!</v>
      </c>
      <c r="V234" s="36" t="e">
        <f>SUMIFS(СВЦЭМ!#REF!,СВЦЭМ!$A$40:$A$783,$A234,СВЦЭМ!$B$40:$B$783,V$225)+'СЕТ СН'!$F$15</f>
        <v>#REF!</v>
      </c>
      <c r="W234" s="36" t="e">
        <f>SUMIFS(СВЦЭМ!#REF!,СВЦЭМ!$A$40:$A$783,$A234,СВЦЭМ!$B$40:$B$783,W$225)+'СЕТ СН'!$F$15</f>
        <v>#REF!</v>
      </c>
      <c r="X234" s="36" t="e">
        <f>SUMIFS(СВЦЭМ!#REF!,СВЦЭМ!$A$40:$A$783,$A234,СВЦЭМ!$B$40:$B$783,X$225)+'СЕТ СН'!$F$15</f>
        <v>#REF!</v>
      </c>
      <c r="Y234" s="36" t="e">
        <f>SUMIFS(СВЦЭМ!#REF!,СВЦЭМ!$A$40:$A$783,$A234,СВЦЭМ!$B$40:$B$783,Y$225)+'СЕТ СН'!$F$15</f>
        <v>#REF!</v>
      </c>
    </row>
    <row r="235" spans="1:27" ht="15.75" hidden="1" x14ac:dyDescent="0.2">
      <c r="A235" s="35">
        <f t="shared" si="6"/>
        <v>45240</v>
      </c>
      <c r="B235" s="36" t="e">
        <f>SUMIFS(СВЦЭМ!#REF!,СВЦЭМ!$A$40:$A$783,$A235,СВЦЭМ!$B$40:$B$783,B$225)+'СЕТ СН'!$F$15</f>
        <v>#REF!</v>
      </c>
      <c r="C235" s="36" t="e">
        <f>SUMIFS(СВЦЭМ!#REF!,СВЦЭМ!$A$40:$A$783,$A235,СВЦЭМ!$B$40:$B$783,C$225)+'СЕТ СН'!$F$15</f>
        <v>#REF!</v>
      </c>
      <c r="D235" s="36" t="e">
        <f>SUMIFS(СВЦЭМ!#REF!,СВЦЭМ!$A$40:$A$783,$A235,СВЦЭМ!$B$40:$B$783,D$225)+'СЕТ СН'!$F$15</f>
        <v>#REF!</v>
      </c>
      <c r="E235" s="36" t="e">
        <f>SUMIFS(СВЦЭМ!#REF!,СВЦЭМ!$A$40:$A$783,$A235,СВЦЭМ!$B$40:$B$783,E$225)+'СЕТ СН'!$F$15</f>
        <v>#REF!</v>
      </c>
      <c r="F235" s="36" t="e">
        <f>SUMIFS(СВЦЭМ!#REF!,СВЦЭМ!$A$40:$A$783,$A235,СВЦЭМ!$B$40:$B$783,F$225)+'СЕТ СН'!$F$15</f>
        <v>#REF!</v>
      </c>
      <c r="G235" s="36" t="e">
        <f>SUMIFS(СВЦЭМ!#REF!,СВЦЭМ!$A$40:$A$783,$A235,СВЦЭМ!$B$40:$B$783,G$225)+'СЕТ СН'!$F$15</f>
        <v>#REF!</v>
      </c>
      <c r="H235" s="36" t="e">
        <f>SUMIFS(СВЦЭМ!#REF!,СВЦЭМ!$A$40:$A$783,$A235,СВЦЭМ!$B$40:$B$783,H$225)+'СЕТ СН'!$F$15</f>
        <v>#REF!</v>
      </c>
      <c r="I235" s="36" t="e">
        <f>SUMIFS(СВЦЭМ!#REF!,СВЦЭМ!$A$40:$A$783,$A235,СВЦЭМ!$B$40:$B$783,I$225)+'СЕТ СН'!$F$15</f>
        <v>#REF!</v>
      </c>
      <c r="J235" s="36" t="e">
        <f>SUMIFS(СВЦЭМ!#REF!,СВЦЭМ!$A$40:$A$783,$A235,СВЦЭМ!$B$40:$B$783,J$225)+'СЕТ СН'!$F$15</f>
        <v>#REF!</v>
      </c>
      <c r="K235" s="36" t="e">
        <f>SUMIFS(СВЦЭМ!#REF!,СВЦЭМ!$A$40:$A$783,$A235,СВЦЭМ!$B$40:$B$783,K$225)+'СЕТ СН'!$F$15</f>
        <v>#REF!</v>
      </c>
      <c r="L235" s="36" t="e">
        <f>SUMIFS(СВЦЭМ!#REF!,СВЦЭМ!$A$40:$A$783,$A235,СВЦЭМ!$B$40:$B$783,L$225)+'СЕТ СН'!$F$15</f>
        <v>#REF!</v>
      </c>
      <c r="M235" s="36" t="e">
        <f>SUMIFS(СВЦЭМ!#REF!,СВЦЭМ!$A$40:$A$783,$A235,СВЦЭМ!$B$40:$B$783,M$225)+'СЕТ СН'!$F$15</f>
        <v>#REF!</v>
      </c>
      <c r="N235" s="36" t="e">
        <f>SUMIFS(СВЦЭМ!#REF!,СВЦЭМ!$A$40:$A$783,$A235,СВЦЭМ!$B$40:$B$783,N$225)+'СЕТ СН'!$F$15</f>
        <v>#REF!</v>
      </c>
      <c r="O235" s="36" t="e">
        <f>SUMIFS(СВЦЭМ!#REF!,СВЦЭМ!$A$40:$A$783,$A235,СВЦЭМ!$B$40:$B$783,O$225)+'СЕТ СН'!$F$15</f>
        <v>#REF!</v>
      </c>
      <c r="P235" s="36" t="e">
        <f>SUMIFS(СВЦЭМ!#REF!,СВЦЭМ!$A$40:$A$783,$A235,СВЦЭМ!$B$40:$B$783,P$225)+'СЕТ СН'!$F$15</f>
        <v>#REF!</v>
      </c>
      <c r="Q235" s="36" t="e">
        <f>SUMIFS(СВЦЭМ!#REF!,СВЦЭМ!$A$40:$A$783,$A235,СВЦЭМ!$B$40:$B$783,Q$225)+'СЕТ СН'!$F$15</f>
        <v>#REF!</v>
      </c>
      <c r="R235" s="36" t="e">
        <f>SUMIFS(СВЦЭМ!#REF!,СВЦЭМ!$A$40:$A$783,$A235,СВЦЭМ!$B$40:$B$783,R$225)+'СЕТ СН'!$F$15</f>
        <v>#REF!</v>
      </c>
      <c r="S235" s="36" t="e">
        <f>SUMIFS(СВЦЭМ!#REF!,СВЦЭМ!$A$40:$A$783,$A235,СВЦЭМ!$B$40:$B$783,S$225)+'СЕТ СН'!$F$15</f>
        <v>#REF!</v>
      </c>
      <c r="T235" s="36" t="e">
        <f>SUMIFS(СВЦЭМ!#REF!,СВЦЭМ!$A$40:$A$783,$A235,СВЦЭМ!$B$40:$B$783,T$225)+'СЕТ СН'!$F$15</f>
        <v>#REF!</v>
      </c>
      <c r="U235" s="36" t="e">
        <f>SUMIFS(СВЦЭМ!#REF!,СВЦЭМ!$A$40:$A$783,$A235,СВЦЭМ!$B$40:$B$783,U$225)+'СЕТ СН'!$F$15</f>
        <v>#REF!</v>
      </c>
      <c r="V235" s="36" t="e">
        <f>SUMIFS(СВЦЭМ!#REF!,СВЦЭМ!$A$40:$A$783,$A235,СВЦЭМ!$B$40:$B$783,V$225)+'СЕТ СН'!$F$15</f>
        <v>#REF!</v>
      </c>
      <c r="W235" s="36" t="e">
        <f>SUMIFS(СВЦЭМ!#REF!,СВЦЭМ!$A$40:$A$783,$A235,СВЦЭМ!$B$40:$B$783,W$225)+'СЕТ СН'!$F$15</f>
        <v>#REF!</v>
      </c>
      <c r="X235" s="36" t="e">
        <f>SUMIFS(СВЦЭМ!#REF!,СВЦЭМ!$A$40:$A$783,$A235,СВЦЭМ!$B$40:$B$783,X$225)+'СЕТ СН'!$F$15</f>
        <v>#REF!</v>
      </c>
      <c r="Y235" s="36" t="e">
        <f>SUMIFS(СВЦЭМ!#REF!,СВЦЭМ!$A$40:$A$783,$A235,СВЦЭМ!$B$40:$B$783,Y$225)+'СЕТ СН'!$F$15</f>
        <v>#REF!</v>
      </c>
    </row>
    <row r="236" spans="1:27" ht="15.75" hidden="1" x14ac:dyDescent="0.2">
      <c r="A236" s="35">
        <f t="shared" si="6"/>
        <v>45241</v>
      </c>
      <c r="B236" s="36" t="e">
        <f>SUMIFS(СВЦЭМ!#REF!,СВЦЭМ!$A$40:$A$783,$A236,СВЦЭМ!$B$40:$B$783,B$225)+'СЕТ СН'!$F$15</f>
        <v>#REF!</v>
      </c>
      <c r="C236" s="36" t="e">
        <f>SUMIFS(СВЦЭМ!#REF!,СВЦЭМ!$A$40:$A$783,$A236,СВЦЭМ!$B$40:$B$783,C$225)+'СЕТ СН'!$F$15</f>
        <v>#REF!</v>
      </c>
      <c r="D236" s="36" t="e">
        <f>SUMIFS(СВЦЭМ!#REF!,СВЦЭМ!$A$40:$A$783,$A236,СВЦЭМ!$B$40:$B$783,D$225)+'СЕТ СН'!$F$15</f>
        <v>#REF!</v>
      </c>
      <c r="E236" s="36" t="e">
        <f>SUMIFS(СВЦЭМ!#REF!,СВЦЭМ!$A$40:$A$783,$A236,СВЦЭМ!$B$40:$B$783,E$225)+'СЕТ СН'!$F$15</f>
        <v>#REF!</v>
      </c>
      <c r="F236" s="36" t="e">
        <f>SUMIFS(СВЦЭМ!#REF!,СВЦЭМ!$A$40:$A$783,$A236,СВЦЭМ!$B$40:$B$783,F$225)+'СЕТ СН'!$F$15</f>
        <v>#REF!</v>
      </c>
      <c r="G236" s="36" t="e">
        <f>SUMIFS(СВЦЭМ!#REF!,СВЦЭМ!$A$40:$A$783,$A236,СВЦЭМ!$B$40:$B$783,G$225)+'СЕТ СН'!$F$15</f>
        <v>#REF!</v>
      </c>
      <c r="H236" s="36" t="e">
        <f>SUMIFS(СВЦЭМ!#REF!,СВЦЭМ!$A$40:$A$783,$A236,СВЦЭМ!$B$40:$B$783,H$225)+'СЕТ СН'!$F$15</f>
        <v>#REF!</v>
      </c>
      <c r="I236" s="36" t="e">
        <f>SUMIFS(СВЦЭМ!#REF!,СВЦЭМ!$A$40:$A$783,$A236,СВЦЭМ!$B$40:$B$783,I$225)+'СЕТ СН'!$F$15</f>
        <v>#REF!</v>
      </c>
      <c r="J236" s="36" t="e">
        <f>SUMIFS(СВЦЭМ!#REF!,СВЦЭМ!$A$40:$A$783,$A236,СВЦЭМ!$B$40:$B$783,J$225)+'СЕТ СН'!$F$15</f>
        <v>#REF!</v>
      </c>
      <c r="K236" s="36" t="e">
        <f>SUMIFS(СВЦЭМ!#REF!,СВЦЭМ!$A$40:$A$783,$A236,СВЦЭМ!$B$40:$B$783,K$225)+'СЕТ СН'!$F$15</f>
        <v>#REF!</v>
      </c>
      <c r="L236" s="36" t="e">
        <f>SUMIFS(СВЦЭМ!#REF!,СВЦЭМ!$A$40:$A$783,$A236,СВЦЭМ!$B$40:$B$783,L$225)+'СЕТ СН'!$F$15</f>
        <v>#REF!</v>
      </c>
      <c r="M236" s="36" t="e">
        <f>SUMIFS(СВЦЭМ!#REF!,СВЦЭМ!$A$40:$A$783,$A236,СВЦЭМ!$B$40:$B$783,M$225)+'СЕТ СН'!$F$15</f>
        <v>#REF!</v>
      </c>
      <c r="N236" s="36" t="e">
        <f>SUMIFS(СВЦЭМ!#REF!,СВЦЭМ!$A$40:$A$783,$A236,СВЦЭМ!$B$40:$B$783,N$225)+'СЕТ СН'!$F$15</f>
        <v>#REF!</v>
      </c>
      <c r="O236" s="36" t="e">
        <f>SUMIFS(СВЦЭМ!#REF!,СВЦЭМ!$A$40:$A$783,$A236,СВЦЭМ!$B$40:$B$783,O$225)+'СЕТ СН'!$F$15</f>
        <v>#REF!</v>
      </c>
      <c r="P236" s="36" t="e">
        <f>SUMIFS(СВЦЭМ!#REF!,СВЦЭМ!$A$40:$A$783,$A236,СВЦЭМ!$B$40:$B$783,P$225)+'СЕТ СН'!$F$15</f>
        <v>#REF!</v>
      </c>
      <c r="Q236" s="36" t="e">
        <f>SUMIFS(СВЦЭМ!#REF!,СВЦЭМ!$A$40:$A$783,$A236,СВЦЭМ!$B$40:$B$783,Q$225)+'СЕТ СН'!$F$15</f>
        <v>#REF!</v>
      </c>
      <c r="R236" s="36" t="e">
        <f>SUMIFS(СВЦЭМ!#REF!,СВЦЭМ!$A$40:$A$783,$A236,СВЦЭМ!$B$40:$B$783,R$225)+'СЕТ СН'!$F$15</f>
        <v>#REF!</v>
      </c>
      <c r="S236" s="36" t="e">
        <f>SUMIFS(СВЦЭМ!#REF!,СВЦЭМ!$A$40:$A$783,$A236,СВЦЭМ!$B$40:$B$783,S$225)+'СЕТ СН'!$F$15</f>
        <v>#REF!</v>
      </c>
      <c r="T236" s="36" t="e">
        <f>SUMIFS(СВЦЭМ!#REF!,СВЦЭМ!$A$40:$A$783,$A236,СВЦЭМ!$B$40:$B$783,T$225)+'СЕТ СН'!$F$15</f>
        <v>#REF!</v>
      </c>
      <c r="U236" s="36" t="e">
        <f>SUMIFS(СВЦЭМ!#REF!,СВЦЭМ!$A$40:$A$783,$A236,СВЦЭМ!$B$40:$B$783,U$225)+'СЕТ СН'!$F$15</f>
        <v>#REF!</v>
      </c>
      <c r="V236" s="36" t="e">
        <f>SUMIFS(СВЦЭМ!#REF!,СВЦЭМ!$A$40:$A$783,$A236,СВЦЭМ!$B$40:$B$783,V$225)+'СЕТ СН'!$F$15</f>
        <v>#REF!</v>
      </c>
      <c r="W236" s="36" t="e">
        <f>SUMIFS(СВЦЭМ!#REF!,СВЦЭМ!$A$40:$A$783,$A236,СВЦЭМ!$B$40:$B$783,W$225)+'СЕТ СН'!$F$15</f>
        <v>#REF!</v>
      </c>
      <c r="X236" s="36" t="e">
        <f>SUMIFS(СВЦЭМ!#REF!,СВЦЭМ!$A$40:$A$783,$A236,СВЦЭМ!$B$40:$B$783,X$225)+'СЕТ СН'!$F$15</f>
        <v>#REF!</v>
      </c>
      <c r="Y236" s="36" t="e">
        <f>SUMIFS(СВЦЭМ!#REF!,СВЦЭМ!$A$40:$A$783,$A236,СВЦЭМ!$B$40:$B$783,Y$225)+'СЕТ СН'!$F$15</f>
        <v>#REF!</v>
      </c>
    </row>
    <row r="237" spans="1:27" ht="15.75" hidden="1" x14ac:dyDescent="0.2">
      <c r="A237" s="35">
        <f t="shared" si="6"/>
        <v>45242</v>
      </c>
      <c r="B237" s="36" t="e">
        <f>SUMIFS(СВЦЭМ!#REF!,СВЦЭМ!$A$40:$A$783,$A237,СВЦЭМ!$B$40:$B$783,B$225)+'СЕТ СН'!$F$15</f>
        <v>#REF!</v>
      </c>
      <c r="C237" s="36" t="e">
        <f>SUMIFS(СВЦЭМ!#REF!,СВЦЭМ!$A$40:$A$783,$A237,СВЦЭМ!$B$40:$B$783,C$225)+'СЕТ СН'!$F$15</f>
        <v>#REF!</v>
      </c>
      <c r="D237" s="36" t="e">
        <f>SUMIFS(СВЦЭМ!#REF!,СВЦЭМ!$A$40:$A$783,$A237,СВЦЭМ!$B$40:$B$783,D$225)+'СЕТ СН'!$F$15</f>
        <v>#REF!</v>
      </c>
      <c r="E237" s="36" t="e">
        <f>SUMIFS(СВЦЭМ!#REF!,СВЦЭМ!$A$40:$A$783,$A237,СВЦЭМ!$B$40:$B$783,E$225)+'СЕТ СН'!$F$15</f>
        <v>#REF!</v>
      </c>
      <c r="F237" s="36" t="e">
        <f>SUMIFS(СВЦЭМ!#REF!,СВЦЭМ!$A$40:$A$783,$A237,СВЦЭМ!$B$40:$B$783,F$225)+'СЕТ СН'!$F$15</f>
        <v>#REF!</v>
      </c>
      <c r="G237" s="36" t="e">
        <f>SUMIFS(СВЦЭМ!#REF!,СВЦЭМ!$A$40:$A$783,$A237,СВЦЭМ!$B$40:$B$783,G$225)+'СЕТ СН'!$F$15</f>
        <v>#REF!</v>
      </c>
      <c r="H237" s="36" t="e">
        <f>SUMIFS(СВЦЭМ!#REF!,СВЦЭМ!$A$40:$A$783,$A237,СВЦЭМ!$B$40:$B$783,H$225)+'СЕТ СН'!$F$15</f>
        <v>#REF!</v>
      </c>
      <c r="I237" s="36" t="e">
        <f>SUMIFS(СВЦЭМ!#REF!,СВЦЭМ!$A$40:$A$783,$A237,СВЦЭМ!$B$40:$B$783,I$225)+'СЕТ СН'!$F$15</f>
        <v>#REF!</v>
      </c>
      <c r="J237" s="36" t="e">
        <f>SUMIFS(СВЦЭМ!#REF!,СВЦЭМ!$A$40:$A$783,$A237,СВЦЭМ!$B$40:$B$783,J$225)+'СЕТ СН'!$F$15</f>
        <v>#REF!</v>
      </c>
      <c r="K237" s="36" t="e">
        <f>SUMIFS(СВЦЭМ!#REF!,СВЦЭМ!$A$40:$A$783,$A237,СВЦЭМ!$B$40:$B$783,K$225)+'СЕТ СН'!$F$15</f>
        <v>#REF!</v>
      </c>
      <c r="L237" s="36" t="e">
        <f>SUMIFS(СВЦЭМ!#REF!,СВЦЭМ!$A$40:$A$783,$A237,СВЦЭМ!$B$40:$B$783,L$225)+'СЕТ СН'!$F$15</f>
        <v>#REF!</v>
      </c>
      <c r="M237" s="36" t="e">
        <f>SUMIFS(СВЦЭМ!#REF!,СВЦЭМ!$A$40:$A$783,$A237,СВЦЭМ!$B$40:$B$783,M$225)+'СЕТ СН'!$F$15</f>
        <v>#REF!</v>
      </c>
      <c r="N237" s="36" t="e">
        <f>SUMIFS(СВЦЭМ!#REF!,СВЦЭМ!$A$40:$A$783,$A237,СВЦЭМ!$B$40:$B$783,N$225)+'СЕТ СН'!$F$15</f>
        <v>#REF!</v>
      </c>
      <c r="O237" s="36" t="e">
        <f>SUMIFS(СВЦЭМ!#REF!,СВЦЭМ!$A$40:$A$783,$A237,СВЦЭМ!$B$40:$B$783,O$225)+'СЕТ СН'!$F$15</f>
        <v>#REF!</v>
      </c>
      <c r="P237" s="36" t="e">
        <f>SUMIFS(СВЦЭМ!#REF!,СВЦЭМ!$A$40:$A$783,$A237,СВЦЭМ!$B$40:$B$783,P$225)+'СЕТ СН'!$F$15</f>
        <v>#REF!</v>
      </c>
      <c r="Q237" s="36" t="e">
        <f>SUMIFS(СВЦЭМ!#REF!,СВЦЭМ!$A$40:$A$783,$A237,СВЦЭМ!$B$40:$B$783,Q$225)+'СЕТ СН'!$F$15</f>
        <v>#REF!</v>
      </c>
      <c r="R237" s="36" t="e">
        <f>SUMIFS(СВЦЭМ!#REF!,СВЦЭМ!$A$40:$A$783,$A237,СВЦЭМ!$B$40:$B$783,R$225)+'СЕТ СН'!$F$15</f>
        <v>#REF!</v>
      </c>
      <c r="S237" s="36" t="e">
        <f>SUMIFS(СВЦЭМ!#REF!,СВЦЭМ!$A$40:$A$783,$A237,СВЦЭМ!$B$40:$B$783,S$225)+'СЕТ СН'!$F$15</f>
        <v>#REF!</v>
      </c>
      <c r="T237" s="36" t="e">
        <f>SUMIFS(СВЦЭМ!#REF!,СВЦЭМ!$A$40:$A$783,$A237,СВЦЭМ!$B$40:$B$783,T$225)+'СЕТ СН'!$F$15</f>
        <v>#REF!</v>
      </c>
      <c r="U237" s="36" t="e">
        <f>SUMIFS(СВЦЭМ!#REF!,СВЦЭМ!$A$40:$A$783,$A237,СВЦЭМ!$B$40:$B$783,U$225)+'СЕТ СН'!$F$15</f>
        <v>#REF!</v>
      </c>
      <c r="V237" s="36" t="e">
        <f>SUMIFS(СВЦЭМ!#REF!,СВЦЭМ!$A$40:$A$783,$A237,СВЦЭМ!$B$40:$B$783,V$225)+'СЕТ СН'!$F$15</f>
        <v>#REF!</v>
      </c>
      <c r="W237" s="36" t="e">
        <f>SUMIFS(СВЦЭМ!#REF!,СВЦЭМ!$A$40:$A$783,$A237,СВЦЭМ!$B$40:$B$783,W$225)+'СЕТ СН'!$F$15</f>
        <v>#REF!</v>
      </c>
      <c r="X237" s="36" t="e">
        <f>SUMIFS(СВЦЭМ!#REF!,СВЦЭМ!$A$40:$A$783,$A237,СВЦЭМ!$B$40:$B$783,X$225)+'СЕТ СН'!$F$15</f>
        <v>#REF!</v>
      </c>
      <c r="Y237" s="36" t="e">
        <f>SUMIFS(СВЦЭМ!#REF!,СВЦЭМ!$A$40:$A$783,$A237,СВЦЭМ!$B$40:$B$783,Y$225)+'СЕТ СН'!$F$15</f>
        <v>#REF!</v>
      </c>
    </row>
    <row r="238" spans="1:27" ht="15.75" hidden="1" x14ac:dyDescent="0.2">
      <c r="A238" s="35">
        <f t="shared" si="6"/>
        <v>45243</v>
      </c>
      <c r="B238" s="36" t="e">
        <f>SUMIFS(СВЦЭМ!#REF!,СВЦЭМ!$A$40:$A$783,$A238,СВЦЭМ!$B$40:$B$783,B$225)+'СЕТ СН'!$F$15</f>
        <v>#REF!</v>
      </c>
      <c r="C238" s="36" t="e">
        <f>SUMIFS(СВЦЭМ!#REF!,СВЦЭМ!$A$40:$A$783,$A238,СВЦЭМ!$B$40:$B$783,C$225)+'СЕТ СН'!$F$15</f>
        <v>#REF!</v>
      </c>
      <c r="D238" s="36" t="e">
        <f>SUMIFS(СВЦЭМ!#REF!,СВЦЭМ!$A$40:$A$783,$A238,СВЦЭМ!$B$40:$B$783,D$225)+'СЕТ СН'!$F$15</f>
        <v>#REF!</v>
      </c>
      <c r="E238" s="36" t="e">
        <f>SUMIFS(СВЦЭМ!#REF!,СВЦЭМ!$A$40:$A$783,$A238,СВЦЭМ!$B$40:$B$783,E$225)+'СЕТ СН'!$F$15</f>
        <v>#REF!</v>
      </c>
      <c r="F238" s="36" t="e">
        <f>SUMIFS(СВЦЭМ!#REF!,СВЦЭМ!$A$40:$A$783,$A238,СВЦЭМ!$B$40:$B$783,F$225)+'СЕТ СН'!$F$15</f>
        <v>#REF!</v>
      </c>
      <c r="G238" s="36" t="e">
        <f>SUMIFS(СВЦЭМ!#REF!,СВЦЭМ!$A$40:$A$783,$A238,СВЦЭМ!$B$40:$B$783,G$225)+'СЕТ СН'!$F$15</f>
        <v>#REF!</v>
      </c>
      <c r="H238" s="36" t="e">
        <f>SUMIFS(СВЦЭМ!#REF!,СВЦЭМ!$A$40:$A$783,$A238,СВЦЭМ!$B$40:$B$783,H$225)+'СЕТ СН'!$F$15</f>
        <v>#REF!</v>
      </c>
      <c r="I238" s="36" t="e">
        <f>SUMIFS(СВЦЭМ!#REF!,СВЦЭМ!$A$40:$A$783,$A238,СВЦЭМ!$B$40:$B$783,I$225)+'СЕТ СН'!$F$15</f>
        <v>#REF!</v>
      </c>
      <c r="J238" s="36" t="e">
        <f>SUMIFS(СВЦЭМ!#REF!,СВЦЭМ!$A$40:$A$783,$A238,СВЦЭМ!$B$40:$B$783,J$225)+'СЕТ СН'!$F$15</f>
        <v>#REF!</v>
      </c>
      <c r="K238" s="36" t="e">
        <f>SUMIFS(СВЦЭМ!#REF!,СВЦЭМ!$A$40:$A$783,$A238,СВЦЭМ!$B$40:$B$783,K$225)+'СЕТ СН'!$F$15</f>
        <v>#REF!</v>
      </c>
      <c r="L238" s="36" t="e">
        <f>SUMIFS(СВЦЭМ!#REF!,СВЦЭМ!$A$40:$A$783,$A238,СВЦЭМ!$B$40:$B$783,L$225)+'СЕТ СН'!$F$15</f>
        <v>#REF!</v>
      </c>
      <c r="M238" s="36" t="e">
        <f>SUMIFS(СВЦЭМ!#REF!,СВЦЭМ!$A$40:$A$783,$A238,СВЦЭМ!$B$40:$B$783,M$225)+'СЕТ СН'!$F$15</f>
        <v>#REF!</v>
      </c>
      <c r="N238" s="36" t="e">
        <f>SUMIFS(СВЦЭМ!#REF!,СВЦЭМ!$A$40:$A$783,$A238,СВЦЭМ!$B$40:$B$783,N$225)+'СЕТ СН'!$F$15</f>
        <v>#REF!</v>
      </c>
      <c r="O238" s="36" t="e">
        <f>SUMIFS(СВЦЭМ!#REF!,СВЦЭМ!$A$40:$A$783,$A238,СВЦЭМ!$B$40:$B$783,O$225)+'СЕТ СН'!$F$15</f>
        <v>#REF!</v>
      </c>
      <c r="P238" s="36" t="e">
        <f>SUMIFS(СВЦЭМ!#REF!,СВЦЭМ!$A$40:$A$783,$A238,СВЦЭМ!$B$40:$B$783,P$225)+'СЕТ СН'!$F$15</f>
        <v>#REF!</v>
      </c>
      <c r="Q238" s="36" t="e">
        <f>SUMIFS(СВЦЭМ!#REF!,СВЦЭМ!$A$40:$A$783,$A238,СВЦЭМ!$B$40:$B$783,Q$225)+'СЕТ СН'!$F$15</f>
        <v>#REF!</v>
      </c>
      <c r="R238" s="36" t="e">
        <f>SUMIFS(СВЦЭМ!#REF!,СВЦЭМ!$A$40:$A$783,$A238,СВЦЭМ!$B$40:$B$783,R$225)+'СЕТ СН'!$F$15</f>
        <v>#REF!</v>
      </c>
      <c r="S238" s="36" t="e">
        <f>SUMIFS(СВЦЭМ!#REF!,СВЦЭМ!$A$40:$A$783,$A238,СВЦЭМ!$B$40:$B$783,S$225)+'СЕТ СН'!$F$15</f>
        <v>#REF!</v>
      </c>
      <c r="T238" s="36" t="e">
        <f>SUMIFS(СВЦЭМ!#REF!,СВЦЭМ!$A$40:$A$783,$A238,СВЦЭМ!$B$40:$B$783,T$225)+'СЕТ СН'!$F$15</f>
        <v>#REF!</v>
      </c>
      <c r="U238" s="36" t="e">
        <f>SUMIFS(СВЦЭМ!#REF!,СВЦЭМ!$A$40:$A$783,$A238,СВЦЭМ!$B$40:$B$783,U$225)+'СЕТ СН'!$F$15</f>
        <v>#REF!</v>
      </c>
      <c r="V238" s="36" t="e">
        <f>SUMIFS(СВЦЭМ!#REF!,СВЦЭМ!$A$40:$A$783,$A238,СВЦЭМ!$B$40:$B$783,V$225)+'СЕТ СН'!$F$15</f>
        <v>#REF!</v>
      </c>
      <c r="W238" s="36" t="e">
        <f>SUMIFS(СВЦЭМ!#REF!,СВЦЭМ!$A$40:$A$783,$A238,СВЦЭМ!$B$40:$B$783,W$225)+'СЕТ СН'!$F$15</f>
        <v>#REF!</v>
      </c>
      <c r="X238" s="36" t="e">
        <f>SUMIFS(СВЦЭМ!#REF!,СВЦЭМ!$A$40:$A$783,$A238,СВЦЭМ!$B$40:$B$783,X$225)+'СЕТ СН'!$F$15</f>
        <v>#REF!</v>
      </c>
      <c r="Y238" s="36" t="e">
        <f>SUMIFS(СВЦЭМ!#REF!,СВЦЭМ!$A$40:$A$783,$A238,СВЦЭМ!$B$40:$B$783,Y$225)+'СЕТ СН'!$F$15</f>
        <v>#REF!</v>
      </c>
    </row>
    <row r="239" spans="1:27" ht="15.75" hidden="1" x14ac:dyDescent="0.2">
      <c r="A239" s="35">
        <f t="shared" si="6"/>
        <v>45244</v>
      </c>
      <c r="B239" s="36" t="e">
        <f>SUMIFS(СВЦЭМ!#REF!,СВЦЭМ!$A$40:$A$783,$A239,СВЦЭМ!$B$40:$B$783,B$225)+'СЕТ СН'!$F$15</f>
        <v>#REF!</v>
      </c>
      <c r="C239" s="36" t="e">
        <f>SUMIFS(СВЦЭМ!#REF!,СВЦЭМ!$A$40:$A$783,$A239,СВЦЭМ!$B$40:$B$783,C$225)+'СЕТ СН'!$F$15</f>
        <v>#REF!</v>
      </c>
      <c r="D239" s="36" t="e">
        <f>SUMIFS(СВЦЭМ!#REF!,СВЦЭМ!$A$40:$A$783,$A239,СВЦЭМ!$B$40:$B$783,D$225)+'СЕТ СН'!$F$15</f>
        <v>#REF!</v>
      </c>
      <c r="E239" s="36" t="e">
        <f>SUMIFS(СВЦЭМ!#REF!,СВЦЭМ!$A$40:$A$783,$A239,СВЦЭМ!$B$40:$B$783,E$225)+'СЕТ СН'!$F$15</f>
        <v>#REF!</v>
      </c>
      <c r="F239" s="36" t="e">
        <f>SUMIFS(СВЦЭМ!#REF!,СВЦЭМ!$A$40:$A$783,$A239,СВЦЭМ!$B$40:$B$783,F$225)+'СЕТ СН'!$F$15</f>
        <v>#REF!</v>
      </c>
      <c r="G239" s="36" t="e">
        <f>SUMIFS(СВЦЭМ!#REF!,СВЦЭМ!$A$40:$A$783,$A239,СВЦЭМ!$B$40:$B$783,G$225)+'СЕТ СН'!$F$15</f>
        <v>#REF!</v>
      </c>
      <c r="H239" s="36" t="e">
        <f>SUMIFS(СВЦЭМ!#REF!,СВЦЭМ!$A$40:$A$783,$A239,СВЦЭМ!$B$40:$B$783,H$225)+'СЕТ СН'!$F$15</f>
        <v>#REF!</v>
      </c>
      <c r="I239" s="36" t="e">
        <f>SUMIFS(СВЦЭМ!#REF!,СВЦЭМ!$A$40:$A$783,$A239,СВЦЭМ!$B$40:$B$783,I$225)+'СЕТ СН'!$F$15</f>
        <v>#REF!</v>
      </c>
      <c r="J239" s="36" t="e">
        <f>SUMIFS(СВЦЭМ!#REF!,СВЦЭМ!$A$40:$A$783,$A239,СВЦЭМ!$B$40:$B$783,J$225)+'СЕТ СН'!$F$15</f>
        <v>#REF!</v>
      </c>
      <c r="K239" s="36" t="e">
        <f>SUMIFS(СВЦЭМ!#REF!,СВЦЭМ!$A$40:$A$783,$A239,СВЦЭМ!$B$40:$B$783,K$225)+'СЕТ СН'!$F$15</f>
        <v>#REF!</v>
      </c>
      <c r="L239" s="36" t="e">
        <f>SUMIFS(СВЦЭМ!#REF!,СВЦЭМ!$A$40:$A$783,$A239,СВЦЭМ!$B$40:$B$783,L$225)+'СЕТ СН'!$F$15</f>
        <v>#REF!</v>
      </c>
      <c r="M239" s="36" t="e">
        <f>SUMIFS(СВЦЭМ!#REF!,СВЦЭМ!$A$40:$A$783,$A239,СВЦЭМ!$B$40:$B$783,M$225)+'СЕТ СН'!$F$15</f>
        <v>#REF!</v>
      </c>
      <c r="N239" s="36" t="e">
        <f>SUMIFS(СВЦЭМ!#REF!,СВЦЭМ!$A$40:$A$783,$A239,СВЦЭМ!$B$40:$B$783,N$225)+'СЕТ СН'!$F$15</f>
        <v>#REF!</v>
      </c>
      <c r="O239" s="36" t="e">
        <f>SUMIFS(СВЦЭМ!#REF!,СВЦЭМ!$A$40:$A$783,$A239,СВЦЭМ!$B$40:$B$783,O$225)+'СЕТ СН'!$F$15</f>
        <v>#REF!</v>
      </c>
      <c r="P239" s="36" t="e">
        <f>SUMIFS(СВЦЭМ!#REF!,СВЦЭМ!$A$40:$A$783,$A239,СВЦЭМ!$B$40:$B$783,P$225)+'СЕТ СН'!$F$15</f>
        <v>#REF!</v>
      </c>
      <c r="Q239" s="36" t="e">
        <f>SUMIFS(СВЦЭМ!#REF!,СВЦЭМ!$A$40:$A$783,$A239,СВЦЭМ!$B$40:$B$783,Q$225)+'СЕТ СН'!$F$15</f>
        <v>#REF!</v>
      </c>
      <c r="R239" s="36" t="e">
        <f>SUMIFS(СВЦЭМ!#REF!,СВЦЭМ!$A$40:$A$783,$A239,СВЦЭМ!$B$40:$B$783,R$225)+'СЕТ СН'!$F$15</f>
        <v>#REF!</v>
      </c>
      <c r="S239" s="36" t="e">
        <f>SUMIFS(СВЦЭМ!#REF!,СВЦЭМ!$A$40:$A$783,$A239,СВЦЭМ!$B$40:$B$783,S$225)+'СЕТ СН'!$F$15</f>
        <v>#REF!</v>
      </c>
      <c r="T239" s="36" t="e">
        <f>SUMIFS(СВЦЭМ!#REF!,СВЦЭМ!$A$40:$A$783,$A239,СВЦЭМ!$B$40:$B$783,T$225)+'СЕТ СН'!$F$15</f>
        <v>#REF!</v>
      </c>
      <c r="U239" s="36" t="e">
        <f>SUMIFS(СВЦЭМ!#REF!,СВЦЭМ!$A$40:$A$783,$A239,СВЦЭМ!$B$40:$B$783,U$225)+'СЕТ СН'!$F$15</f>
        <v>#REF!</v>
      </c>
      <c r="V239" s="36" t="e">
        <f>SUMIFS(СВЦЭМ!#REF!,СВЦЭМ!$A$40:$A$783,$A239,СВЦЭМ!$B$40:$B$783,V$225)+'СЕТ СН'!$F$15</f>
        <v>#REF!</v>
      </c>
      <c r="W239" s="36" t="e">
        <f>SUMIFS(СВЦЭМ!#REF!,СВЦЭМ!$A$40:$A$783,$A239,СВЦЭМ!$B$40:$B$783,W$225)+'СЕТ СН'!$F$15</f>
        <v>#REF!</v>
      </c>
      <c r="X239" s="36" t="e">
        <f>SUMIFS(СВЦЭМ!#REF!,СВЦЭМ!$A$40:$A$783,$A239,СВЦЭМ!$B$40:$B$783,X$225)+'СЕТ СН'!$F$15</f>
        <v>#REF!</v>
      </c>
      <c r="Y239" s="36" t="e">
        <f>SUMIFS(СВЦЭМ!#REF!,СВЦЭМ!$A$40:$A$783,$A239,СВЦЭМ!$B$40:$B$783,Y$225)+'СЕТ СН'!$F$15</f>
        <v>#REF!</v>
      </c>
    </row>
    <row r="240" spans="1:27" ht="15.75" hidden="1" x14ac:dyDescent="0.2">
      <c r="A240" s="35">
        <f t="shared" si="6"/>
        <v>45245</v>
      </c>
      <c r="B240" s="36" t="e">
        <f>SUMIFS(СВЦЭМ!#REF!,СВЦЭМ!$A$40:$A$783,$A240,СВЦЭМ!$B$40:$B$783,B$225)+'СЕТ СН'!$F$15</f>
        <v>#REF!</v>
      </c>
      <c r="C240" s="36" t="e">
        <f>SUMIFS(СВЦЭМ!#REF!,СВЦЭМ!$A$40:$A$783,$A240,СВЦЭМ!$B$40:$B$783,C$225)+'СЕТ СН'!$F$15</f>
        <v>#REF!</v>
      </c>
      <c r="D240" s="36" t="e">
        <f>SUMIFS(СВЦЭМ!#REF!,СВЦЭМ!$A$40:$A$783,$A240,СВЦЭМ!$B$40:$B$783,D$225)+'СЕТ СН'!$F$15</f>
        <v>#REF!</v>
      </c>
      <c r="E240" s="36" t="e">
        <f>SUMIFS(СВЦЭМ!#REF!,СВЦЭМ!$A$40:$A$783,$A240,СВЦЭМ!$B$40:$B$783,E$225)+'СЕТ СН'!$F$15</f>
        <v>#REF!</v>
      </c>
      <c r="F240" s="36" t="e">
        <f>SUMIFS(СВЦЭМ!#REF!,СВЦЭМ!$A$40:$A$783,$A240,СВЦЭМ!$B$40:$B$783,F$225)+'СЕТ СН'!$F$15</f>
        <v>#REF!</v>
      </c>
      <c r="G240" s="36" t="e">
        <f>SUMIFS(СВЦЭМ!#REF!,СВЦЭМ!$A$40:$A$783,$A240,СВЦЭМ!$B$40:$B$783,G$225)+'СЕТ СН'!$F$15</f>
        <v>#REF!</v>
      </c>
      <c r="H240" s="36" t="e">
        <f>SUMIFS(СВЦЭМ!#REF!,СВЦЭМ!$A$40:$A$783,$A240,СВЦЭМ!$B$40:$B$783,H$225)+'СЕТ СН'!$F$15</f>
        <v>#REF!</v>
      </c>
      <c r="I240" s="36" t="e">
        <f>SUMIFS(СВЦЭМ!#REF!,СВЦЭМ!$A$40:$A$783,$A240,СВЦЭМ!$B$40:$B$783,I$225)+'СЕТ СН'!$F$15</f>
        <v>#REF!</v>
      </c>
      <c r="J240" s="36" t="e">
        <f>SUMIFS(СВЦЭМ!#REF!,СВЦЭМ!$A$40:$A$783,$A240,СВЦЭМ!$B$40:$B$783,J$225)+'СЕТ СН'!$F$15</f>
        <v>#REF!</v>
      </c>
      <c r="K240" s="36" t="e">
        <f>SUMIFS(СВЦЭМ!#REF!,СВЦЭМ!$A$40:$A$783,$A240,СВЦЭМ!$B$40:$B$783,K$225)+'СЕТ СН'!$F$15</f>
        <v>#REF!</v>
      </c>
      <c r="L240" s="36" t="e">
        <f>SUMIFS(СВЦЭМ!#REF!,СВЦЭМ!$A$40:$A$783,$A240,СВЦЭМ!$B$40:$B$783,L$225)+'СЕТ СН'!$F$15</f>
        <v>#REF!</v>
      </c>
      <c r="M240" s="36" t="e">
        <f>SUMIFS(СВЦЭМ!#REF!,СВЦЭМ!$A$40:$A$783,$A240,СВЦЭМ!$B$40:$B$783,M$225)+'СЕТ СН'!$F$15</f>
        <v>#REF!</v>
      </c>
      <c r="N240" s="36" t="e">
        <f>SUMIFS(СВЦЭМ!#REF!,СВЦЭМ!$A$40:$A$783,$A240,СВЦЭМ!$B$40:$B$783,N$225)+'СЕТ СН'!$F$15</f>
        <v>#REF!</v>
      </c>
      <c r="O240" s="36" t="e">
        <f>SUMIFS(СВЦЭМ!#REF!,СВЦЭМ!$A$40:$A$783,$A240,СВЦЭМ!$B$40:$B$783,O$225)+'СЕТ СН'!$F$15</f>
        <v>#REF!</v>
      </c>
      <c r="P240" s="36" t="e">
        <f>SUMIFS(СВЦЭМ!#REF!,СВЦЭМ!$A$40:$A$783,$A240,СВЦЭМ!$B$40:$B$783,P$225)+'СЕТ СН'!$F$15</f>
        <v>#REF!</v>
      </c>
      <c r="Q240" s="36" t="e">
        <f>SUMIFS(СВЦЭМ!#REF!,СВЦЭМ!$A$40:$A$783,$A240,СВЦЭМ!$B$40:$B$783,Q$225)+'СЕТ СН'!$F$15</f>
        <v>#REF!</v>
      </c>
      <c r="R240" s="36" t="e">
        <f>SUMIFS(СВЦЭМ!#REF!,СВЦЭМ!$A$40:$A$783,$A240,СВЦЭМ!$B$40:$B$783,R$225)+'СЕТ СН'!$F$15</f>
        <v>#REF!</v>
      </c>
      <c r="S240" s="36" t="e">
        <f>SUMIFS(СВЦЭМ!#REF!,СВЦЭМ!$A$40:$A$783,$A240,СВЦЭМ!$B$40:$B$783,S$225)+'СЕТ СН'!$F$15</f>
        <v>#REF!</v>
      </c>
      <c r="T240" s="36" t="e">
        <f>SUMIFS(СВЦЭМ!#REF!,СВЦЭМ!$A$40:$A$783,$A240,СВЦЭМ!$B$40:$B$783,T$225)+'СЕТ СН'!$F$15</f>
        <v>#REF!</v>
      </c>
      <c r="U240" s="36" t="e">
        <f>SUMIFS(СВЦЭМ!#REF!,СВЦЭМ!$A$40:$A$783,$A240,СВЦЭМ!$B$40:$B$783,U$225)+'СЕТ СН'!$F$15</f>
        <v>#REF!</v>
      </c>
      <c r="V240" s="36" t="e">
        <f>SUMIFS(СВЦЭМ!#REF!,СВЦЭМ!$A$40:$A$783,$A240,СВЦЭМ!$B$40:$B$783,V$225)+'СЕТ СН'!$F$15</f>
        <v>#REF!</v>
      </c>
      <c r="W240" s="36" t="e">
        <f>SUMIFS(СВЦЭМ!#REF!,СВЦЭМ!$A$40:$A$783,$A240,СВЦЭМ!$B$40:$B$783,W$225)+'СЕТ СН'!$F$15</f>
        <v>#REF!</v>
      </c>
      <c r="X240" s="36" t="e">
        <f>SUMIFS(СВЦЭМ!#REF!,СВЦЭМ!$A$40:$A$783,$A240,СВЦЭМ!$B$40:$B$783,X$225)+'СЕТ СН'!$F$15</f>
        <v>#REF!</v>
      </c>
      <c r="Y240" s="36" t="e">
        <f>SUMIFS(СВЦЭМ!#REF!,СВЦЭМ!$A$40:$A$783,$A240,СВЦЭМ!$B$40:$B$783,Y$225)+'СЕТ СН'!$F$15</f>
        <v>#REF!</v>
      </c>
    </row>
    <row r="241" spans="1:25" ht="15.75" hidden="1" x14ac:dyDescent="0.2">
      <c r="A241" s="35">
        <f t="shared" si="6"/>
        <v>45246</v>
      </c>
      <c r="B241" s="36" t="e">
        <f>SUMIFS(СВЦЭМ!#REF!,СВЦЭМ!$A$40:$A$783,$A241,СВЦЭМ!$B$40:$B$783,B$225)+'СЕТ СН'!$F$15</f>
        <v>#REF!</v>
      </c>
      <c r="C241" s="36" t="e">
        <f>SUMIFS(СВЦЭМ!#REF!,СВЦЭМ!$A$40:$A$783,$A241,СВЦЭМ!$B$40:$B$783,C$225)+'СЕТ СН'!$F$15</f>
        <v>#REF!</v>
      </c>
      <c r="D241" s="36" t="e">
        <f>SUMIFS(СВЦЭМ!#REF!,СВЦЭМ!$A$40:$A$783,$A241,СВЦЭМ!$B$40:$B$783,D$225)+'СЕТ СН'!$F$15</f>
        <v>#REF!</v>
      </c>
      <c r="E241" s="36" t="e">
        <f>SUMIFS(СВЦЭМ!#REF!,СВЦЭМ!$A$40:$A$783,$A241,СВЦЭМ!$B$40:$B$783,E$225)+'СЕТ СН'!$F$15</f>
        <v>#REF!</v>
      </c>
      <c r="F241" s="36" t="e">
        <f>SUMIFS(СВЦЭМ!#REF!,СВЦЭМ!$A$40:$A$783,$A241,СВЦЭМ!$B$40:$B$783,F$225)+'СЕТ СН'!$F$15</f>
        <v>#REF!</v>
      </c>
      <c r="G241" s="36" t="e">
        <f>SUMIFS(СВЦЭМ!#REF!,СВЦЭМ!$A$40:$A$783,$A241,СВЦЭМ!$B$40:$B$783,G$225)+'СЕТ СН'!$F$15</f>
        <v>#REF!</v>
      </c>
      <c r="H241" s="36" t="e">
        <f>SUMIFS(СВЦЭМ!#REF!,СВЦЭМ!$A$40:$A$783,$A241,СВЦЭМ!$B$40:$B$783,H$225)+'СЕТ СН'!$F$15</f>
        <v>#REF!</v>
      </c>
      <c r="I241" s="36" t="e">
        <f>SUMIFS(СВЦЭМ!#REF!,СВЦЭМ!$A$40:$A$783,$A241,СВЦЭМ!$B$40:$B$783,I$225)+'СЕТ СН'!$F$15</f>
        <v>#REF!</v>
      </c>
      <c r="J241" s="36" t="e">
        <f>SUMIFS(СВЦЭМ!#REF!,СВЦЭМ!$A$40:$A$783,$A241,СВЦЭМ!$B$40:$B$783,J$225)+'СЕТ СН'!$F$15</f>
        <v>#REF!</v>
      </c>
      <c r="K241" s="36" t="e">
        <f>SUMIFS(СВЦЭМ!#REF!,СВЦЭМ!$A$40:$A$783,$A241,СВЦЭМ!$B$40:$B$783,K$225)+'СЕТ СН'!$F$15</f>
        <v>#REF!</v>
      </c>
      <c r="L241" s="36" t="e">
        <f>SUMIFS(СВЦЭМ!#REF!,СВЦЭМ!$A$40:$A$783,$A241,СВЦЭМ!$B$40:$B$783,L$225)+'СЕТ СН'!$F$15</f>
        <v>#REF!</v>
      </c>
      <c r="M241" s="36" t="e">
        <f>SUMIFS(СВЦЭМ!#REF!,СВЦЭМ!$A$40:$A$783,$A241,СВЦЭМ!$B$40:$B$783,M$225)+'СЕТ СН'!$F$15</f>
        <v>#REF!</v>
      </c>
      <c r="N241" s="36" t="e">
        <f>SUMIFS(СВЦЭМ!#REF!,СВЦЭМ!$A$40:$A$783,$A241,СВЦЭМ!$B$40:$B$783,N$225)+'СЕТ СН'!$F$15</f>
        <v>#REF!</v>
      </c>
      <c r="O241" s="36" t="e">
        <f>SUMIFS(СВЦЭМ!#REF!,СВЦЭМ!$A$40:$A$783,$A241,СВЦЭМ!$B$40:$B$783,O$225)+'СЕТ СН'!$F$15</f>
        <v>#REF!</v>
      </c>
      <c r="P241" s="36" t="e">
        <f>SUMIFS(СВЦЭМ!#REF!,СВЦЭМ!$A$40:$A$783,$A241,СВЦЭМ!$B$40:$B$783,P$225)+'СЕТ СН'!$F$15</f>
        <v>#REF!</v>
      </c>
      <c r="Q241" s="36" t="e">
        <f>SUMIFS(СВЦЭМ!#REF!,СВЦЭМ!$A$40:$A$783,$A241,СВЦЭМ!$B$40:$B$783,Q$225)+'СЕТ СН'!$F$15</f>
        <v>#REF!</v>
      </c>
      <c r="R241" s="36" t="e">
        <f>SUMIFS(СВЦЭМ!#REF!,СВЦЭМ!$A$40:$A$783,$A241,СВЦЭМ!$B$40:$B$783,R$225)+'СЕТ СН'!$F$15</f>
        <v>#REF!</v>
      </c>
      <c r="S241" s="36" t="e">
        <f>SUMIFS(СВЦЭМ!#REF!,СВЦЭМ!$A$40:$A$783,$A241,СВЦЭМ!$B$40:$B$783,S$225)+'СЕТ СН'!$F$15</f>
        <v>#REF!</v>
      </c>
      <c r="T241" s="36" t="e">
        <f>SUMIFS(СВЦЭМ!#REF!,СВЦЭМ!$A$40:$A$783,$A241,СВЦЭМ!$B$40:$B$783,T$225)+'СЕТ СН'!$F$15</f>
        <v>#REF!</v>
      </c>
      <c r="U241" s="36" t="e">
        <f>SUMIFS(СВЦЭМ!#REF!,СВЦЭМ!$A$40:$A$783,$A241,СВЦЭМ!$B$40:$B$783,U$225)+'СЕТ СН'!$F$15</f>
        <v>#REF!</v>
      </c>
      <c r="V241" s="36" t="e">
        <f>SUMIFS(СВЦЭМ!#REF!,СВЦЭМ!$A$40:$A$783,$A241,СВЦЭМ!$B$40:$B$783,V$225)+'СЕТ СН'!$F$15</f>
        <v>#REF!</v>
      </c>
      <c r="W241" s="36" t="e">
        <f>SUMIFS(СВЦЭМ!#REF!,СВЦЭМ!$A$40:$A$783,$A241,СВЦЭМ!$B$40:$B$783,W$225)+'СЕТ СН'!$F$15</f>
        <v>#REF!</v>
      </c>
      <c r="X241" s="36" t="e">
        <f>SUMIFS(СВЦЭМ!#REF!,СВЦЭМ!$A$40:$A$783,$A241,СВЦЭМ!$B$40:$B$783,X$225)+'СЕТ СН'!$F$15</f>
        <v>#REF!</v>
      </c>
      <c r="Y241" s="36" t="e">
        <f>SUMIFS(СВЦЭМ!#REF!,СВЦЭМ!$A$40:$A$783,$A241,СВЦЭМ!$B$40:$B$783,Y$225)+'СЕТ СН'!$F$15</f>
        <v>#REF!</v>
      </c>
    </row>
    <row r="242" spans="1:25" ht="15.75" hidden="1" x14ac:dyDescent="0.2">
      <c r="A242" s="35">
        <f t="shared" si="6"/>
        <v>45247</v>
      </c>
      <c r="B242" s="36" t="e">
        <f>SUMIFS(СВЦЭМ!#REF!,СВЦЭМ!$A$40:$A$783,$A242,СВЦЭМ!$B$40:$B$783,B$225)+'СЕТ СН'!$F$15</f>
        <v>#REF!</v>
      </c>
      <c r="C242" s="36" t="e">
        <f>SUMIFS(СВЦЭМ!#REF!,СВЦЭМ!$A$40:$A$783,$A242,СВЦЭМ!$B$40:$B$783,C$225)+'СЕТ СН'!$F$15</f>
        <v>#REF!</v>
      </c>
      <c r="D242" s="36" t="e">
        <f>SUMIFS(СВЦЭМ!#REF!,СВЦЭМ!$A$40:$A$783,$A242,СВЦЭМ!$B$40:$B$783,D$225)+'СЕТ СН'!$F$15</f>
        <v>#REF!</v>
      </c>
      <c r="E242" s="36" t="e">
        <f>SUMIFS(СВЦЭМ!#REF!,СВЦЭМ!$A$40:$A$783,$A242,СВЦЭМ!$B$40:$B$783,E$225)+'СЕТ СН'!$F$15</f>
        <v>#REF!</v>
      </c>
      <c r="F242" s="36" t="e">
        <f>SUMIFS(СВЦЭМ!#REF!,СВЦЭМ!$A$40:$A$783,$A242,СВЦЭМ!$B$40:$B$783,F$225)+'СЕТ СН'!$F$15</f>
        <v>#REF!</v>
      </c>
      <c r="G242" s="36" t="e">
        <f>SUMIFS(СВЦЭМ!#REF!,СВЦЭМ!$A$40:$A$783,$A242,СВЦЭМ!$B$40:$B$783,G$225)+'СЕТ СН'!$F$15</f>
        <v>#REF!</v>
      </c>
      <c r="H242" s="36" t="e">
        <f>SUMIFS(СВЦЭМ!#REF!,СВЦЭМ!$A$40:$A$783,$A242,СВЦЭМ!$B$40:$B$783,H$225)+'СЕТ СН'!$F$15</f>
        <v>#REF!</v>
      </c>
      <c r="I242" s="36" t="e">
        <f>SUMIFS(СВЦЭМ!#REF!,СВЦЭМ!$A$40:$A$783,$A242,СВЦЭМ!$B$40:$B$783,I$225)+'СЕТ СН'!$F$15</f>
        <v>#REF!</v>
      </c>
      <c r="J242" s="36" t="e">
        <f>SUMIFS(СВЦЭМ!#REF!,СВЦЭМ!$A$40:$A$783,$A242,СВЦЭМ!$B$40:$B$783,J$225)+'СЕТ СН'!$F$15</f>
        <v>#REF!</v>
      </c>
      <c r="K242" s="36" t="e">
        <f>SUMIFS(СВЦЭМ!#REF!,СВЦЭМ!$A$40:$A$783,$A242,СВЦЭМ!$B$40:$B$783,K$225)+'СЕТ СН'!$F$15</f>
        <v>#REF!</v>
      </c>
      <c r="L242" s="36" t="e">
        <f>SUMIFS(СВЦЭМ!#REF!,СВЦЭМ!$A$40:$A$783,$A242,СВЦЭМ!$B$40:$B$783,L$225)+'СЕТ СН'!$F$15</f>
        <v>#REF!</v>
      </c>
      <c r="M242" s="36" t="e">
        <f>SUMIFS(СВЦЭМ!#REF!,СВЦЭМ!$A$40:$A$783,$A242,СВЦЭМ!$B$40:$B$783,M$225)+'СЕТ СН'!$F$15</f>
        <v>#REF!</v>
      </c>
      <c r="N242" s="36" t="e">
        <f>SUMIFS(СВЦЭМ!#REF!,СВЦЭМ!$A$40:$A$783,$A242,СВЦЭМ!$B$40:$B$783,N$225)+'СЕТ СН'!$F$15</f>
        <v>#REF!</v>
      </c>
      <c r="O242" s="36" t="e">
        <f>SUMIFS(СВЦЭМ!#REF!,СВЦЭМ!$A$40:$A$783,$A242,СВЦЭМ!$B$40:$B$783,O$225)+'СЕТ СН'!$F$15</f>
        <v>#REF!</v>
      </c>
      <c r="P242" s="36" t="e">
        <f>SUMIFS(СВЦЭМ!#REF!,СВЦЭМ!$A$40:$A$783,$A242,СВЦЭМ!$B$40:$B$783,P$225)+'СЕТ СН'!$F$15</f>
        <v>#REF!</v>
      </c>
      <c r="Q242" s="36" t="e">
        <f>SUMIFS(СВЦЭМ!#REF!,СВЦЭМ!$A$40:$A$783,$A242,СВЦЭМ!$B$40:$B$783,Q$225)+'СЕТ СН'!$F$15</f>
        <v>#REF!</v>
      </c>
      <c r="R242" s="36" t="e">
        <f>SUMIFS(СВЦЭМ!#REF!,СВЦЭМ!$A$40:$A$783,$A242,СВЦЭМ!$B$40:$B$783,R$225)+'СЕТ СН'!$F$15</f>
        <v>#REF!</v>
      </c>
      <c r="S242" s="36" t="e">
        <f>SUMIFS(СВЦЭМ!#REF!,СВЦЭМ!$A$40:$A$783,$A242,СВЦЭМ!$B$40:$B$783,S$225)+'СЕТ СН'!$F$15</f>
        <v>#REF!</v>
      </c>
      <c r="T242" s="36" t="e">
        <f>SUMIFS(СВЦЭМ!#REF!,СВЦЭМ!$A$40:$A$783,$A242,СВЦЭМ!$B$40:$B$783,T$225)+'СЕТ СН'!$F$15</f>
        <v>#REF!</v>
      </c>
      <c r="U242" s="36" t="e">
        <f>SUMIFS(СВЦЭМ!#REF!,СВЦЭМ!$A$40:$A$783,$A242,СВЦЭМ!$B$40:$B$783,U$225)+'СЕТ СН'!$F$15</f>
        <v>#REF!</v>
      </c>
      <c r="V242" s="36" t="e">
        <f>SUMIFS(СВЦЭМ!#REF!,СВЦЭМ!$A$40:$A$783,$A242,СВЦЭМ!$B$40:$B$783,V$225)+'СЕТ СН'!$F$15</f>
        <v>#REF!</v>
      </c>
      <c r="W242" s="36" t="e">
        <f>SUMIFS(СВЦЭМ!#REF!,СВЦЭМ!$A$40:$A$783,$A242,СВЦЭМ!$B$40:$B$783,W$225)+'СЕТ СН'!$F$15</f>
        <v>#REF!</v>
      </c>
      <c r="X242" s="36" t="e">
        <f>SUMIFS(СВЦЭМ!#REF!,СВЦЭМ!$A$40:$A$783,$A242,СВЦЭМ!$B$40:$B$783,X$225)+'СЕТ СН'!$F$15</f>
        <v>#REF!</v>
      </c>
      <c r="Y242" s="36" t="e">
        <f>SUMIFS(СВЦЭМ!#REF!,СВЦЭМ!$A$40:$A$783,$A242,СВЦЭМ!$B$40:$B$783,Y$225)+'СЕТ СН'!$F$15</f>
        <v>#REF!</v>
      </c>
    </row>
    <row r="243" spans="1:25" ht="15.75" hidden="1" x14ac:dyDescent="0.2">
      <c r="A243" s="35">
        <f t="shared" si="6"/>
        <v>45248</v>
      </c>
      <c r="B243" s="36" t="e">
        <f>SUMIFS(СВЦЭМ!#REF!,СВЦЭМ!$A$40:$A$783,$A243,СВЦЭМ!$B$40:$B$783,B$225)+'СЕТ СН'!$F$15</f>
        <v>#REF!</v>
      </c>
      <c r="C243" s="36" t="e">
        <f>SUMIFS(СВЦЭМ!#REF!,СВЦЭМ!$A$40:$A$783,$A243,СВЦЭМ!$B$40:$B$783,C$225)+'СЕТ СН'!$F$15</f>
        <v>#REF!</v>
      </c>
      <c r="D243" s="36" t="e">
        <f>SUMIFS(СВЦЭМ!#REF!,СВЦЭМ!$A$40:$A$783,$A243,СВЦЭМ!$B$40:$B$783,D$225)+'СЕТ СН'!$F$15</f>
        <v>#REF!</v>
      </c>
      <c r="E243" s="36" t="e">
        <f>SUMIFS(СВЦЭМ!#REF!,СВЦЭМ!$A$40:$A$783,$A243,СВЦЭМ!$B$40:$B$783,E$225)+'СЕТ СН'!$F$15</f>
        <v>#REF!</v>
      </c>
      <c r="F243" s="36" t="e">
        <f>SUMIFS(СВЦЭМ!#REF!,СВЦЭМ!$A$40:$A$783,$A243,СВЦЭМ!$B$40:$B$783,F$225)+'СЕТ СН'!$F$15</f>
        <v>#REF!</v>
      </c>
      <c r="G243" s="36" t="e">
        <f>SUMIFS(СВЦЭМ!#REF!,СВЦЭМ!$A$40:$A$783,$A243,СВЦЭМ!$B$40:$B$783,G$225)+'СЕТ СН'!$F$15</f>
        <v>#REF!</v>
      </c>
      <c r="H243" s="36" t="e">
        <f>SUMIFS(СВЦЭМ!#REF!,СВЦЭМ!$A$40:$A$783,$A243,СВЦЭМ!$B$40:$B$783,H$225)+'СЕТ СН'!$F$15</f>
        <v>#REF!</v>
      </c>
      <c r="I243" s="36" t="e">
        <f>SUMIFS(СВЦЭМ!#REF!,СВЦЭМ!$A$40:$A$783,$A243,СВЦЭМ!$B$40:$B$783,I$225)+'СЕТ СН'!$F$15</f>
        <v>#REF!</v>
      </c>
      <c r="J243" s="36" t="e">
        <f>SUMIFS(СВЦЭМ!#REF!,СВЦЭМ!$A$40:$A$783,$A243,СВЦЭМ!$B$40:$B$783,J$225)+'СЕТ СН'!$F$15</f>
        <v>#REF!</v>
      </c>
      <c r="K243" s="36" t="e">
        <f>SUMIFS(СВЦЭМ!#REF!,СВЦЭМ!$A$40:$A$783,$A243,СВЦЭМ!$B$40:$B$783,K$225)+'СЕТ СН'!$F$15</f>
        <v>#REF!</v>
      </c>
      <c r="L243" s="36" t="e">
        <f>SUMIFS(СВЦЭМ!#REF!,СВЦЭМ!$A$40:$A$783,$A243,СВЦЭМ!$B$40:$B$783,L$225)+'СЕТ СН'!$F$15</f>
        <v>#REF!</v>
      </c>
      <c r="M243" s="36" t="e">
        <f>SUMIFS(СВЦЭМ!#REF!,СВЦЭМ!$A$40:$A$783,$A243,СВЦЭМ!$B$40:$B$783,M$225)+'СЕТ СН'!$F$15</f>
        <v>#REF!</v>
      </c>
      <c r="N243" s="36" t="e">
        <f>SUMIFS(СВЦЭМ!#REF!,СВЦЭМ!$A$40:$A$783,$A243,СВЦЭМ!$B$40:$B$783,N$225)+'СЕТ СН'!$F$15</f>
        <v>#REF!</v>
      </c>
      <c r="O243" s="36" t="e">
        <f>SUMIFS(СВЦЭМ!#REF!,СВЦЭМ!$A$40:$A$783,$A243,СВЦЭМ!$B$40:$B$783,O$225)+'СЕТ СН'!$F$15</f>
        <v>#REF!</v>
      </c>
      <c r="P243" s="36" t="e">
        <f>SUMIFS(СВЦЭМ!#REF!,СВЦЭМ!$A$40:$A$783,$A243,СВЦЭМ!$B$40:$B$783,P$225)+'СЕТ СН'!$F$15</f>
        <v>#REF!</v>
      </c>
      <c r="Q243" s="36" t="e">
        <f>SUMIFS(СВЦЭМ!#REF!,СВЦЭМ!$A$40:$A$783,$A243,СВЦЭМ!$B$40:$B$783,Q$225)+'СЕТ СН'!$F$15</f>
        <v>#REF!</v>
      </c>
      <c r="R243" s="36" t="e">
        <f>SUMIFS(СВЦЭМ!#REF!,СВЦЭМ!$A$40:$A$783,$A243,СВЦЭМ!$B$40:$B$783,R$225)+'СЕТ СН'!$F$15</f>
        <v>#REF!</v>
      </c>
      <c r="S243" s="36" t="e">
        <f>SUMIFS(СВЦЭМ!#REF!,СВЦЭМ!$A$40:$A$783,$A243,СВЦЭМ!$B$40:$B$783,S$225)+'СЕТ СН'!$F$15</f>
        <v>#REF!</v>
      </c>
      <c r="T243" s="36" t="e">
        <f>SUMIFS(СВЦЭМ!#REF!,СВЦЭМ!$A$40:$A$783,$A243,СВЦЭМ!$B$40:$B$783,T$225)+'СЕТ СН'!$F$15</f>
        <v>#REF!</v>
      </c>
      <c r="U243" s="36" t="e">
        <f>SUMIFS(СВЦЭМ!#REF!,СВЦЭМ!$A$40:$A$783,$A243,СВЦЭМ!$B$40:$B$783,U$225)+'СЕТ СН'!$F$15</f>
        <v>#REF!</v>
      </c>
      <c r="V243" s="36" t="e">
        <f>SUMIFS(СВЦЭМ!#REF!,СВЦЭМ!$A$40:$A$783,$A243,СВЦЭМ!$B$40:$B$783,V$225)+'СЕТ СН'!$F$15</f>
        <v>#REF!</v>
      </c>
      <c r="W243" s="36" t="e">
        <f>SUMIFS(СВЦЭМ!#REF!,СВЦЭМ!$A$40:$A$783,$A243,СВЦЭМ!$B$40:$B$783,W$225)+'СЕТ СН'!$F$15</f>
        <v>#REF!</v>
      </c>
      <c r="X243" s="36" t="e">
        <f>SUMIFS(СВЦЭМ!#REF!,СВЦЭМ!$A$40:$A$783,$A243,СВЦЭМ!$B$40:$B$783,X$225)+'СЕТ СН'!$F$15</f>
        <v>#REF!</v>
      </c>
      <c r="Y243" s="36" t="e">
        <f>SUMIFS(СВЦЭМ!#REF!,СВЦЭМ!$A$40:$A$783,$A243,СВЦЭМ!$B$40:$B$783,Y$225)+'СЕТ СН'!$F$15</f>
        <v>#REF!</v>
      </c>
    </row>
    <row r="244" spans="1:25" ht="15.75" hidden="1" x14ac:dyDescent="0.2">
      <c r="A244" s="35">
        <f t="shared" si="6"/>
        <v>45249</v>
      </c>
      <c r="B244" s="36" t="e">
        <f>SUMIFS(СВЦЭМ!#REF!,СВЦЭМ!$A$40:$A$783,$A244,СВЦЭМ!$B$40:$B$783,B$225)+'СЕТ СН'!$F$15</f>
        <v>#REF!</v>
      </c>
      <c r="C244" s="36" t="e">
        <f>SUMIFS(СВЦЭМ!#REF!,СВЦЭМ!$A$40:$A$783,$A244,СВЦЭМ!$B$40:$B$783,C$225)+'СЕТ СН'!$F$15</f>
        <v>#REF!</v>
      </c>
      <c r="D244" s="36" t="e">
        <f>SUMIFS(СВЦЭМ!#REF!,СВЦЭМ!$A$40:$A$783,$A244,СВЦЭМ!$B$40:$B$783,D$225)+'СЕТ СН'!$F$15</f>
        <v>#REF!</v>
      </c>
      <c r="E244" s="36" t="e">
        <f>SUMIFS(СВЦЭМ!#REF!,СВЦЭМ!$A$40:$A$783,$A244,СВЦЭМ!$B$40:$B$783,E$225)+'СЕТ СН'!$F$15</f>
        <v>#REF!</v>
      </c>
      <c r="F244" s="36" t="e">
        <f>SUMIFS(СВЦЭМ!#REF!,СВЦЭМ!$A$40:$A$783,$A244,СВЦЭМ!$B$40:$B$783,F$225)+'СЕТ СН'!$F$15</f>
        <v>#REF!</v>
      </c>
      <c r="G244" s="36" t="e">
        <f>SUMIFS(СВЦЭМ!#REF!,СВЦЭМ!$A$40:$A$783,$A244,СВЦЭМ!$B$40:$B$783,G$225)+'СЕТ СН'!$F$15</f>
        <v>#REF!</v>
      </c>
      <c r="H244" s="36" t="e">
        <f>SUMIFS(СВЦЭМ!#REF!,СВЦЭМ!$A$40:$A$783,$A244,СВЦЭМ!$B$40:$B$783,H$225)+'СЕТ СН'!$F$15</f>
        <v>#REF!</v>
      </c>
      <c r="I244" s="36" t="e">
        <f>SUMIFS(СВЦЭМ!#REF!,СВЦЭМ!$A$40:$A$783,$A244,СВЦЭМ!$B$40:$B$783,I$225)+'СЕТ СН'!$F$15</f>
        <v>#REF!</v>
      </c>
      <c r="J244" s="36" t="e">
        <f>SUMIFS(СВЦЭМ!#REF!,СВЦЭМ!$A$40:$A$783,$A244,СВЦЭМ!$B$40:$B$783,J$225)+'СЕТ СН'!$F$15</f>
        <v>#REF!</v>
      </c>
      <c r="K244" s="36" t="e">
        <f>SUMIFS(СВЦЭМ!#REF!,СВЦЭМ!$A$40:$A$783,$A244,СВЦЭМ!$B$40:$B$783,K$225)+'СЕТ СН'!$F$15</f>
        <v>#REF!</v>
      </c>
      <c r="L244" s="36" t="e">
        <f>SUMIFS(СВЦЭМ!#REF!,СВЦЭМ!$A$40:$A$783,$A244,СВЦЭМ!$B$40:$B$783,L$225)+'СЕТ СН'!$F$15</f>
        <v>#REF!</v>
      </c>
      <c r="M244" s="36" t="e">
        <f>SUMIFS(СВЦЭМ!#REF!,СВЦЭМ!$A$40:$A$783,$A244,СВЦЭМ!$B$40:$B$783,M$225)+'СЕТ СН'!$F$15</f>
        <v>#REF!</v>
      </c>
      <c r="N244" s="36" t="e">
        <f>SUMIFS(СВЦЭМ!#REF!,СВЦЭМ!$A$40:$A$783,$A244,СВЦЭМ!$B$40:$B$783,N$225)+'СЕТ СН'!$F$15</f>
        <v>#REF!</v>
      </c>
      <c r="O244" s="36" t="e">
        <f>SUMIFS(СВЦЭМ!#REF!,СВЦЭМ!$A$40:$A$783,$A244,СВЦЭМ!$B$40:$B$783,O$225)+'СЕТ СН'!$F$15</f>
        <v>#REF!</v>
      </c>
      <c r="P244" s="36" t="e">
        <f>SUMIFS(СВЦЭМ!#REF!,СВЦЭМ!$A$40:$A$783,$A244,СВЦЭМ!$B$40:$B$783,P$225)+'СЕТ СН'!$F$15</f>
        <v>#REF!</v>
      </c>
      <c r="Q244" s="36" t="e">
        <f>SUMIFS(СВЦЭМ!#REF!,СВЦЭМ!$A$40:$A$783,$A244,СВЦЭМ!$B$40:$B$783,Q$225)+'СЕТ СН'!$F$15</f>
        <v>#REF!</v>
      </c>
      <c r="R244" s="36" t="e">
        <f>SUMIFS(СВЦЭМ!#REF!,СВЦЭМ!$A$40:$A$783,$A244,СВЦЭМ!$B$40:$B$783,R$225)+'СЕТ СН'!$F$15</f>
        <v>#REF!</v>
      </c>
      <c r="S244" s="36" t="e">
        <f>SUMIFS(СВЦЭМ!#REF!,СВЦЭМ!$A$40:$A$783,$A244,СВЦЭМ!$B$40:$B$783,S$225)+'СЕТ СН'!$F$15</f>
        <v>#REF!</v>
      </c>
      <c r="T244" s="36" t="e">
        <f>SUMIFS(СВЦЭМ!#REF!,СВЦЭМ!$A$40:$A$783,$A244,СВЦЭМ!$B$40:$B$783,T$225)+'СЕТ СН'!$F$15</f>
        <v>#REF!</v>
      </c>
      <c r="U244" s="36" t="e">
        <f>SUMIFS(СВЦЭМ!#REF!,СВЦЭМ!$A$40:$A$783,$A244,СВЦЭМ!$B$40:$B$783,U$225)+'СЕТ СН'!$F$15</f>
        <v>#REF!</v>
      </c>
      <c r="V244" s="36" t="e">
        <f>SUMIFS(СВЦЭМ!#REF!,СВЦЭМ!$A$40:$A$783,$A244,СВЦЭМ!$B$40:$B$783,V$225)+'СЕТ СН'!$F$15</f>
        <v>#REF!</v>
      </c>
      <c r="W244" s="36" t="e">
        <f>SUMIFS(СВЦЭМ!#REF!,СВЦЭМ!$A$40:$A$783,$A244,СВЦЭМ!$B$40:$B$783,W$225)+'СЕТ СН'!$F$15</f>
        <v>#REF!</v>
      </c>
      <c r="X244" s="36" t="e">
        <f>SUMIFS(СВЦЭМ!#REF!,СВЦЭМ!$A$40:$A$783,$A244,СВЦЭМ!$B$40:$B$783,X$225)+'СЕТ СН'!$F$15</f>
        <v>#REF!</v>
      </c>
      <c r="Y244" s="36" t="e">
        <f>SUMIFS(СВЦЭМ!#REF!,СВЦЭМ!$A$40:$A$783,$A244,СВЦЭМ!$B$40:$B$783,Y$225)+'СЕТ СН'!$F$15</f>
        <v>#REF!</v>
      </c>
    </row>
    <row r="245" spans="1:25" ht="15.75" hidden="1" x14ac:dyDescent="0.2">
      <c r="A245" s="35">
        <f t="shared" si="6"/>
        <v>45250</v>
      </c>
      <c r="B245" s="36" t="e">
        <f>SUMIFS(СВЦЭМ!#REF!,СВЦЭМ!$A$40:$A$783,$A245,СВЦЭМ!$B$40:$B$783,B$225)+'СЕТ СН'!$F$15</f>
        <v>#REF!</v>
      </c>
      <c r="C245" s="36" t="e">
        <f>SUMIFS(СВЦЭМ!#REF!,СВЦЭМ!$A$40:$A$783,$A245,СВЦЭМ!$B$40:$B$783,C$225)+'СЕТ СН'!$F$15</f>
        <v>#REF!</v>
      </c>
      <c r="D245" s="36" t="e">
        <f>SUMIFS(СВЦЭМ!#REF!,СВЦЭМ!$A$40:$A$783,$A245,СВЦЭМ!$B$40:$B$783,D$225)+'СЕТ СН'!$F$15</f>
        <v>#REF!</v>
      </c>
      <c r="E245" s="36" t="e">
        <f>SUMIFS(СВЦЭМ!#REF!,СВЦЭМ!$A$40:$A$783,$A245,СВЦЭМ!$B$40:$B$783,E$225)+'СЕТ СН'!$F$15</f>
        <v>#REF!</v>
      </c>
      <c r="F245" s="36" t="e">
        <f>SUMIFS(СВЦЭМ!#REF!,СВЦЭМ!$A$40:$A$783,$A245,СВЦЭМ!$B$40:$B$783,F$225)+'СЕТ СН'!$F$15</f>
        <v>#REF!</v>
      </c>
      <c r="G245" s="36" t="e">
        <f>SUMIFS(СВЦЭМ!#REF!,СВЦЭМ!$A$40:$A$783,$A245,СВЦЭМ!$B$40:$B$783,G$225)+'СЕТ СН'!$F$15</f>
        <v>#REF!</v>
      </c>
      <c r="H245" s="36" t="e">
        <f>SUMIFS(СВЦЭМ!#REF!,СВЦЭМ!$A$40:$A$783,$A245,СВЦЭМ!$B$40:$B$783,H$225)+'СЕТ СН'!$F$15</f>
        <v>#REF!</v>
      </c>
      <c r="I245" s="36" t="e">
        <f>SUMIFS(СВЦЭМ!#REF!,СВЦЭМ!$A$40:$A$783,$A245,СВЦЭМ!$B$40:$B$783,I$225)+'СЕТ СН'!$F$15</f>
        <v>#REF!</v>
      </c>
      <c r="J245" s="36" t="e">
        <f>SUMIFS(СВЦЭМ!#REF!,СВЦЭМ!$A$40:$A$783,$A245,СВЦЭМ!$B$40:$B$783,J$225)+'СЕТ СН'!$F$15</f>
        <v>#REF!</v>
      </c>
      <c r="K245" s="36" t="e">
        <f>SUMIFS(СВЦЭМ!#REF!,СВЦЭМ!$A$40:$A$783,$A245,СВЦЭМ!$B$40:$B$783,K$225)+'СЕТ СН'!$F$15</f>
        <v>#REF!</v>
      </c>
      <c r="L245" s="36" t="e">
        <f>SUMIFS(СВЦЭМ!#REF!,СВЦЭМ!$A$40:$A$783,$A245,СВЦЭМ!$B$40:$B$783,L$225)+'СЕТ СН'!$F$15</f>
        <v>#REF!</v>
      </c>
      <c r="M245" s="36" t="e">
        <f>SUMIFS(СВЦЭМ!#REF!,СВЦЭМ!$A$40:$A$783,$A245,СВЦЭМ!$B$40:$B$783,M$225)+'СЕТ СН'!$F$15</f>
        <v>#REF!</v>
      </c>
      <c r="N245" s="36" t="e">
        <f>SUMIFS(СВЦЭМ!#REF!,СВЦЭМ!$A$40:$A$783,$A245,СВЦЭМ!$B$40:$B$783,N$225)+'СЕТ СН'!$F$15</f>
        <v>#REF!</v>
      </c>
      <c r="O245" s="36" t="e">
        <f>SUMIFS(СВЦЭМ!#REF!,СВЦЭМ!$A$40:$A$783,$A245,СВЦЭМ!$B$40:$B$783,O$225)+'СЕТ СН'!$F$15</f>
        <v>#REF!</v>
      </c>
      <c r="P245" s="36" t="e">
        <f>SUMIFS(СВЦЭМ!#REF!,СВЦЭМ!$A$40:$A$783,$A245,СВЦЭМ!$B$40:$B$783,P$225)+'СЕТ СН'!$F$15</f>
        <v>#REF!</v>
      </c>
      <c r="Q245" s="36" t="e">
        <f>SUMIFS(СВЦЭМ!#REF!,СВЦЭМ!$A$40:$A$783,$A245,СВЦЭМ!$B$40:$B$783,Q$225)+'СЕТ СН'!$F$15</f>
        <v>#REF!</v>
      </c>
      <c r="R245" s="36" t="e">
        <f>SUMIFS(СВЦЭМ!#REF!,СВЦЭМ!$A$40:$A$783,$A245,СВЦЭМ!$B$40:$B$783,R$225)+'СЕТ СН'!$F$15</f>
        <v>#REF!</v>
      </c>
      <c r="S245" s="36" t="e">
        <f>SUMIFS(СВЦЭМ!#REF!,СВЦЭМ!$A$40:$A$783,$A245,СВЦЭМ!$B$40:$B$783,S$225)+'СЕТ СН'!$F$15</f>
        <v>#REF!</v>
      </c>
      <c r="T245" s="36" t="e">
        <f>SUMIFS(СВЦЭМ!#REF!,СВЦЭМ!$A$40:$A$783,$A245,СВЦЭМ!$B$40:$B$783,T$225)+'СЕТ СН'!$F$15</f>
        <v>#REF!</v>
      </c>
      <c r="U245" s="36" t="e">
        <f>SUMIFS(СВЦЭМ!#REF!,СВЦЭМ!$A$40:$A$783,$A245,СВЦЭМ!$B$40:$B$783,U$225)+'СЕТ СН'!$F$15</f>
        <v>#REF!</v>
      </c>
      <c r="V245" s="36" t="e">
        <f>SUMIFS(СВЦЭМ!#REF!,СВЦЭМ!$A$40:$A$783,$A245,СВЦЭМ!$B$40:$B$783,V$225)+'СЕТ СН'!$F$15</f>
        <v>#REF!</v>
      </c>
      <c r="W245" s="36" t="e">
        <f>SUMIFS(СВЦЭМ!#REF!,СВЦЭМ!$A$40:$A$783,$A245,СВЦЭМ!$B$40:$B$783,W$225)+'СЕТ СН'!$F$15</f>
        <v>#REF!</v>
      </c>
      <c r="X245" s="36" t="e">
        <f>SUMIFS(СВЦЭМ!#REF!,СВЦЭМ!$A$40:$A$783,$A245,СВЦЭМ!$B$40:$B$783,X$225)+'СЕТ СН'!$F$15</f>
        <v>#REF!</v>
      </c>
      <c r="Y245" s="36" t="e">
        <f>SUMIFS(СВЦЭМ!#REF!,СВЦЭМ!$A$40:$A$783,$A245,СВЦЭМ!$B$40:$B$783,Y$225)+'СЕТ СН'!$F$15</f>
        <v>#REF!</v>
      </c>
    </row>
    <row r="246" spans="1:25" ht="15.75" hidden="1" x14ac:dyDescent="0.2">
      <c r="A246" s="35">
        <f t="shared" si="6"/>
        <v>45251</v>
      </c>
      <c r="B246" s="36" t="e">
        <f>SUMIFS(СВЦЭМ!#REF!,СВЦЭМ!$A$40:$A$783,$A246,СВЦЭМ!$B$40:$B$783,B$225)+'СЕТ СН'!$F$15</f>
        <v>#REF!</v>
      </c>
      <c r="C246" s="36" t="e">
        <f>SUMIFS(СВЦЭМ!#REF!,СВЦЭМ!$A$40:$A$783,$A246,СВЦЭМ!$B$40:$B$783,C$225)+'СЕТ СН'!$F$15</f>
        <v>#REF!</v>
      </c>
      <c r="D246" s="36" t="e">
        <f>SUMIFS(СВЦЭМ!#REF!,СВЦЭМ!$A$40:$A$783,$A246,СВЦЭМ!$B$40:$B$783,D$225)+'СЕТ СН'!$F$15</f>
        <v>#REF!</v>
      </c>
      <c r="E246" s="36" t="e">
        <f>SUMIFS(СВЦЭМ!#REF!,СВЦЭМ!$A$40:$A$783,$A246,СВЦЭМ!$B$40:$B$783,E$225)+'СЕТ СН'!$F$15</f>
        <v>#REF!</v>
      </c>
      <c r="F246" s="36" t="e">
        <f>SUMIFS(СВЦЭМ!#REF!,СВЦЭМ!$A$40:$A$783,$A246,СВЦЭМ!$B$40:$B$783,F$225)+'СЕТ СН'!$F$15</f>
        <v>#REF!</v>
      </c>
      <c r="G246" s="36" t="e">
        <f>SUMIFS(СВЦЭМ!#REF!,СВЦЭМ!$A$40:$A$783,$A246,СВЦЭМ!$B$40:$B$783,G$225)+'СЕТ СН'!$F$15</f>
        <v>#REF!</v>
      </c>
      <c r="H246" s="36" t="e">
        <f>SUMIFS(СВЦЭМ!#REF!,СВЦЭМ!$A$40:$A$783,$A246,СВЦЭМ!$B$40:$B$783,H$225)+'СЕТ СН'!$F$15</f>
        <v>#REF!</v>
      </c>
      <c r="I246" s="36" t="e">
        <f>SUMIFS(СВЦЭМ!#REF!,СВЦЭМ!$A$40:$A$783,$A246,СВЦЭМ!$B$40:$B$783,I$225)+'СЕТ СН'!$F$15</f>
        <v>#REF!</v>
      </c>
      <c r="J246" s="36" t="e">
        <f>SUMIFS(СВЦЭМ!#REF!,СВЦЭМ!$A$40:$A$783,$A246,СВЦЭМ!$B$40:$B$783,J$225)+'СЕТ СН'!$F$15</f>
        <v>#REF!</v>
      </c>
      <c r="K246" s="36" t="e">
        <f>SUMIFS(СВЦЭМ!#REF!,СВЦЭМ!$A$40:$A$783,$A246,СВЦЭМ!$B$40:$B$783,K$225)+'СЕТ СН'!$F$15</f>
        <v>#REF!</v>
      </c>
      <c r="L246" s="36" t="e">
        <f>SUMIFS(СВЦЭМ!#REF!,СВЦЭМ!$A$40:$A$783,$A246,СВЦЭМ!$B$40:$B$783,L$225)+'СЕТ СН'!$F$15</f>
        <v>#REF!</v>
      </c>
      <c r="M246" s="36" t="e">
        <f>SUMIFS(СВЦЭМ!#REF!,СВЦЭМ!$A$40:$A$783,$A246,СВЦЭМ!$B$40:$B$783,M$225)+'СЕТ СН'!$F$15</f>
        <v>#REF!</v>
      </c>
      <c r="N246" s="36" t="e">
        <f>SUMIFS(СВЦЭМ!#REF!,СВЦЭМ!$A$40:$A$783,$A246,СВЦЭМ!$B$40:$B$783,N$225)+'СЕТ СН'!$F$15</f>
        <v>#REF!</v>
      </c>
      <c r="O246" s="36" t="e">
        <f>SUMIFS(СВЦЭМ!#REF!,СВЦЭМ!$A$40:$A$783,$A246,СВЦЭМ!$B$40:$B$783,O$225)+'СЕТ СН'!$F$15</f>
        <v>#REF!</v>
      </c>
      <c r="P246" s="36" t="e">
        <f>SUMIFS(СВЦЭМ!#REF!,СВЦЭМ!$A$40:$A$783,$A246,СВЦЭМ!$B$40:$B$783,P$225)+'СЕТ СН'!$F$15</f>
        <v>#REF!</v>
      </c>
      <c r="Q246" s="36" t="e">
        <f>SUMIFS(СВЦЭМ!#REF!,СВЦЭМ!$A$40:$A$783,$A246,СВЦЭМ!$B$40:$B$783,Q$225)+'СЕТ СН'!$F$15</f>
        <v>#REF!</v>
      </c>
      <c r="R246" s="36" t="e">
        <f>SUMIFS(СВЦЭМ!#REF!,СВЦЭМ!$A$40:$A$783,$A246,СВЦЭМ!$B$40:$B$783,R$225)+'СЕТ СН'!$F$15</f>
        <v>#REF!</v>
      </c>
      <c r="S246" s="36" t="e">
        <f>SUMIFS(СВЦЭМ!#REF!,СВЦЭМ!$A$40:$A$783,$A246,СВЦЭМ!$B$40:$B$783,S$225)+'СЕТ СН'!$F$15</f>
        <v>#REF!</v>
      </c>
      <c r="T246" s="36" t="e">
        <f>SUMIFS(СВЦЭМ!#REF!,СВЦЭМ!$A$40:$A$783,$A246,СВЦЭМ!$B$40:$B$783,T$225)+'СЕТ СН'!$F$15</f>
        <v>#REF!</v>
      </c>
      <c r="U246" s="36" t="e">
        <f>SUMIFS(СВЦЭМ!#REF!,СВЦЭМ!$A$40:$A$783,$A246,СВЦЭМ!$B$40:$B$783,U$225)+'СЕТ СН'!$F$15</f>
        <v>#REF!</v>
      </c>
      <c r="V246" s="36" t="e">
        <f>SUMIFS(СВЦЭМ!#REF!,СВЦЭМ!$A$40:$A$783,$A246,СВЦЭМ!$B$40:$B$783,V$225)+'СЕТ СН'!$F$15</f>
        <v>#REF!</v>
      </c>
      <c r="W246" s="36" t="e">
        <f>SUMIFS(СВЦЭМ!#REF!,СВЦЭМ!$A$40:$A$783,$A246,СВЦЭМ!$B$40:$B$783,W$225)+'СЕТ СН'!$F$15</f>
        <v>#REF!</v>
      </c>
      <c r="X246" s="36" t="e">
        <f>SUMIFS(СВЦЭМ!#REF!,СВЦЭМ!$A$40:$A$783,$A246,СВЦЭМ!$B$40:$B$783,X$225)+'СЕТ СН'!$F$15</f>
        <v>#REF!</v>
      </c>
      <c r="Y246" s="36" t="e">
        <f>SUMIFS(СВЦЭМ!#REF!,СВЦЭМ!$A$40:$A$783,$A246,СВЦЭМ!$B$40:$B$783,Y$225)+'СЕТ СН'!$F$15</f>
        <v>#REF!</v>
      </c>
    </row>
    <row r="247" spans="1:25" ht="15.75" hidden="1" x14ac:dyDescent="0.2">
      <c r="A247" s="35">
        <f t="shared" si="6"/>
        <v>45252</v>
      </c>
      <c r="B247" s="36" t="e">
        <f>SUMIFS(СВЦЭМ!#REF!,СВЦЭМ!$A$40:$A$783,$A247,СВЦЭМ!$B$40:$B$783,B$225)+'СЕТ СН'!$F$15</f>
        <v>#REF!</v>
      </c>
      <c r="C247" s="36" t="e">
        <f>SUMIFS(СВЦЭМ!#REF!,СВЦЭМ!$A$40:$A$783,$A247,СВЦЭМ!$B$40:$B$783,C$225)+'СЕТ СН'!$F$15</f>
        <v>#REF!</v>
      </c>
      <c r="D247" s="36" t="e">
        <f>SUMIFS(СВЦЭМ!#REF!,СВЦЭМ!$A$40:$A$783,$A247,СВЦЭМ!$B$40:$B$783,D$225)+'СЕТ СН'!$F$15</f>
        <v>#REF!</v>
      </c>
      <c r="E247" s="36" t="e">
        <f>SUMIFS(СВЦЭМ!#REF!,СВЦЭМ!$A$40:$A$783,$A247,СВЦЭМ!$B$40:$B$783,E$225)+'СЕТ СН'!$F$15</f>
        <v>#REF!</v>
      </c>
      <c r="F247" s="36" t="e">
        <f>SUMIFS(СВЦЭМ!#REF!,СВЦЭМ!$A$40:$A$783,$A247,СВЦЭМ!$B$40:$B$783,F$225)+'СЕТ СН'!$F$15</f>
        <v>#REF!</v>
      </c>
      <c r="G247" s="36" t="e">
        <f>SUMIFS(СВЦЭМ!#REF!,СВЦЭМ!$A$40:$A$783,$A247,СВЦЭМ!$B$40:$B$783,G$225)+'СЕТ СН'!$F$15</f>
        <v>#REF!</v>
      </c>
      <c r="H247" s="36" t="e">
        <f>SUMIFS(СВЦЭМ!#REF!,СВЦЭМ!$A$40:$A$783,$A247,СВЦЭМ!$B$40:$B$783,H$225)+'СЕТ СН'!$F$15</f>
        <v>#REF!</v>
      </c>
      <c r="I247" s="36" t="e">
        <f>SUMIFS(СВЦЭМ!#REF!,СВЦЭМ!$A$40:$A$783,$A247,СВЦЭМ!$B$40:$B$783,I$225)+'СЕТ СН'!$F$15</f>
        <v>#REF!</v>
      </c>
      <c r="J247" s="36" t="e">
        <f>SUMIFS(СВЦЭМ!#REF!,СВЦЭМ!$A$40:$A$783,$A247,СВЦЭМ!$B$40:$B$783,J$225)+'СЕТ СН'!$F$15</f>
        <v>#REF!</v>
      </c>
      <c r="K247" s="36" t="e">
        <f>SUMIFS(СВЦЭМ!#REF!,СВЦЭМ!$A$40:$A$783,$A247,СВЦЭМ!$B$40:$B$783,K$225)+'СЕТ СН'!$F$15</f>
        <v>#REF!</v>
      </c>
      <c r="L247" s="36" t="e">
        <f>SUMIFS(СВЦЭМ!#REF!,СВЦЭМ!$A$40:$A$783,$A247,СВЦЭМ!$B$40:$B$783,L$225)+'СЕТ СН'!$F$15</f>
        <v>#REF!</v>
      </c>
      <c r="M247" s="36" t="e">
        <f>SUMIFS(СВЦЭМ!#REF!,СВЦЭМ!$A$40:$A$783,$A247,СВЦЭМ!$B$40:$B$783,M$225)+'СЕТ СН'!$F$15</f>
        <v>#REF!</v>
      </c>
      <c r="N247" s="36" t="e">
        <f>SUMIFS(СВЦЭМ!#REF!,СВЦЭМ!$A$40:$A$783,$A247,СВЦЭМ!$B$40:$B$783,N$225)+'СЕТ СН'!$F$15</f>
        <v>#REF!</v>
      </c>
      <c r="O247" s="36" t="e">
        <f>SUMIFS(СВЦЭМ!#REF!,СВЦЭМ!$A$40:$A$783,$A247,СВЦЭМ!$B$40:$B$783,O$225)+'СЕТ СН'!$F$15</f>
        <v>#REF!</v>
      </c>
      <c r="P247" s="36" t="e">
        <f>SUMIFS(СВЦЭМ!#REF!,СВЦЭМ!$A$40:$A$783,$A247,СВЦЭМ!$B$40:$B$783,P$225)+'СЕТ СН'!$F$15</f>
        <v>#REF!</v>
      </c>
      <c r="Q247" s="36" t="e">
        <f>SUMIFS(СВЦЭМ!#REF!,СВЦЭМ!$A$40:$A$783,$A247,СВЦЭМ!$B$40:$B$783,Q$225)+'СЕТ СН'!$F$15</f>
        <v>#REF!</v>
      </c>
      <c r="R247" s="36" t="e">
        <f>SUMIFS(СВЦЭМ!#REF!,СВЦЭМ!$A$40:$A$783,$A247,СВЦЭМ!$B$40:$B$783,R$225)+'СЕТ СН'!$F$15</f>
        <v>#REF!</v>
      </c>
      <c r="S247" s="36" t="e">
        <f>SUMIFS(СВЦЭМ!#REF!,СВЦЭМ!$A$40:$A$783,$A247,СВЦЭМ!$B$40:$B$783,S$225)+'СЕТ СН'!$F$15</f>
        <v>#REF!</v>
      </c>
      <c r="T247" s="36" t="e">
        <f>SUMIFS(СВЦЭМ!#REF!,СВЦЭМ!$A$40:$A$783,$A247,СВЦЭМ!$B$40:$B$783,T$225)+'СЕТ СН'!$F$15</f>
        <v>#REF!</v>
      </c>
      <c r="U247" s="36" t="e">
        <f>SUMIFS(СВЦЭМ!#REF!,СВЦЭМ!$A$40:$A$783,$A247,СВЦЭМ!$B$40:$B$783,U$225)+'СЕТ СН'!$F$15</f>
        <v>#REF!</v>
      </c>
      <c r="V247" s="36" t="e">
        <f>SUMIFS(СВЦЭМ!#REF!,СВЦЭМ!$A$40:$A$783,$A247,СВЦЭМ!$B$40:$B$783,V$225)+'СЕТ СН'!$F$15</f>
        <v>#REF!</v>
      </c>
      <c r="W247" s="36" t="e">
        <f>SUMIFS(СВЦЭМ!#REF!,СВЦЭМ!$A$40:$A$783,$A247,СВЦЭМ!$B$40:$B$783,W$225)+'СЕТ СН'!$F$15</f>
        <v>#REF!</v>
      </c>
      <c r="X247" s="36" t="e">
        <f>SUMIFS(СВЦЭМ!#REF!,СВЦЭМ!$A$40:$A$783,$A247,СВЦЭМ!$B$40:$B$783,X$225)+'СЕТ СН'!$F$15</f>
        <v>#REF!</v>
      </c>
      <c r="Y247" s="36" t="e">
        <f>SUMIFS(СВЦЭМ!#REF!,СВЦЭМ!$A$40:$A$783,$A247,СВЦЭМ!$B$40:$B$783,Y$225)+'СЕТ СН'!$F$15</f>
        <v>#REF!</v>
      </c>
    </row>
    <row r="248" spans="1:25" ht="15.75" hidden="1" x14ac:dyDescent="0.2">
      <c r="A248" s="35">
        <f t="shared" si="6"/>
        <v>45253</v>
      </c>
      <c r="B248" s="36" t="e">
        <f>SUMIFS(СВЦЭМ!#REF!,СВЦЭМ!$A$40:$A$783,$A248,СВЦЭМ!$B$40:$B$783,B$225)+'СЕТ СН'!$F$15</f>
        <v>#REF!</v>
      </c>
      <c r="C248" s="36" t="e">
        <f>SUMIFS(СВЦЭМ!#REF!,СВЦЭМ!$A$40:$A$783,$A248,СВЦЭМ!$B$40:$B$783,C$225)+'СЕТ СН'!$F$15</f>
        <v>#REF!</v>
      </c>
      <c r="D248" s="36" t="e">
        <f>SUMIFS(СВЦЭМ!#REF!,СВЦЭМ!$A$40:$A$783,$A248,СВЦЭМ!$B$40:$B$783,D$225)+'СЕТ СН'!$F$15</f>
        <v>#REF!</v>
      </c>
      <c r="E248" s="36" t="e">
        <f>SUMIFS(СВЦЭМ!#REF!,СВЦЭМ!$A$40:$A$783,$A248,СВЦЭМ!$B$40:$B$783,E$225)+'СЕТ СН'!$F$15</f>
        <v>#REF!</v>
      </c>
      <c r="F248" s="36" t="e">
        <f>SUMIFS(СВЦЭМ!#REF!,СВЦЭМ!$A$40:$A$783,$A248,СВЦЭМ!$B$40:$B$783,F$225)+'СЕТ СН'!$F$15</f>
        <v>#REF!</v>
      </c>
      <c r="G248" s="36" t="e">
        <f>SUMIFS(СВЦЭМ!#REF!,СВЦЭМ!$A$40:$A$783,$A248,СВЦЭМ!$B$40:$B$783,G$225)+'СЕТ СН'!$F$15</f>
        <v>#REF!</v>
      </c>
      <c r="H248" s="36" t="e">
        <f>SUMIFS(СВЦЭМ!#REF!,СВЦЭМ!$A$40:$A$783,$A248,СВЦЭМ!$B$40:$B$783,H$225)+'СЕТ СН'!$F$15</f>
        <v>#REF!</v>
      </c>
      <c r="I248" s="36" t="e">
        <f>SUMIFS(СВЦЭМ!#REF!,СВЦЭМ!$A$40:$A$783,$A248,СВЦЭМ!$B$40:$B$783,I$225)+'СЕТ СН'!$F$15</f>
        <v>#REF!</v>
      </c>
      <c r="J248" s="36" t="e">
        <f>SUMIFS(СВЦЭМ!#REF!,СВЦЭМ!$A$40:$A$783,$A248,СВЦЭМ!$B$40:$B$783,J$225)+'СЕТ СН'!$F$15</f>
        <v>#REF!</v>
      </c>
      <c r="K248" s="36" t="e">
        <f>SUMIFS(СВЦЭМ!#REF!,СВЦЭМ!$A$40:$A$783,$A248,СВЦЭМ!$B$40:$B$783,K$225)+'СЕТ СН'!$F$15</f>
        <v>#REF!</v>
      </c>
      <c r="L248" s="36" t="e">
        <f>SUMIFS(СВЦЭМ!#REF!,СВЦЭМ!$A$40:$A$783,$A248,СВЦЭМ!$B$40:$B$783,L$225)+'СЕТ СН'!$F$15</f>
        <v>#REF!</v>
      </c>
      <c r="M248" s="36" t="e">
        <f>SUMIFS(СВЦЭМ!#REF!,СВЦЭМ!$A$40:$A$783,$A248,СВЦЭМ!$B$40:$B$783,M$225)+'СЕТ СН'!$F$15</f>
        <v>#REF!</v>
      </c>
      <c r="N248" s="36" t="e">
        <f>SUMIFS(СВЦЭМ!#REF!,СВЦЭМ!$A$40:$A$783,$A248,СВЦЭМ!$B$40:$B$783,N$225)+'СЕТ СН'!$F$15</f>
        <v>#REF!</v>
      </c>
      <c r="O248" s="36" t="e">
        <f>SUMIFS(СВЦЭМ!#REF!,СВЦЭМ!$A$40:$A$783,$A248,СВЦЭМ!$B$40:$B$783,O$225)+'СЕТ СН'!$F$15</f>
        <v>#REF!</v>
      </c>
      <c r="P248" s="36" t="e">
        <f>SUMIFS(СВЦЭМ!#REF!,СВЦЭМ!$A$40:$A$783,$A248,СВЦЭМ!$B$40:$B$783,P$225)+'СЕТ СН'!$F$15</f>
        <v>#REF!</v>
      </c>
      <c r="Q248" s="36" t="e">
        <f>SUMIFS(СВЦЭМ!#REF!,СВЦЭМ!$A$40:$A$783,$A248,СВЦЭМ!$B$40:$B$783,Q$225)+'СЕТ СН'!$F$15</f>
        <v>#REF!</v>
      </c>
      <c r="R248" s="36" t="e">
        <f>SUMIFS(СВЦЭМ!#REF!,СВЦЭМ!$A$40:$A$783,$A248,СВЦЭМ!$B$40:$B$783,R$225)+'СЕТ СН'!$F$15</f>
        <v>#REF!</v>
      </c>
      <c r="S248" s="36" t="e">
        <f>SUMIFS(СВЦЭМ!#REF!,СВЦЭМ!$A$40:$A$783,$A248,СВЦЭМ!$B$40:$B$783,S$225)+'СЕТ СН'!$F$15</f>
        <v>#REF!</v>
      </c>
      <c r="T248" s="36" t="e">
        <f>SUMIFS(СВЦЭМ!#REF!,СВЦЭМ!$A$40:$A$783,$A248,СВЦЭМ!$B$40:$B$783,T$225)+'СЕТ СН'!$F$15</f>
        <v>#REF!</v>
      </c>
      <c r="U248" s="36" t="e">
        <f>SUMIFS(СВЦЭМ!#REF!,СВЦЭМ!$A$40:$A$783,$A248,СВЦЭМ!$B$40:$B$783,U$225)+'СЕТ СН'!$F$15</f>
        <v>#REF!</v>
      </c>
      <c r="V248" s="36" t="e">
        <f>SUMIFS(СВЦЭМ!#REF!,СВЦЭМ!$A$40:$A$783,$A248,СВЦЭМ!$B$40:$B$783,V$225)+'СЕТ СН'!$F$15</f>
        <v>#REF!</v>
      </c>
      <c r="W248" s="36" t="e">
        <f>SUMIFS(СВЦЭМ!#REF!,СВЦЭМ!$A$40:$A$783,$A248,СВЦЭМ!$B$40:$B$783,W$225)+'СЕТ СН'!$F$15</f>
        <v>#REF!</v>
      </c>
      <c r="X248" s="36" t="e">
        <f>SUMIFS(СВЦЭМ!#REF!,СВЦЭМ!$A$40:$A$783,$A248,СВЦЭМ!$B$40:$B$783,X$225)+'СЕТ СН'!$F$15</f>
        <v>#REF!</v>
      </c>
      <c r="Y248" s="36" t="e">
        <f>SUMIFS(СВЦЭМ!#REF!,СВЦЭМ!$A$40:$A$783,$A248,СВЦЭМ!$B$40:$B$783,Y$225)+'СЕТ СН'!$F$15</f>
        <v>#REF!</v>
      </c>
    </row>
    <row r="249" spans="1:25" ht="15.75" hidden="1" x14ac:dyDescent="0.2">
      <c r="A249" s="35">
        <f t="shared" si="6"/>
        <v>45254</v>
      </c>
      <c r="B249" s="36" t="e">
        <f>SUMIFS(СВЦЭМ!#REF!,СВЦЭМ!$A$40:$A$783,$A249,СВЦЭМ!$B$40:$B$783,B$225)+'СЕТ СН'!$F$15</f>
        <v>#REF!</v>
      </c>
      <c r="C249" s="36" t="e">
        <f>SUMIFS(СВЦЭМ!#REF!,СВЦЭМ!$A$40:$A$783,$A249,СВЦЭМ!$B$40:$B$783,C$225)+'СЕТ СН'!$F$15</f>
        <v>#REF!</v>
      </c>
      <c r="D249" s="36" t="e">
        <f>SUMIFS(СВЦЭМ!#REF!,СВЦЭМ!$A$40:$A$783,$A249,СВЦЭМ!$B$40:$B$783,D$225)+'СЕТ СН'!$F$15</f>
        <v>#REF!</v>
      </c>
      <c r="E249" s="36" t="e">
        <f>SUMIFS(СВЦЭМ!#REF!,СВЦЭМ!$A$40:$A$783,$A249,СВЦЭМ!$B$40:$B$783,E$225)+'СЕТ СН'!$F$15</f>
        <v>#REF!</v>
      </c>
      <c r="F249" s="36" t="e">
        <f>SUMIFS(СВЦЭМ!#REF!,СВЦЭМ!$A$40:$A$783,$A249,СВЦЭМ!$B$40:$B$783,F$225)+'СЕТ СН'!$F$15</f>
        <v>#REF!</v>
      </c>
      <c r="G249" s="36" t="e">
        <f>SUMIFS(СВЦЭМ!#REF!,СВЦЭМ!$A$40:$A$783,$A249,СВЦЭМ!$B$40:$B$783,G$225)+'СЕТ СН'!$F$15</f>
        <v>#REF!</v>
      </c>
      <c r="H249" s="36" t="e">
        <f>SUMIFS(СВЦЭМ!#REF!,СВЦЭМ!$A$40:$A$783,$A249,СВЦЭМ!$B$40:$B$783,H$225)+'СЕТ СН'!$F$15</f>
        <v>#REF!</v>
      </c>
      <c r="I249" s="36" t="e">
        <f>SUMIFS(СВЦЭМ!#REF!,СВЦЭМ!$A$40:$A$783,$A249,СВЦЭМ!$B$40:$B$783,I$225)+'СЕТ СН'!$F$15</f>
        <v>#REF!</v>
      </c>
      <c r="J249" s="36" t="e">
        <f>SUMIFS(СВЦЭМ!#REF!,СВЦЭМ!$A$40:$A$783,$A249,СВЦЭМ!$B$40:$B$783,J$225)+'СЕТ СН'!$F$15</f>
        <v>#REF!</v>
      </c>
      <c r="K249" s="36" t="e">
        <f>SUMIFS(СВЦЭМ!#REF!,СВЦЭМ!$A$40:$A$783,$A249,СВЦЭМ!$B$40:$B$783,K$225)+'СЕТ СН'!$F$15</f>
        <v>#REF!</v>
      </c>
      <c r="L249" s="36" t="e">
        <f>SUMIFS(СВЦЭМ!#REF!,СВЦЭМ!$A$40:$A$783,$A249,СВЦЭМ!$B$40:$B$783,L$225)+'СЕТ СН'!$F$15</f>
        <v>#REF!</v>
      </c>
      <c r="M249" s="36" t="e">
        <f>SUMIFS(СВЦЭМ!#REF!,СВЦЭМ!$A$40:$A$783,$A249,СВЦЭМ!$B$40:$B$783,M$225)+'СЕТ СН'!$F$15</f>
        <v>#REF!</v>
      </c>
      <c r="N249" s="36" t="e">
        <f>SUMIFS(СВЦЭМ!#REF!,СВЦЭМ!$A$40:$A$783,$A249,СВЦЭМ!$B$40:$B$783,N$225)+'СЕТ СН'!$F$15</f>
        <v>#REF!</v>
      </c>
      <c r="O249" s="36" t="e">
        <f>SUMIFS(СВЦЭМ!#REF!,СВЦЭМ!$A$40:$A$783,$A249,СВЦЭМ!$B$40:$B$783,O$225)+'СЕТ СН'!$F$15</f>
        <v>#REF!</v>
      </c>
      <c r="P249" s="36" t="e">
        <f>SUMIFS(СВЦЭМ!#REF!,СВЦЭМ!$A$40:$A$783,$A249,СВЦЭМ!$B$40:$B$783,P$225)+'СЕТ СН'!$F$15</f>
        <v>#REF!</v>
      </c>
      <c r="Q249" s="36" t="e">
        <f>SUMIFS(СВЦЭМ!#REF!,СВЦЭМ!$A$40:$A$783,$A249,СВЦЭМ!$B$40:$B$783,Q$225)+'СЕТ СН'!$F$15</f>
        <v>#REF!</v>
      </c>
      <c r="R249" s="36" t="e">
        <f>SUMIFS(СВЦЭМ!#REF!,СВЦЭМ!$A$40:$A$783,$A249,СВЦЭМ!$B$40:$B$783,R$225)+'СЕТ СН'!$F$15</f>
        <v>#REF!</v>
      </c>
      <c r="S249" s="36" t="e">
        <f>SUMIFS(СВЦЭМ!#REF!,СВЦЭМ!$A$40:$A$783,$A249,СВЦЭМ!$B$40:$B$783,S$225)+'СЕТ СН'!$F$15</f>
        <v>#REF!</v>
      </c>
      <c r="T249" s="36" t="e">
        <f>SUMIFS(СВЦЭМ!#REF!,СВЦЭМ!$A$40:$A$783,$A249,СВЦЭМ!$B$40:$B$783,T$225)+'СЕТ СН'!$F$15</f>
        <v>#REF!</v>
      </c>
      <c r="U249" s="36" t="e">
        <f>SUMIFS(СВЦЭМ!#REF!,СВЦЭМ!$A$40:$A$783,$A249,СВЦЭМ!$B$40:$B$783,U$225)+'СЕТ СН'!$F$15</f>
        <v>#REF!</v>
      </c>
      <c r="V249" s="36" t="e">
        <f>SUMIFS(СВЦЭМ!#REF!,СВЦЭМ!$A$40:$A$783,$A249,СВЦЭМ!$B$40:$B$783,V$225)+'СЕТ СН'!$F$15</f>
        <v>#REF!</v>
      </c>
      <c r="W249" s="36" t="e">
        <f>SUMIFS(СВЦЭМ!#REF!,СВЦЭМ!$A$40:$A$783,$A249,СВЦЭМ!$B$40:$B$783,W$225)+'СЕТ СН'!$F$15</f>
        <v>#REF!</v>
      </c>
      <c r="X249" s="36" t="e">
        <f>SUMIFS(СВЦЭМ!#REF!,СВЦЭМ!$A$40:$A$783,$A249,СВЦЭМ!$B$40:$B$783,X$225)+'СЕТ СН'!$F$15</f>
        <v>#REF!</v>
      </c>
      <c r="Y249" s="36" t="e">
        <f>SUMIFS(СВЦЭМ!#REF!,СВЦЭМ!$A$40:$A$783,$A249,СВЦЭМ!$B$40:$B$783,Y$225)+'СЕТ СН'!$F$15</f>
        <v>#REF!</v>
      </c>
    </row>
    <row r="250" spans="1:25" ht="15.75" hidden="1" x14ac:dyDescent="0.2">
      <c r="A250" s="35">
        <f t="shared" si="6"/>
        <v>45255</v>
      </c>
      <c r="B250" s="36" t="e">
        <f>SUMIFS(СВЦЭМ!#REF!,СВЦЭМ!$A$40:$A$783,$A250,СВЦЭМ!$B$40:$B$783,B$225)+'СЕТ СН'!$F$15</f>
        <v>#REF!</v>
      </c>
      <c r="C250" s="36" t="e">
        <f>SUMIFS(СВЦЭМ!#REF!,СВЦЭМ!$A$40:$A$783,$A250,СВЦЭМ!$B$40:$B$783,C$225)+'СЕТ СН'!$F$15</f>
        <v>#REF!</v>
      </c>
      <c r="D250" s="36" t="e">
        <f>SUMIFS(СВЦЭМ!#REF!,СВЦЭМ!$A$40:$A$783,$A250,СВЦЭМ!$B$40:$B$783,D$225)+'СЕТ СН'!$F$15</f>
        <v>#REF!</v>
      </c>
      <c r="E250" s="36" t="e">
        <f>SUMIFS(СВЦЭМ!#REF!,СВЦЭМ!$A$40:$A$783,$A250,СВЦЭМ!$B$40:$B$783,E$225)+'СЕТ СН'!$F$15</f>
        <v>#REF!</v>
      </c>
      <c r="F250" s="36" t="e">
        <f>SUMIFS(СВЦЭМ!#REF!,СВЦЭМ!$A$40:$A$783,$A250,СВЦЭМ!$B$40:$B$783,F$225)+'СЕТ СН'!$F$15</f>
        <v>#REF!</v>
      </c>
      <c r="G250" s="36" t="e">
        <f>SUMIFS(СВЦЭМ!#REF!,СВЦЭМ!$A$40:$A$783,$A250,СВЦЭМ!$B$40:$B$783,G$225)+'СЕТ СН'!$F$15</f>
        <v>#REF!</v>
      </c>
      <c r="H250" s="36" t="e">
        <f>SUMIFS(СВЦЭМ!#REF!,СВЦЭМ!$A$40:$A$783,$A250,СВЦЭМ!$B$40:$B$783,H$225)+'СЕТ СН'!$F$15</f>
        <v>#REF!</v>
      </c>
      <c r="I250" s="36" t="e">
        <f>SUMIFS(СВЦЭМ!#REF!,СВЦЭМ!$A$40:$A$783,$A250,СВЦЭМ!$B$40:$B$783,I$225)+'СЕТ СН'!$F$15</f>
        <v>#REF!</v>
      </c>
      <c r="J250" s="36" t="e">
        <f>SUMIFS(СВЦЭМ!#REF!,СВЦЭМ!$A$40:$A$783,$A250,СВЦЭМ!$B$40:$B$783,J$225)+'СЕТ СН'!$F$15</f>
        <v>#REF!</v>
      </c>
      <c r="K250" s="36" t="e">
        <f>SUMIFS(СВЦЭМ!#REF!,СВЦЭМ!$A$40:$A$783,$A250,СВЦЭМ!$B$40:$B$783,K$225)+'СЕТ СН'!$F$15</f>
        <v>#REF!</v>
      </c>
      <c r="L250" s="36" t="e">
        <f>SUMIFS(СВЦЭМ!#REF!,СВЦЭМ!$A$40:$A$783,$A250,СВЦЭМ!$B$40:$B$783,L$225)+'СЕТ СН'!$F$15</f>
        <v>#REF!</v>
      </c>
      <c r="M250" s="36" t="e">
        <f>SUMIFS(СВЦЭМ!#REF!,СВЦЭМ!$A$40:$A$783,$A250,СВЦЭМ!$B$40:$B$783,M$225)+'СЕТ СН'!$F$15</f>
        <v>#REF!</v>
      </c>
      <c r="N250" s="36" t="e">
        <f>SUMIFS(СВЦЭМ!#REF!,СВЦЭМ!$A$40:$A$783,$A250,СВЦЭМ!$B$40:$B$783,N$225)+'СЕТ СН'!$F$15</f>
        <v>#REF!</v>
      </c>
      <c r="O250" s="36" t="e">
        <f>SUMIFS(СВЦЭМ!#REF!,СВЦЭМ!$A$40:$A$783,$A250,СВЦЭМ!$B$40:$B$783,O$225)+'СЕТ СН'!$F$15</f>
        <v>#REF!</v>
      </c>
      <c r="P250" s="36" t="e">
        <f>SUMIFS(СВЦЭМ!#REF!,СВЦЭМ!$A$40:$A$783,$A250,СВЦЭМ!$B$40:$B$783,P$225)+'СЕТ СН'!$F$15</f>
        <v>#REF!</v>
      </c>
      <c r="Q250" s="36" t="e">
        <f>SUMIFS(СВЦЭМ!#REF!,СВЦЭМ!$A$40:$A$783,$A250,СВЦЭМ!$B$40:$B$783,Q$225)+'СЕТ СН'!$F$15</f>
        <v>#REF!</v>
      </c>
      <c r="R250" s="36" t="e">
        <f>SUMIFS(СВЦЭМ!#REF!,СВЦЭМ!$A$40:$A$783,$A250,СВЦЭМ!$B$40:$B$783,R$225)+'СЕТ СН'!$F$15</f>
        <v>#REF!</v>
      </c>
      <c r="S250" s="36" t="e">
        <f>SUMIFS(СВЦЭМ!#REF!,СВЦЭМ!$A$40:$A$783,$A250,СВЦЭМ!$B$40:$B$783,S$225)+'СЕТ СН'!$F$15</f>
        <v>#REF!</v>
      </c>
      <c r="T250" s="36" t="e">
        <f>SUMIFS(СВЦЭМ!#REF!,СВЦЭМ!$A$40:$A$783,$A250,СВЦЭМ!$B$40:$B$783,T$225)+'СЕТ СН'!$F$15</f>
        <v>#REF!</v>
      </c>
      <c r="U250" s="36" t="e">
        <f>SUMIFS(СВЦЭМ!#REF!,СВЦЭМ!$A$40:$A$783,$A250,СВЦЭМ!$B$40:$B$783,U$225)+'СЕТ СН'!$F$15</f>
        <v>#REF!</v>
      </c>
      <c r="V250" s="36" t="e">
        <f>SUMIFS(СВЦЭМ!#REF!,СВЦЭМ!$A$40:$A$783,$A250,СВЦЭМ!$B$40:$B$783,V$225)+'СЕТ СН'!$F$15</f>
        <v>#REF!</v>
      </c>
      <c r="W250" s="36" t="e">
        <f>SUMIFS(СВЦЭМ!#REF!,СВЦЭМ!$A$40:$A$783,$A250,СВЦЭМ!$B$40:$B$783,W$225)+'СЕТ СН'!$F$15</f>
        <v>#REF!</v>
      </c>
      <c r="X250" s="36" t="e">
        <f>SUMIFS(СВЦЭМ!#REF!,СВЦЭМ!$A$40:$A$783,$A250,СВЦЭМ!$B$40:$B$783,X$225)+'СЕТ СН'!$F$15</f>
        <v>#REF!</v>
      </c>
      <c r="Y250" s="36" t="e">
        <f>SUMIFS(СВЦЭМ!#REF!,СВЦЭМ!$A$40:$A$783,$A250,СВЦЭМ!$B$40:$B$783,Y$225)+'СЕТ СН'!$F$15</f>
        <v>#REF!</v>
      </c>
    </row>
    <row r="251" spans="1:25" ht="15.75" hidden="1" x14ac:dyDescent="0.2">
      <c r="A251" s="35">
        <f t="shared" si="6"/>
        <v>45256</v>
      </c>
      <c r="B251" s="36" t="e">
        <f>SUMIFS(СВЦЭМ!#REF!,СВЦЭМ!$A$40:$A$783,$A251,СВЦЭМ!$B$40:$B$783,B$225)+'СЕТ СН'!$F$15</f>
        <v>#REF!</v>
      </c>
      <c r="C251" s="36" t="e">
        <f>SUMIFS(СВЦЭМ!#REF!,СВЦЭМ!$A$40:$A$783,$A251,СВЦЭМ!$B$40:$B$783,C$225)+'СЕТ СН'!$F$15</f>
        <v>#REF!</v>
      </c>
      <c r="D251" s="36" t="e">
        <f>SUMIFS(СВЦЭМ!#REF!,СВЦЭМ!$A$40:$A$783,$A251,СВЦЭМ!$B$40:$B$783,D$225)+'СЕТ СН'!$F$15</f>
        <v>#REF!</v>
      </c>
      <c r="E251" s="36" t="e">
        <f>SUMIFS(СВЦЭМ!#REF!,СВЦЭМ!$A$40:$A$783,$A251,СВЦЭМ!$B$40:$B$783,E$225)+'СЕТ СН'!$F$15</f>
        <v>#REF!</v>
      </c>
      <c r="F251" s="36" t="e">
        <f>SUMIFS(СВЦЭМ!#REF!,СВЦЭМ!$A$40:$A$783,$A251,СВЦЭМ!$B$40:$B$783,F$225)+'СЕТ СН'!$F$15</f>
        <v>#REF!</v>
      </c>
      <c r="G251" s="36" t="e">
        <f>SUMIFS(СВЦЭМ!#REF!,СВЦЭМ!$A$40:$A$783,$A251,СВЦЭМ!$B$40:$B$783,G$225)+'СЕТ СН'!$F$15</f>
        <v>#REF!</v>
      </c>
      <c r="H251" s="36" t="e">
        <f>SUMIFS(СВЦЭМ!#REF!,СВЦЭМ!$A$40:$A$783,$A251,СВЦЭМ!$B$40:$B$783,H$225)+'СЕТ СН'!$F$15</f>
        <v>#REF!</v>
      </c>
      <c r="I251" s="36" t="e">
        <f>SUMIFS(СВЦЭМ!#REF!,СВЦЭМ!$A$40:$A$783,$A251,СВЦЭМ!$B$40:$B$783,I$225)+'СЕТ СН'!$F$15</f>
        <v>#REF!</v>
      </c>
      <c r="J251" s="36" t="e">
        <f>SUMIFS(СВЦЭМ!#REF!,СВЦЭМ!$A$40:$A$783,$A251,СВЦЭМ!$B$40:$B$783,J$225)+'СЕТ СН'!$F$15</f>
        <v>#REF!</v>
      </c>
      <c r="K251" s="36" t="e">
        <f>SUMIFS(СВЦЭМ!#REF!,СВЦЭМ!$A$40:$A$783,$A251,СВЦЭМ!$B$40:$B$783,K$225)+'СЕТ СН'!$F$15</f>
        <v>#REF!</v>
      </c>
      <c r="L251" s="36" t="e">
        <f>SUMIFS(СВЦЭМ!#REF!,СВЦЭМ!$A$40:$A$783,$A251,СВЦЭМ!$B$40:$B$783,L$225)+'СЕТ СН'!$F$15</f>
        <v>#REF!</v>
      </c>
      <c r="M251" s="36" t="e">
        <f>SUMIFS(СВЦЭМ!#REF!,СВЦЭМ!$A$40:$A$783,$A251,СВЦЭМ!$B$40:$B$783,M$225)+'СЕТ СН'!$F$15</f>
        <v>#REF!</v>
      </c>
      <c r="N251" s="36" t="e">
        <f>SUMIFS(СВЦЭМ!#REF!,СВЦЭМ!$A$40:$A$783,$A251,СВЦЭМ!$B$40:$B$783,N$225)+'СЕТ СН'!$F$15</f>
        <v>#REF!</v>
      </c>
      <c r="O251" s="36" t="e">
        <f>SUMIFS(СВЦЭМ!#REF!,СВЦЭМ!$A$40:$A$783,$A251,СВЦЭМ!$B$40:$B$783,O$225)+'СЕТ СН'!$F$15</f>
        <v>#REF!</v>
      </c>
      <c r="P251" s="36" t="e">
        <f>SUMIFS(СВЦЭМ!#REF!,СВЦЭМ!$A$40:$A$783,$A251,СВЦЭМ!$B$40:$B$783,P$225)+'СЕТ СН'!$F$15</f>
        <v>#REF!</v>
      </c>
      <c r="Q251" s="36" t="e">
        <f>SUMIFS(СВЦЭМ!#REF!,СВЦЭМ!$A$40:$A$783,$A251,СВЦЭМ!$B$40:$B$783,Q$225)+'СЕТ СН'!$F$15</f>
        <v>#REF!</v>
      </c>
      <c r="R251" s="36" t="e">
        <f>SUMIFS(СВЦЭМ!#REF!,СВЦЭМ!$A$40:$A$783,$A251,СВЦЭМ!$B$40:$B$783,R$225)+'СЕТ СН'!$F$15</f>
        <v>#REF!</v>
      </c>
      <c r="S251" s="36" t="e">
        <f>SUMIFS(СВЦЭМ!#REF!,СВЦЭМ!$A$40:$A$783,$A251,СВЦЭМ!$B$40:$B$783,S$225)+'СЕТ СН'!$F$15</f>
        <v>#REF!</v>
      </c>
      <c r="T251" s="36" t="e">
        <f>SUMIFS(СВЦЭМ!#REF!,СВЦЭМ!$A$40:$A$783,$A251,СВЦЭМ!$B$40:$B$783,T$225)+'СЕТ СН'!$F$15</f>
        <v>#REF!</v>
      </c>
      <c r="U251" s="36" t="e">
        <f>SUMIFS(СВЦЭМ!#REF!,СВЦЭМ!$A$40:$A$783,$A251,СВЦЭМ!$B$40:$B$783,U$225)+'СЕТ СН'!$F$15</f>
        <v>#REF!</v>
      </c>
      <c r="V251" s="36" t="e">
        <f>SUMIFS(СВЦЭМ!#REF!,СВЦЭМ!$A$40:$A$783,$A251,СВЦЭМ!$B$40:$B$783,V$225)+'СЕТ СН'!$F$15</f>
        <v>#REF!</v>
      </c>
      <c r="W251" s="36" t="e">
        <f>SUMIFS(СВЦЭМ!#REF!,СВЦЭМ!$A$40:$A$783,$A251,СВЦЭМ!$B$40:$B$783,W$225)+'СЕТ СН'!$F$15</f>
        <v>#REF!</v>
      </c>
      <c r="X251" s="36" t="e">
        <f>SUMIFS(СВЦЭМ!#REF!,СВЦЭМ!$A$40:$A$783,$A251,СВЦЭМ!$B$40:$B$783,X$225)+'СЕТ СН'!$F$15</f>
        <v>#REF!</v>
      </c>
      <c r="Y251" s="36" t="e">
        <f>SUMIFS(СВЦЭМ!#REF!,СВЦЭМ!$A$40:$A$783,$A251,СВЦЭМ!$B$40:$B$783,Y$225)+'СЕТ СН'!$F$15</f>
        <v>#REF!</v>
      </c>
    </row>
    <row r="252" spans="1:25" ht="15.75" hidden="1" x14ac:dyDescent="0.2">
      <c r="A252" s="35">
        <f t="shared" si="6"/>
        <v>45257</v>
      </c>
      <c r="B252" s="36" t="e">
        <f>SUMIFS(СВЦЭМ!#REF!,СВЦЭМ!$A$40:$A$783,$A252,СВЦЭМ!$B$40:$B$783,B$225)+'СЕТ СН'!$F$15</f>
        <v>#REF!</v>
      </c>
      <c r="C252" s="36" t="e">
        <f>SUMIFS(СВЦЭМ!#REF!,СВЦЭМ!$A$40:$A$783,$A252,СВЦЭМ!$B$40:$B$783,C$225)+'СЕТ СН'!$F$15</f>
        <v>#REF!</v>
      </c>
      <c r="D252" s="36" t="e">
        <f>SUMIFS(СВЦЭМ!#REF!,СВЦЭМ!$A$40:$A$783,$A252,СВЦЭМ!$B$40:$B$783,D$225)+'СЕТ СН'!$F$15</f>
        <v>#REF!</v>
      </c>
      <c r="E252" s="36" t="e">
        <f>SUMIFS(СВЦЭМ!#REF!,СВЦЭМ!$A$40:$A$783,$A252,СВЦЭМ!$B$40:$B$783,E$225)+'СЕТ СН'!$F$15</f>
        <v>#REF!</v>
      </c>
      <c r="F252" s="36" t="e">
        <f>SUMIFS(СВЦЭМ!#REF!,СВЦЭМ!$A$40:$A$783,$A252,СВЦЭМ!$B$40:$B$783,F$225)+'СЕТ СН'!$F$15</f>
        <v>#REF!</v>
      </c>
      <c r="G252" s="36" t="e">
        <f>SUMIFS(СВЦЭМ!#REF!,СВЦЭМ!$A$40:$A$783,$A252,СВЦЭМ!$B$40:$B$783,G$225)+'СЕТ СН'!$F$15</f>
        <v>#REF!</v>
      </c>
      <c r="H252" s="36" t="e">
        <f>SUMIFS(СВЦЭМ!#REF!,СВЦЭМ!$A$40:$A$783,$A252,СВЦЭМ!$B$40:$B$783,H$225)+'СЕТ СН'!$F$15</f>
        <v>#REF!</v>
      </c>
      <c r="I252" s="36" t="e">
        <f>SUMIFS(СВЦЭМ!#REF!,СВЦЭМ!$A$40:$A$783,$A252,СВЦЭМ!$B$40:$B$783,I$225)+'СЕТ СН'!$F$15</f>
        <v>#REF!</v>
      </c>
      <c r="J252" s="36" t="e">
        <f>SUMIFS(СВЦЭМ!#REF!,СВЦЭМ!$A$40:$A$783,$A252,СВЦЭМ!$B$40:$B$783,J$225)+'СЕТ СН'!$F$15</f>
        <v>#REF!</v>
      </c>
      <c r="K252" s="36" t="e">
        <f>SUMIFS(СВЦЭМ!#REF!,СВЦЭМ!$A$40:$A$783,$A252,СВЦЭМ!$B$40:$B$783,K$225)+'СЕТ СН'!$F$15</f>
        <v>#REF!</v>
      </c>
      <c r="L252" s="36" t="e">
        <f>SUMIFS(СВЦЭМ!#REF!,СВЦЭМ!$A$40:$A$783,$A252,СВЦЭМ!$B$40:$B$783,L$225)+'СЕТ СН'!$F$15</f>
        <v>#REF!</v>
      </c>
      <c r="M252" s="36" t="e">
        <f>SUMIFS(СВЦЭМ!#REF!,СВЦЭМ!$A$40:$A$783,$A252,СВЦЭМ!$B$40:$B$783,M$225)+'СЕТ СН'!$F$15</f>
        <v>#REF!</v>
      </c>
      <c r="N252" s="36" t="e">
        <f>SUMIFS(СВЦЭМ!#REF!,СВЦЭМ!$A$40:$A$783,$A252,СВЦЭМ!$B$40:$B$783,N$225)+'СЕТ СН'!$F$15</f>
        <v>#REF!</v>
      </c>
      <c r="O252" s="36" t="e">
        <f>SUMIFS(СВЦЭМ!#REF!,СВЦЭМ!$A$40:$A$783,$A252,СВЦЭМ!$B$40:$B$783,O$225)+'СЕТ СН'!$F$15</f>
        <v>#REF!</v>
      </c>
      <c r="P252" s="36" t="e">
        <f>SUMIFS(СВЦЭМ!#REF!,СВЦЭМ!$A$40:$A$783,$A252,СВЦЭМ!$B$40:$B$783,P$225)+'СЕТ СН'!$F$15</f>
        <v>#REF!</v>
      </c>
      <c r="Q252" s="36" t="e">
        <f>SUMIFS(СВЦЭМ!#REF!,СВЦЭМ!$A$40:$A$783,$A252,СВЦЭМ!$B$40:$B$783,Q$225)+'СЕТ СН'!$F$15</f>
        <v>#REF!</v>
      </c>
      <c r="R252" s="36" t="e">
        <f>SUMIFS(СВЦЭМ!#REF!,СВЦЭМ!$A$40:$A$783,$A252,СВЦЭМ!$B$40:$B$783,R$225)+'СЕТ СН'!$F$15</f>
        <v>#REF!</v>
      </c>
      <c r="S252" s="36" t="e">
        <f>SUMIFS(СВЦЭМ!#REF!,СВЦЭМ!$A$40:$A$783,$A252,СВЦЭМ!$B$40:$B$783,S$225)+'СЕТ СН'!$F$15</f>
        <v>#REF!</v>
      </c>
      <c r="T252" s="36" t="e">
        <f>SUMIFS(СВЦЭМ!#REF!,СВЦЭМ!$A$40:$A$783,$A252,СВЦЭМ!$B$40:$B$783,T$225)+'СЕТ СН'!$F$15</f>
        <v>#REF!</v>
      </c>
      <c r="U252" s="36" t="e">
        <f>SUMIFS(СВЦЭМ!#REF!,СВЦЭМ!$A$40:$A$783,$A252,СВЦЭМ!$B$40:$B$783,U$225)+'СЕТ СН'!$F$15</f>
        <v>#REF!</v>
      </c>
      <c r="V252" s="36" t="e">
        <f>SUMIFS(СВЦЭМ!#REF!,СВЦЭМ!$A$40:$A$783,$A252,СВЦЭМ!$B$40:$B$783,V$225)+'СЕТ СН'!$F$15</f>
        <v>#REF!</v>
      </c>
      <c r="W252" s="36" t="e">
        <f>SUMIFS(СВЦЭМ!#REF!,СВЦЭМ!$A$40:$A$783,$A252,СВЦЭМ!$B$40:$B$783,W$225)+'СЕТ СН'!$F$15</f>
        <v>#REF!</v>
      </c>
      <c r="X252" s="36" t="e">
        <f>SUMIFS(СВЦЭМ!#REF!,СВЦЭМ!$A$40:$A$783,$A252,СВЦЭМ!$B$40:$B$783,X$225)+'СЕТ СН'!$F$15</f>
        <v>#REF!</v>
      </c>
      <c r="Y252" s="36" t="e">
        <f>SUMIFS(СВЦЭМ!#REF!,СВЦЭМ!$A$40:$A$783,$A252,СВЦЭМ!$B$40:$B$783,Y$225)+'СЕТ СН'!$F$15</f>
        <v>#REF!</v>
      </c>
    </row>
    <row r="253" spans="1:25" ht="15.75" hidden="1" x14ac:dyDescent="0.2">
      <c r="A253" s="35">
        <f t="shared" si="6"/>
        <v>45258</v>
      </c>
      <c r="B253" s="36" t="e">
        <f>SUMIFS(СВЦЭМ!#REF!,СВЦЭМ!$A$40:$A$783,$A253,СВЦЭМ!$B$40:$B$783,B$225)+'СЕТ СН'!$F$15</f>
        <v>#REF!</v>
      </c>
      <c r="C253" s="36" t="e">
        <f>SUMIFS(СВЦЭМ!#REF!,СВЦЭМ!$A$40:$A$783,$A253,СВЦЭМ!$B$40:$B$783,C$225)+'СЕТ СН'!$F$15</f>
        <v>#REF!</v>
      </c>
      <c r="D253" s="36" t="e">
        <f>SUMIFS(СВЦЭМ!#REF!,СВЦЭМ!$A$40:$A$783,$A253,СВЦЭМ!$B$40:$B$783,D$225)+'СЕТ СН'!$F$15</f>
        <v>#REF!</v>
      </c>
      <c r="E253" s="36" t="e">
        <f>SUMIFS(СВЦЭМ!#REF!,СВЦЭМ!$A$40:$A$783,$A253,СВЦЭМ!$B$40:$B$783,E$225)+'СЕТ СН'!$F$15</f>
        <v>#REF!</v>
      </c>
      <c r="F253" s="36" t="e">
        <f>SUMIFS(СВЦЭМ!#REF!,СВЦЭМ!$A$40:$A$783,$A253,СВЦЭМ!$B$40:$B$783,F$225)+'СЕТ СН'!$F$15</f>
        <v>#REF!</v>
      </c>
      <c r="G253" s="36" t="e">
        <f>SUMIFS(СВЦЭМ!#REF!,СВЦЭМ!$A$40:$A$783,$A253,СВЦЭМ!$B$40:$B$783,G$225)+'СЕТ СН'!$F$15</f>
        <v>#REF!</v>
      </c>
      <c r="H253" s="36" t="e">
        <f>SUMIFS(СВЦЭМ!#REF!,СВЦЭМ!$A$40:$A$783,$A253,СВЦЭМ!$B$40:$B$783,H$225)+'СЕТ СН'!$F$15</f>
        <v>#REF!</v>
      </c>
      <c r="I253" s="36" t="e">
        <f>SUMIFS(СВЦЭМ!#REF!,СВЦЭМ!$A$40:$A$783,$A253,СВЦЭМ!$B$40:$B$783,I$225)+'СЕТ СН'!$F$15</f>
        <v>#REF!</v>
      </c>
      <c r="J253" s="36" t="e">
        <f>SUMIFS(СВЦЭМ!#REF!,СВЦЭМ!$A$40:$A$783,$A253,СВЦЭМ!$B$40:$B$783,J$225)+'СЕТ СН'!$F$15</f>
        <v>#REF!</v>
      </c>
      <c r="K253" s="36" t="e">
        <f>SUMIFS(СВЦЭМ!#REF!,СВЦЭМ!$A$40:$A$783,$A253,СВЦЭМ!$B$40:$B$783,K$225)+'СЕТ СН'!$F$15</f>
        <v>#REF!</v>
      </c>
      <c r="L253" s="36" t="e">
        <f>SUMIFS(СВЦЭМ!#REF!,СВЦЭМ!$A$40:$A$783,$A253,СВЦЭМ!$B$40:$B$783,L$225)+'СЕТ СН'!$F$15</f>
        <v>#REF!</v>
      </c>
      <c r="M253" s="36" t="e">
        <f>SUMIFS(СВЦЭМ!#REF!,СВЦЭМ!$A$40:$A$783,$A253,СВЦЭМ!$B$40:$B$783,M$225)+'СЕТ СН'!$F$15</f>
        <v>#REF!</v>
      </c>
      <c r="N253" s="36" t="e">
        <f>SUMIFS(СВЦЭМ!#REF!,СВЦЭМ!$A$40:$A$783,$A253,СВЦЭМ!$B$40:$B$783,N$225)+'СЕТ СН'!$F$15</f>
        <v>#REF!</v>
      </c>
      <c r="O253" s="36" t="e">
        <f>SUMIFS(СВЦЭМ!#REF!,СВЦЭМ!$A$40:$A$783,$A253,СВЦЭМ!$B$40:$B$783,O$225)+'СЕТ СН'!$F$15</f>
        <v>#REF!</v>
      </c>
      <c r="P253" s="36" t="e">
        <f>SUMIFS(СВЦЭМ!#REF!,СВЦЭМ!$A$40:$A$783,$A253,СВЦЭМ!$B$40:$B$783,P$225)+'СЕТ СН'!$F$15</f>
        <v>#REF!</v>
      </c>
      <c r="Q253" s="36" t="e">
        <f>SUMIFS(СВЦЭМ!#REF!,СВЦЭМ!$A$40:$A$783,$A253,СВЦЭМ!$B$40:$B$783,Q$225)+'СЕТ СН'!$F$15</f>
        <v>#REF!</v>
      </c>
      <c r="R253" s="36" t="e">
        <f>SUMIFS(СВЦЭМ!#REF!,СВЦЭМ!$A$40:$A$783,$A253,СВЦЭМ!$B$40:$B$783,R$225)+'СЕТ СН'!$F$15</f>
        <v>#REF!</v>
      </c>
      <c r="S253" s="36" t="e">
        <f>SUMIFS(СВЦЭМ!#REF!,СВЦЭМ!$A$40:$A$783,$A253,СВЦЭМ!$B$40:$B$783,S$225)+'СЕТ СН'!$F$15</f>
        <v>#REF!</v>
      </c>
      <c r="T253" s="36" t="e">
        <f>SUMIFS(СВЦЭМ!#REF!,СВЦЭМ!$A$40:$A$783,$A253,СВЦЭМ!$B$40:$B$783,T$225)+'СЕТ СН'!$F$15</f>
        <v>#REF!</v>
      </c>
      <c r="U253" s="36" t="e">
        <f>SUMIFS(СВЦЭМ!#REF!,СВЦЭМ!$A$40:$A$783,$A253,СВЦЭМ!$B$40:$B$783,U$225)+'СЕТ СН'!$F$15</f>
        <v>#REF!</v>
      </c>
      <c r="V253" s="36" t="e">
        <f>SUMIFS(СВЦЭМ!#REF!,СВЦЭМ!$A$40:$A$783,$A253,СВЦЭМ!$B$40:$B$783,V$225)+'СЕТ СН'!$F$15</f>
        <v>#REF!</v>
      </c>
      <c r="W253" s="36" t="e">
        <f>SUMIFS(СВЦЭМ!#REF!,СВЦЭМ!$A$40:$A$783,$A253,СВЦЭМ!$B$40:$B$783,W$225)+'СЕТ СН'!$F$15</f>
        <v>#REF!</v>
      </c>
      <c r="X253" s="36" t="e">
        <f>SUMIFS(СВЦЭМ!#REF!,СВЦЭМ!$A$40:$A$783,$A253,СВЦЭМ!$B$40:$B$783,X$225)+'СЕТ СН'!$F$15</f>
        <v>#REF!</v>
      </c>
      <c r="Y253" s="36" t="e">
        <f>SUMIFS(СВЦЭМ!#REF!,СВЦЭМ!$A$40:$A$783,$A253,СВЦЭМ!$B$40:$B$783,Y$225)+'СЕТ СН'!$F$15</f>
        <v>#REF!</v>
      </c>
    </row>
    <row r="254" spans="1:25" ht="15.75" hidden="1" x14ac:dyDescent="0.2">
      <c r="A254" s="35">
        <f t="shared" si="6"/>
        <v>45259</v>
      </c>
      <c r="B254" s="36" t="e">
        <f>SUMIFS(СВЦЭМ!#REF!,СВЦЭМ!$A$40:$A$783,$A254,СВЦЭМ!$B$40:$B$783,B$225)+'СЕТ СН'!$F$15</f>
        <v>#REF!</v>
      </c>
      <c r="C254" s="36" t="e">
        <f>SUMIFS(СВЦЭМ!#REF!,СВЦЭМ!$A$40:$A$783,$A254,СВЦЭМ!$B$40:$B$783,C$225)+'СЕТ СН'!$F$15</f>
        <v>#REF!</v>
      </c>
      <c r="D254" s="36" t="e">
        <f>SUMIFS(СВЦЭМ!#REF!,СВЦЭМ!$A$40:$A$783,$A254,СВЦЭМ!$B$40:$B$783,D$225)+'СЕТ СН'!$F$15</f>
        <v>#REF!</v>
      </c>
      <c r="E254" s="36" t="e">
        <f>SUMIFS(СВЦЭМ!#REF!,СВЦЭМ!$A$40:$A$783,$A254,СВЦЭМ!$B$40:$B$783,E$225)+'СЕТ СН'!$F$15</f>
        <v>#REF!</v>
      </c>
      <c r="F254" s="36" t="e">
        <f>SUMIFS(СВЦЭМ!#REF!,СВЦЭМ!$A$40:$A$783,$A254,СВЦЭМ!$B$40:$B$783,F$225)+'СЕТ СН'!$F$15</f>
        <v>#REF!</v>
      </c>
      <c r="G254" s="36" t="e">
        <f>SUMIFS(СВЦЭМ!#REF!,СВЦЭМ!$A$40:$A$783,$A254,СВЦЭМ!$B$40:$B$783,G$225)+'СЕТ СН'!$F$15</f>
        <v>#REF!</v>
      </c>
      <c r="H254" s="36" t="e">
        <f>SUMIFS(СВЦЭМ!#REF!,СВЦЭМ!$A$40:$A$783,$A254,СВЦЭМ!$B$40:$B$783,H$225)+'СЕТ СН'!$F$15</f>
        <v>#REF!</v>
      </c>
      <c r="I254" s="36" t="e">
        <f>SUMIFS(СВЦЭМ!#REF!,СВЦЭМ!$A$40:$A$783,$A254,СВЦЭМ!$B$40:$B$783,I$225)+'СЕТ СН'!$F$15</f>
        <v>#REF!</v>
      </c>
      <c r="J254" s="36" t="e">
        <f>SUMIFS(СВЦЭМ!#REF!,СВЦЭМ!$A$40:$A$783,$A254,СВЦЭМ!$B$40:$B$783,J$225)+'СЕТ СН'!$F$15</f>
        <v>#REF!</v>
      </c>
      <c r="K254" s="36" t="e">
        <f>SUMIFS(СВЦЭМ!#REF!,СВЦЭМ!$A$40:$A$783,$A254,СВЦЭМ!$B$40:$B$783,K$225)+'СЕТ СН'!$F$15</f>
        <v>#REF!</v>
      </c>
      <c r="L254" s="36" t="e">
        <f>SUMIFS(СВЦЭМ!#REF!,СВЦЭМ!$A$40:$A$783,$A254,СВЦЭМ!$B$40:$B$783,L$225)+'СЕТ СН'!$F$15</f>
        <v>#REF!</v>
      </c>
      <c r="M254" s="36" t="e">
        <f>SUMIFS(СВЦЭМ!#REF!,СВЦЭМ!$A$40:$A$783,$A254,СВЦЭМ!$B$40:$B$783,M$225)+'СЕТ СН'!$F$15</f>
        <v>#REF!</v>
      </c>
      <c r="N254" s="36" t="e">
        <f>SUMIFS(СВЦЭМ!#REF!,СВЦЭМ!$A$40:$A$783,$A254,СВЦЭМ!$B$40:$B$783,N$225)+'СЕТ СН'!$F$15</f>
        <v>#REF!</v>
      </c>
      <c r="O254" s="36" t="e">
        <f>SUMIFS(СВЦЭМ!#REF!,СВЦЭМ!$A$40:$A$783,$A254,СВЦЭМ!$B$40:$B$783,O$225)+'СЕТ СН'!$F$15</f>
        <v>#REF!</v>
      </c>
      <c r="P254" s="36" t="e">
        <f>SUMIFS(СВЦЭМ!#REF!,СВЦЭМ!$A$40:$A$783,$A254,СВЦЭМ!$B$40:$B$783,P$225)+'СЕТ СН'!$F$15</f>
        <v>#REF!</v>
      </c>
      <c r="Q254" s="36" t="e">
        <f>SUMIFS(СВЦЭМ!#REF!,СВЦЭМ!$A$40:$A$783,$A254,СВЦЭМ!$B$40:$B$783,Q$225)+'СЕТ СН'!$F$15</f>
        <v>#REF!</v>
      </c>
      <c r="R254" s="36" t="e">
        <f>SUMIFS(СВЦЭМ!#REF!,СВЦЭМ!$A$40:$A$783,$A254,СВЦЭМ!$B$40:$B$783,R$225)+'СЕТ СН'!$F$15</f>
        <v>#REF!</v>
      </c>
      <c r="S254" s="36" t="e">
        <f>SUMIFS(СВЦЭМ!#REF!,СВЦЭМ!$A$40:$A$783,$A254,СВЦЭМ!$B$40:$B$783,S$225)+'СЕТ СН'!$F$15</f>
        <v>#REF!</v>
      </c>
      <c r="T254" s="36" t="e">
        <f>SUMIFS(СВЦЭМ!#REF!,СВЦЭМ!$A$40:$A$783,$A254,СВЦЭМ!$B$40:$B$783,T$225)+'СЕТ СН'!$F$15</f>
        <v>#REF!</v>
      </c>
      <c r="U254" s="36" t="e">
        <f>SUMIFS(СВЦЭМ!#REF!,СВЦЭМ!$A$40:$A$783,$A254,СВЦЭМ!$B$40:$B$783,U$225)+'СЕТ СН'!$F$15</f>
        <v>#REF!</v>
      </c>
      <c r="V254" s="36" t="e">
        <f>SUMIFS(СВЦЭМ!#REF!,СВЦЭМ!$A$40:$A$783,$A254,СВЦЭМ!$B$40:$B$783,V$225)+'СЕТ СН'!$F$15</f>
        <v>#REF!</v>
      </c>
      <c r="W254" s="36" t="e">
        <f>SUMIFS(СВЦЭМ!#REF!,СВЦЭМ!$A$40:$A$783,$A254,СВЦЭМ!$B$40:$B$783,W$225)+'СЕТ СН'!$F$15</f>
        <v>#REF!</v>
      </c>
      <c r="X254" s="36" t="e">
        <f>SUMIFS(СВЦЭМ!#REF!,СВЦЭМ!$A$40:$A$783,$A254,СВЦЭМ!$B$40:$B$783,X$225)+'СЕТ СН'!$F$15</f>
        <v>#REF!</v>
      </c>
      <c r="Y254" s="36" t="e">
        <f>SUMIFS(СВЦЭМ!#REF!,СВЦЭМ!$A$40:$A$783,$A254,СВЦЭМ!$B$40:$B$783,Y$225)+'СЕТ СН'!$F$15</f>
        <v>#REF!</v>
      </c>
    </row>
    <row r="255" spans="1:25" ht="15.75" hidden="1" x14ac:dyDescent="0.2">
      <c r="A255" s="35">
        <f t="shared" si="6"/>
        <v>45260</v>
      </c>
      <c r="B255" s="36" t="e">
        <f>SUMIFS(СВЦЭМ!#REF!,СВЦЭМ!$A$40:$A$783,$A255,СВЦЭМ!$B$40:$B$783,B$225)+'СЕТ СН'!$F$15</f>
        <v>#REF!</v>
      </c>
      <c r="C255" s="36" t="e">
        <f>SUMIFS(СВЦЭМ!#REF!,СВЦЭМ!$A$40:$A$783,$A255,СВЦЭМ!$B$40:$B$783,C$225)+'СЕТ СН'!$F$15</f>
        <v>#REF!</v>
      </c>
      <c r="D255" s="36" t="e">
        <f>SUMIFS(СВЦЭМ!#REF!,СВЦЭМ!$A$40:$A$783,$A255,СВЦЭМ!$B$40:$B$783,D$225)+'СЕТ СН'!$F$15</f>
        <v>#REF!</v>
      </c>
      <c r="E255" s="36" t="e">
        <f>SUMIFS(СВЦЭМ!#REF!,СВЦЭМ!$A$40:$A$783,$A255,СВЦЭМ!$B$40:$B$783,E$225)+'СЕТ СН'!$F$15</f>
        <v>#REF!</v>
      </c>
      <c r="F255" s="36" t="e">
        <f>SUMIFS(СВЦЭМ!#REF!,СВЦЭМ!$A$40:$A$783,$A255,СВЦЭМ!$B$40:$B$783,F$225)+'СЕТ СН'!$F$15</f>
        <v>#REF!</v>
      </c>
      <c r="G255" s="36" t="e">
        <f>SUMIFS(СВЦЭМ!#REF!,СВЦЭМ!$A$40:$A$783,$A255,СВЦЭМ!$B$40:$B$783,G$225)+'СЕТ СН'!$F$15</f>
        <v>#REF!</v>
      </c>
      <c r="H255" s="36" t="e">
        <f>SUMIFS(СВЦЭМ!#REF!,СВЦЭМ!$A$40:$A$783,$A255,СВЦЭМ!$B$40:$B$783,H$225)+'СЕТ СН'!$F$15</f>
        <v>#REF!</v>
      </c>
      <c r="I255" s="36" t="e">
        <f>SUMIFS(СВЦЭМ!#REF!,СВЦЭМ!$A$40:$A$783,$A255,СВЦЭМ!$B$40:$B$783,I$225)+'СЕТ СН'!$F$15</f>
        <v>#REF!</v>
      </c>
      <c r="J255" s="36" t="e">
        <f>SUMIFS(СВЦЭМ!#REF!,СВЦЭМ!$A$40:$A$783,$A255,СВЦЭМ!$B$40:$B$783,J$225)+'СЕТ СН'!$F$15</f>
        <v>#REF!</v>
      </c>
      <c r="K255" s="36" t="e">
        <f>SUMIFS(СВЦЭМ!#REF!,СВЦЭМ!$A$40:$A$783,$A255,СВЦЭМ!$B$40:$B$783,K$225)+'СЕТ СН'!$F$15</f>
        <v>#REF!</v>
      </c>
      <c r="L255" s="36" t="e">
        <f>SUMIFS(СВЦЭМ!#REF!,СВЦЭМ!$A$40:$A$783,$A255,СВЦЭМ!$B$40:$B$783,L$225)+'СЕТ СН'!$F$15</f>
        <v>#REF!</v>
      </c>
      <c r="M255" s="36" t="e">
        <f>SUMIFS(СВЦЭМ!#REF!,СВЦЭМ!$A$40:$A$783,$A255,СВЦЭМ!$B$40:$B$783,M$225)+'СЕТ СН'!$F$15</f>
        <v>#REF!</v>
      </c>
      <c r="N255" s="36" t="e">
        <f>SUMIFS(СВЦЭМ!#REF!,СВЦЭМ!$A$40:$A$783,$A255,СВЦЭМ!$B$40:$B$783,N$225)+'СЕТ СН'!$F$15</f>
        <v>#REF!</v>
      </c>
      <c r="O255" s="36" t="e">
        <f>SUMIFS(СВЦЭМ!#REF!,СВЦЭМ!$A$40:$A$783,$A255,СВЦЭМ!$B$40:$B$783,O$225)+'СЕТ СН'!$F$15</f>
        <v>#REF!</v>
      </c>
      <c r="P255" s="36" t="e">
        <f>SUMIFS(СВЦЭМ!#REF!,СВЦЭМ!$A$40:$A$783,$A255,СВЦЭМ!$B$40:$B$783,P$225)+'СЕТ СН'!$F$15</f>
        <v>#REF!</v>
      </c>
      <c r="Q255" s="36" t="e">
        <f>SUMIFS(СВЦЭМ!#REF!,СВЦЭМ!$A$40:$A$783,$A255,СВЦЭМ!$B$40:$B$783,Q$225)+'СЕТ СН'!$F$15</f>
        <v>#REF!</v>
      </c>
      <c r="R255" s="36" t="e">
        <f>SUMIFS(СВЦЭМ!#REF!,СВЦЭМ!$A$40:$A$783,$A255,СВЦЭМ!$B$40:$B$783,R$225)+'СЕТ СН'!$F$15</f>
        <v>#REF!</v>
      </c>
      <c r="S255" s="36" t="e">
        <f>SUMIFS(СВЦЭМ!#REF!,СВЦЭМ!$A$40:$A$783,$A255,СВЦЭМ!$B$40:$B$783,S$225)+'СЕТ СН'!$F$15</f>
        <v>#REF!</v>
      </c>
      <c r="T255" s="36" t="e">
        <f>SUMIFS(СВЦЭМ!#REF!,СВЦЭМ!$A$40:$A$783,$A255,СВЦЭМ!$B$40:$B$783,T$225)+'СЕТ СН'!$F$15</f>
        <v>#REF!</v>
      </c>
      <c r="U255" s="36" t="e">
        <f>SUMIFS(СВЦЭМ!#REF!,СВЦЭМ!$A$40:$A$783,$A255,СВЦЭМ!$B$40:$B$783,U$225)+'СЕТ СН'!$F$15</f>
        <v>#REF!</v>
      </c>
      <c r="V255" s="36" t="e">
        <f>SUMIFS(СВЦЭМ!#REF!,СВЦЭМ!$A$40:$A$783,$A255,СВЦЭМ!$B$40:$B$783,V$225)+'СЕТ СН'!$F$15</f>
        <v>#REF!</v>
      </c>
      <c r="W255" s="36" t="e">
        <f>SUMIFS(СВЦЭМ!#REF!,СВЦЭМ!$A$40:$A$783,$A255,СВЦЭМ!$B$40:$B$783,W$225)+'СЕТ СН'!$F$15</f>
        <v>#REF!</v>
      </c>
      <c r="X255" s="36" t="e">
        <f>SUMIFS(СВЦЭМ!#REF!,СВЦЭМ!$A$40:$A$783,$A255,СВЦЭМ!$B$40:$B$783,X$225)+'СЕТ СН'!$F$15</f>
        <v>#REF!</v>
      </c>
      <c r="Y255" s="36" t="e">
        <f>SUMIFS(СВЦЭМ!#REF!,СВЦЭМ!$A$40:$A$783,$A255,СВЦЭМ!$B$40:$B$783,Y$225)+'СЕТ СН'!$F$15</f>
        <v>#REF!</v>
      </c>
    </row>
    <row r="256" spans="1:25" ht="15.75" hidden="1" x14ac:dyDescent="0.2">
      <c r="A256" s="35">
        <f t="shared" si="6"/>
        <v>45261</v>
      </c>
      <c r="B256" s="36" t="e">
        <f>SUMIFS(СВЦЭМ!#REF!,СВЦЭМ!$A$40:$A$783,$A256,СВЦЭМ!$B$40:$B$783,B$225)+'СЕТ СН'!$F$15</f>
        <v>#REF!</v>
      </c>
      <c r="C256" s="36" t="e">
        <f>SUMIFS(СВЦЭМ!#REF!,СВЦЭМ!$A$40:$A$783,$A256,СВЦЭМ!$B$40:$B$783,C$225)+'СЕТ СН'!$F$15</f>
        <v>#REF!</v>
      </c>
      <c r="D256" s="36" t="e">
        <f>SUMIFS(СВЦЭМ!#REF!,СВЦЭМ!$A$40:$A$783,$A256,СВЦЭМ!$B$40:$B$783,D$225)+'СЕТ СН'!$F$15</f>
        <v>#REF!</v>
      </c>
      <c r="E256" s="36" t="e">
        <f>SUMIFS(СВЦЭМ!#REF!,СВЦЭМ!$A$40:$A$783,$A256,СВЦЭМ!$B$40:$B$783,E$225)+'СЕТ СН'!$F$15</f>
        <v>#REF!</v>
      </c>
      <c r="F256" s="36" t="e">
        <f>SUMIFS(СВЦЭМ!#REF!,СВЦЭМ!$A$40:$A$783,$A256,СВЦЭМ!$B$40:$B$783,F$225)+'СЕТ СН'!$F$15</f>
        <v>#REF!</v>
      </c>
      <c r="G256" s="36" t="e">
        <f>SUMIFS(СВЦЭМ!#REF!,СВЦЭМ!$A$40:$A$783,$A256,СВЦЭМ!$B$40:$B$783,G$225)+'СЕТ СН'!$F$15</f>
        <v>#REF!</v>
      </c>
      <c r="H256" s="36" t="e">
        <f>SUMIFS(СВЦЭМ!#REF!,СВЦЭМ!$A$40:$A$783,$A256,СВЦЭМ!$B$40:$B$783,H$225)+'СЕТ СН'!$F$15</f>
        <v>#REF!</v>
      </c>
      <c r="I256" s="36" t="e">
        <f>SUMIFS(СВЦЭМ!#REF!,СВЦЭМ!$A$40:$A$783,$A256,СВЦЭМ!$B$40:$B$783,I$225)+'СЕТ СН'!$F$15</f>
        <v>#REF!</v>
      </c>
      <c r="J256" s="36" t="e">
        <f>SUMIFS(СВЦЭМ!#REF!,СВЦЭМ!$A$40:$A$783,$A256,СВЦЭМ!$B$40:$B$783,J$225)+'СЕТ СН'!$F$15</f>
        <v>#REF!</v>
      </c>
      <c r="K256" s="36" t="e">
        <f>SUMIFS(СВЦЭМ!#REF!,СВЦЭМ!$A$40:$A$783,$A256,СВЦЭМ!$B$40:$B$783,K$225)+'СЕТ СН'!$F$15</f>
        <v>#REF!</v>
      </c>
      <c r="L256" s="36" t="e">
        <f>SUMIFS(СВЦЭМ!#REF!,СВЦЭМ!$A$40:$A$783,$A256,СВЦЭМ!$B$40:$B$783,L$225)+'СЕТ СН'!$F$15</f>
        <v>#REF!</v>
      </c>
      <c r="M256" s="36" t="e">
        <f>SUMIFS(СВЦЭМ!#REF!,СВЦЭМ!$A$40:$A$783,$A256,СВЦЭМ!$B$40:$B$783,M$225)+'СЕТ СН'!$F$15</f>
        <v>#REF!</v>
      </c>
      <c r="N256" s="36" t="e">
        <f>SUMIFS(СВЦЭМ!#REF!,СВЦЭМ!$A$40:$A$783,$A256,СВЦЭМ!$B$40:$B$783,N$225)+'СЕТ СН'!$F$15</f>
        <v>#REF!</v>
      </c>
      <c r="O256" s="36" t="e">
        <f>SUMIFS(СВЦЭМ!#REF!,СВЦЭМ!$A$40:$A$783,$A256,СВЦЭМ!$B$40:$B$783,O$225)+'СЕТ СН'!$F$15</f>
        <v>#REF!</v>
      </c>
      <c r="P256" s="36" t="e">
        <f>SUMIFS(СВЦЭМ!#REF!,СВЦЭМ!$A$40:$A$783,$A256,СВЦЭМ!$B$40:$B$783,P$225)+'СЕТ СН'!$F$15</f>
        <v>#REF!</v>
      </c>
      <c r="Q256" s="36" t="e">
        <f>SUMIFS(СВЦЭМ!#REF!,СВЦЭМ!$A$40:$A$783,$A256,СВЦЭМ!$B$40:$B$783,Q$225)+'СЕТ СН'!$F$15</f>
        <v>#REF!</v>
      </c>
      <c r="R256" s="36" t="e">
        <f>SUMIFS(СВЦЭМ!#REF!,СВЦЭМ!$A$40:$A$783,$A256,СВЦЭМ!$B$40:$B$783,R$225)+'СЕТ СН'!$F$15</f>
        <v>#REF!</v>
      </c>
      <c r="S256" s="36" t="e">
        <f>SUMIFS(СВЦЭМ!#REF!,СВЦЭМ!$A$40:$A$783,$A256,СВЦЭМ!$B$40:$B$783,S$225)+'СЕТ СН'!$F$15</f>
        <v>#REF!</v>
      </c>
      <c r="T256" s="36" t="e">
        <f>SUMIFS(СВЦЭМ!#REF!,СВЦЭМ!$A$40:$A$783,$A256,СВЦЭМ!$B$40:$B$783,T$225)+'СЕТ СН'!$F$15</f>
        <v>#REF!</v>
      </c>
      <c r="U256" s="36" t="e">
        <f>SUMIFS(СВЦЭМ!#REF!,СВЦЭМ!$A$40:$A$783,$A256,СВЦЭМ!$B$40:$B$783,U$225)+'СЕТ СН'!$F$15</f>
        <v>#REF!</v>
      </c>
      <c r="V256" s="36" t="e">
        <f>SUMIFS(СВЦЭМ!#REF!,СВЦЭМ!$A$40:$A$783,$A256,СВЦЭМ!$B$40:$B$783,V$225)+'СЕТ СН'!$F$15</f>
        <v>#REF!</v>
      </c>
      <c r="W256" s="36" t="e">
        <f>SUMIFS(СВЦЭМ!#REF!,СВЦЭМ!$A$40:$A$783,$A256,СВЦЭМ!$B$40:$B$783,W$225)+'СЕТ СН'!$F$15</f>
        <v>#REF!</v>
      </c>
      <c r="X256" s="36" t="e">
        <f>SUMIFS(СВЦЭМ!#REF!,СВЦЭМ!$A$40:$A$783,$A256,СВЦЭМ!$B$40:$B$783,X$225)+'СЕТ СН'!$F$15</f>
        <v>#REF!</v>
      </c>
      <c r="Y256" s="36" t="e">
        <f>SUMIFS(СВЦЭМ!#REF!,СВЦЭМ!$A$40:$A$783,$A256,СВЦЭМ!$B$40:$B$783,Y$225)+'СЕТ СН'!$F$15</f>
        <v>#REF!</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01.11.2023</v>
      </c>
      <c r="B261" s="36" t="e">
        <f>SUMIFS(СВЦЭМ!#REF!,СВЦЭМ!$A$40:$A$783,$A261,СВЦЭМ!$B$40:$B$783,B$260)+'СЕТ СН'!$F$15</f>
        <v>#REF!</v>
      </c>
      <c r="C261" s="36" t="e">
        <f>SUMIFS(СВЦЭМ!#REF!,СВЦЭМ!$A$40:$A$783,$A261,СВЦЭМ!$B$40:$B$783,C$260)+'СЕТ СН'!$F$15</f>
        <v>#REF!</v>
      </c>
      <c r="D261" s="36" t="e">
        <f>SUMIFS(СВЦЭМ!#REF!,СВЦЭМ!$A$40:$A$783,$A261,СВЦЭМ!$B$40:$B$783,D$260)+'СЕТ СН'!$F$15</f>
        <v>#REF!</v>
      </c>
      <c r="E261" s="36" t="e">
        <f>SUMIFS(СВЦЭМ!#REF!,СВЦЭМ!$A$40:$A$783,$A261,СВЦЭМ!$B$40:$B$783,E$260)+'СЕТ СН'!$F$15</f>
        <v>#REF!</v>
      </c>
      <c r="F261" s="36" t="e">
        <f>SUMIFS(СВЦЭМ!#REF!,СВЦЭМ!$A$40:$A$783,$A261,СВЦЭМ!$B$40:$B$783,F$260)+'СЕТ СН'!$F$15</f>
        <v>#REF!</v>
      </c>
      <c r="G261" s="36" t="e">
        <f>SUMIFS(СВЦЭМ!#REF!,СВЦЭМ!$A$40:$A$783,$A261,СВЦЭМ!$B$40:$B$783,G$260)+'СЕТ СН'!$F$15</f>
        <v>#REF!</v>
      </c>
      <c r="H261" s="36" t="e">
        <f>SUMIFS(СВЦЭМ!#REF!,СВЦЭМ!$A$40:$A$783,$A261,СВЦЭМ!$B$40:$B$783,H$260)+'СЕТ СН'!$F$15</f>
        <v>#REF!</v>
      </c>
      <c r="I261" s="36" t="e">
        <f>SUMIFS(СВЦЭМ!#REF!,СВЦЭМ!$A$40:$A$783,$A261,СВЦЭМ!$B$40:$B$783,I$260)+'СЕТ СН'!$F$15</f>
        <v>#REF!</v>
      </c>
      <c r="J261" s="36" t="e">
        <f>SUMIFS(СВЦЭМ!#REF!,СВЦЭМ!$A$40:$A$783,$A261,СВЦЭМ!$B$40:$B$783,J$260)+'СЕТ СН'!$F$15</f>
        <v>#REF!</v>
      </c>
      <c r="K261" s="36" t="e">
        <f>SUMIFS(СВЦЭМ!#REF!,СВЦЭМ!$A$40:$A$783,$A261,СВЦЭМ!$B$40:$B$783,K$260)+'СЕТ СН'!$F$15</f>
        <v>#REF!</v>
      </c>
      <c r="L261" s="36" t="e">
        <f>SUMIFS(СВЦЭМ!#REF!,СВЦЭМ!$A$40:$A$783,$A261,СВЦЭМ!$B$40:$B$783,L$260)+'СЕТ СН'!$F$15</f>
        <v>#REF!</v>
      </c>
      <c r="M261" s="36" t="e">
        <f>SUMIFS(СВЦЭМ!#REF!,СВЦЭМ!$A$40:$A$783,$A261,СВЦЭМ!$B$40:$B$783,M$260)+'СЕТ СН'!$F$15</f>
        <v>#REF!</v>
      </c>
      <c r="N261" s="36" t="e">
        <f>SUMIFS(СВЦЭМ!#REF!,СВЦЭМ!$A$40:$A$783,$A261,СВЦЭМ!$B$40:$B$783,N$260)+'СЕТ СН'!$F$15</f>
        <v>#REF!</v>
      </c>
      <c r="O261" s="36" t="e">
        <f>SUMIFS(СВЦЭМ!#REF!,СВЦЭМ!$A$40:$A$783,$A261,СВЦЭМ!$B$40:$B$783,O$260)+'СЕТ СН'!$F$15</f>
        <v>#REF!</v>
      </c>
      <c r="P261" s="36" t="e">
        <f>SUMIFS(СВЦЭМ!#REF!,СВЦЭМ!$A$40:$A$783,$A261,СВЦЭМ!$B$40:$B$783,P$260)+'СЕТ СН'!$F$15</f>
        <v>#REF!</v>
      </c>
      <c r="Q261" s="36" t="e">
        <f>SUMIFS(СВЦЭМ!#REF!,СВЦЭМ!$A$40:$A$783,$A261,СВЦЭМ!$B$40:$B$783,Q$260)+'СЕТ СН'!$F$15</f>
        <v>#REF!</v>
      </c>
      <c r="R261" s="36" t="e">
        <f>SUMIFS(СВЦЭМ!#REF!,СВЦЭМ!$A$40:$A$783,$A261,СВЦЭМ!$B$40:$B$783,R$260)+'СЕТ СН'!$F$15</f>
        <v>#REF!</v>
      </c>
      <c r="S261" s="36" t="e">
        <f>SUMIFS(СВЦЭМ!#REF!,СВЦЭМ!$A$40:$A$783,$A261,СВЦЭМ!$B$40:$B$783,S$260)+'СЕТ СН'!$F$15</f>
        <v>#REF!</v>
      </c>
      <c r="T261" s="36" t="e">
        <f>SUMIFS(СВЦЭМ!#REF!,СВЦЭМ!$A$40:$A$783,$A261,СВЦЭМ!$B$40:$B$783,T$260)+'СЕТ СН'!$F$15</f>
        <v>#REF!</v>
      </c>
      <c r="U261" s="36" t="e">
        <f>SUMIFS(СВЦЭМ!#REF!,СВЦЭМ!$A$40:$A$783,$A261,СВЦЭМ!$B$40:$B$783,U$260)+'СЕТ СН'!$F$15</f>
        <v>#REF!</v>
      </c>
      <c r="V261" s="36" t="e">
        <f>SUMIFS(СВЦЭМ!#REF!,СВЦЭМ!$A$40:$A$783,$A261,СВЦЭМ!$B$40:$B$783,V$260)+'СЕТ СН'!$F$15</f>
        <v>#REF!</v>
      </c>
      <c r="W261" s="36" t="e">
        <f>SUMIFS(СВЦЭМ!#REF!,СВЦЭМ!$A$40:$A$783,$A261,СВЦЭМ!$B$40:$B$783,W$260)+'СЕТ СН'!$F$15</f>
        <v>#REF!</v>
      </c>
      <c r="X261" s="36" t="e">
        <f>SUMIFS(СВЦЭМ!#REF!,СВЦЭМ!$A$40:$A$783,$A261,СВЦЭМ!$B$40:$B$783,X$260)+'СЕТ СН'!$F$15</f>
        <v>#REF!</v>
      </c>
      <c r="Y261" s="36" t="e">
        <f>SUMIFS(СВЦЭМ!#REF!,СВЦЭМ!$A$40:$A$783,$A261,СВЦЭМ!$B$40:$B$783,Y$260)+'СЕТ СН'!$F$15</f>
        <v>#REF!</v>
      </c>
      <c r="AA261" s="45"/>
    </row>
    <row r="262" spans="1:27" ht="15.75" hidden="1" x14ac:dyDescent="0.2">
      <c r="A262" s="35">
        <f>A261+1</f>
        <v>45232</v>
      </c>
      <c r="B262" s="36" t="e">
        <f>SUMIFS(СВЦЭМ!#REF!,СВЦЭМ!$A$40:$A$783,$A262,СВЦЭМ!$B$40:$B$783,B$260)+'СЕТ СН'!$F$15</f>
        <v>#REF!</v>
      </c>
      <c r="C262" s="36" t="e">
        <f>SUMIFS(СВЦЭМ!#REF!,СВЦЭМ!$A$40:$A$783,$A262,СВЦЭМ!$B$40:$B$783,C$260)+'СЕТ СН'!$F$15</f>
        <v>#REF!</v>
      </c>
      <c r="D262" s="36" t="e">
        <f>SUMIFS(СВЦЭМ!#REF!,СВЦЭМ!$A$40:$A$783,$A262,СВЦЭМ!$B$40:$B$783,D$260)+'СЕТ СН'!$F$15</f>
        <v>#REF!</v>
      </c>
      <c r="E262" s="36" t="e">
        <f>SUMIFS(СВЦЭМ!#REF!,СВЦЭМ!$A$40:$A$783,$A262,СВЦЭМ!$B$40:$B$783,E$260)+'СЕТ СН'!$F$15</f>
        <v>#REF!</v>
      </c>
      <c r="F262" s="36" t="e">
        <f>SUMIFS(СВЦЭМ!#REF!,СВЦЭМ!$A$40:$A$783,$A262,СВЦЭМ!$B$40:$B$783,F$260)+'СЕТ СН'!$F$15</f>
        <v>#REF!</v>
      </c>
      <c r="G262" s="36" t="e">
        <f>SUMIFS(СВЦЭМ!#REF!,СВЦЭМ!$A$40:$A$783,$A262,СВЦЭМ!$B$40:$B$783,G$260)+'СЕТ СН'!$F$15</f>
        <v>#REF!</v>
      </c>
      <c r="H262" s="36" t="e">
        <f>SUMIFS(СВЦЭМ!#REF!,СВЦЭМ!$A$40:$A$783,$A262,СВЦЭМ!$B$40:$B$783,H$260)+'СЕТ СН'!$F$15</f>
        <v>#REF!</v>
      </c>
      <c r="I262" s="36" t="e">
        <f>SUMIFS(СВЦЭМ!#REF!,СВЦЭМ!$A$40:$A$783,$A262,СВЦЭМ!$B$40:$B$783,I$260)+'СЕТ СН'!$F$15</f>
        <v>#REF!</v>
      </c>
      <c r="J262" s="36" t="e">
        <f>SUMIFS(СВЦЭМ!#REF!,СВЦЭМ!$A$40:$A$783,$A262,СВЦЭМ!$B$40:$B$783,J$260)+'СЕТ СН'!$F$15</f>
        <v>#REF!</v>
      </c>
      <c r="K262" s="36" t="e">
        <f>SUMIFS(СВЦЭМ!#REF!,СВЦЭМ!$A$40:$A$783,$A262,СВЦЭМ!$B$40:$B$783,K$260)+'СЕТ СН'!$F$15</f>
        <v>#REF!</v>
      </c>
      <c r="L262" s="36" t="e">
        <f>SUMIFS(СВЦЭМ!#REF!,СВЦЭМ!$A$40:$A$783,$A262,СВЦЭМ!$B$40:$B$783,L$260)+'СЕТ СН'!$F$15</f>
        <v>#REF!</v>
      </c>
      <c r="M262" s="36" t="e">
        <f>SUMIFS(СВЦЭМ!#REF!,СВЦЭМ!$A$40:$A$783,$A262,СВЦЭМ!$B$40:$B$783,M$260)+'СЕТ СН'!$F$15</f>
        <v>#REF!</v>
      </c>
      <c r="N262" s="36" t="e">
        <f>SUMIFS(СВЦЭМ!#REF!,СВЦЭМ!$A$40:$A$783,$A262,СВЦЭМ!$B$40:$B$783,N$260)+'СЕТ СН'!$F$15</f>
        <v>#REF!</v>
      </c>
      <c r="O262" s="36" t="e">
        <f>SUMIFS(СВЦЭМ!#REF!,СВЦЭМ!$A$40:$A$783,$A262,СВЦЭМ!$B$40:$B$783,O$260)+'СЕТ СН'!$F$15</f>
        <v>#REF!</v>
      </c>
      <c r="P262" s="36" t="e">
        <f>SUMIFS(СВЦЭМ!#REF!,СВЦЭМ!$A$40:$A$783,$A262,СВЦЭМ!$B$40:$B$783,P$260)+'СЕТ СН'!$F$15</f>
        <v>#REF!</v>
      </c>
      <c r="Q262" s="36" t="e">
        <f>SUMIFS(СВЦЭМ!#REF!,СВЦЭМ!$A$40:$A$783,$A262,СВЦЭМ!$B$40:$B$783,Q$260)+'СЕТ СН'!$F$15</f>
        <v>#REF!</v>
      </c>
      <c r="R262" s="36" t="e">
        <f>SUMIFS(СВЦЭМ!#REF!,СВЦЭМ!$A$40:$A$783,$A262,СВЦЭМ!$B$40:$B$783,R$260)+'СЕТ СН'!$F$15</f>
        <v>#REF!</v>
      </c>
      <c r="S262" s="36" t="e">
        <f>SUMIFS(СВЦЭМ!#REF!,СВЦЭМ!$A$40:$A$783,$A262,СВЦЭМ!$B$40:$B$783,S$260)+'СЕТ СН'!$F$15</f>
        <v>#REF!</v>
      </c>
      <c r="T262" s="36" t="e">
        <f>SUMIFS(СВЦЭМ!#REF!,СВЦЭМ!$A$40:$A$783,$A262,СВЦЭМ!$B$40:$B$783,T$260)+'СЕТ СН'!$F$15</f>
        <v>#REF!</v>
      </c>
      <c r="U262" s="36" t="e">
        <f>SUMIFS(СВЦЭМ!#REF!,СВЦЭМ!$A$40:$A$783,$A262,СВЦЭМ!$B$40:$B$783,U$260)+'СЕТ СН'!$F$15</f>
        <v>#REF!</v>
      </c>
      <c r="V262" s="36" t="e">
        <f>SUMIFS(СВЦЭМ!#REF!,СВЦЭМ!$A$40:$A$783,$A262,СВЦЭМ!$B$40:$B$783,V$260)+'СЕТ СН'!$F$15</f>
        <v>#REF!</v>
      </c>
      <c r="W262" s="36" t="e">
        <f>SUMIFS(СВЦЭМ!#REF!,СВЦЭМ!$A$40:$A$783,$A262,СВЦЭМ!$B$40:$B$783,W$260)+'СЕТ СН'!$F$15</f>
        <v>#REF!</v>
      </c>
      <c r="X262" s="36" t="e">
        <f>SUMIFS(СВЦЭМ!#REF!,СВЦЭМ!$A$40:$A$783,$A262,СВЦЭМ!$B$40:$B$783,X$260)+'СЕТ СН'!$F$15</f>
        <v>#REF!</v>
      </c>
      <c r="Y262" s="36" t="e">
        <f>SUMIFS(СВЦЭМ!#REF!,СВЦЭМ!$A$40:$A$783,$A262,СВЦЭМ!$B$40:$B$783,Y$260)+'СЕТ СН'!$F$15</f>
        <v>#REF!</v>
      </c>
    </row>
    <row r="263" spans="1:27" ht="15.75" hidden="1" x14ac:dyDescent="0.2">
      <c r="A263" s="35">
        <f t="shared" ref="A263:A291" si="7">A262+1</f>
        <v>45233</v>
      </c>
      <c r="B263" s="36" t="e">
        <f>SUMIFS(СВЦЭМ!#REF!,СВЦЭМ!$A$40:$A$783,$A263,СВЦЭМ!$B$40:$B$783,B$260)+'СЕТ СН'!$F$15</f>
        <v>#REF!</v>
      </c>
      <c r="C263" s="36" t="e">
        <f>SUMIFS(СВЦЭМ!#REF!,СВЦЭМ!$A$40:$A$783,$A263,СВЦЭМ!$B$40:$B$783,C$260)+'СЕТ СН'!$F$15</f>
        <v>#REF!</v>
      </c>
      <c r="D263" s="36" t="e">
        <f>SUMIFS(СВЦЭМ!#REF!,СВЦЭМ!$A$40:$A$783,$A263,СВЦЭМ!$B$40:$B$783,D$260)+'СЕТ СН'!$F$15</f>
        <v>#REF!</v>
      </c>
      <c r="E263" s="36" t="e">
        <f>SUMIFS(СВЦЭМ!#REF!,СВЦЭМ!$A$40:$A$783,$A263,СВЦЭМ!$B$40:$B$783,E$260)+'СЕТ СН'!$F$15</f>
        <v>#REF!</v>
      </c>
      <c r="F263" s="36" t="e">
        <f>SUMIFS(СВЦЭМ!#REF!,СВЦЭМ!$A$40:$A$783,$A263,СВЦЭМ!$B$40:$B$783,F$260)+'СЕТ СН'!$F$15</f>
        <v>#REF!</v>
      </c>
      <c r="G263" s="36" t="e">
        <f>SUMIFS(СВЦЭМ!#REF!,СВЦЭМ!$A$40:$A$783,$A263,СВЦЭМ!$B$40:$B$783,G$260)+'СЕТ СН'!$F$15</f>
        <v>#REF!</v>
      </c>
      <c r="H263" s="36" t="e">
        <f>SUMIFS(СВЦЭМ!#REF!,СВЦЭМ!$A$40:$A$783,$A263,СВЦЭМ!$B$40:$B$783,H$260)+'СЕТ СН'!$F$15</f>
        <v>#REF!</v>
      </c>
      <c r="I263" s="36" t="e">
        <f>SUMIFS(СВЦЭМ!#REF!,СВЦЭМ!$A$40:$A$783,$A263,СВЦЭМ!$B$40:$B$783,I$260)+'СЕТ СН'!$F$15</f>
        <v>#REF!</v>
      </c>
      <c r="J263" s="36" t="e">
        <f>SUMIFS(СВЦЭМ!#REF!,СВЦЭМ!$A$40:$A$783,$A263,СВЦЭМ!$B$40:$B$783,J$260)+'СЕТ СН'!$F$15</f>
        <v>#REF!</v>
      </c>
      <c r="K263" s="36" t="e">
        <f>SUMIFS(СВЦЭМ!#REF!,СВЦЭМ!$A$40:$A$783,$A263,СВЦЭМ!$B$40:$B$783,K$260)+'СЕТ СН'!$F$15</f>
        <v>#REF!</v>
      </c>
      <c r="L263" s="36" t="e">
        <f>SUMIFS(СВЦЭМ!#REF!,СВЦЭМ!$A$40:$A$783,$A263,СВЦЭМ!$B$40:$B$783,L$260)+'СЕТ СН'!$F$15</f>
        <v>#REF!</v>
      </c>
      <c r="M263" s="36" t="e">
        <f>SUMIFS(СВЦЭМ!#REF!,СВЦЭМ!$A$40:$A$783,$A263,СВЦЭМ!$B$40:$B$783,M$260)+'СЕТ СН'!$F$15</f>
        <v>#REF!</v>
      </c>
      <c r="N263" s="36" t="e">
        <f>SUMIFS(СВЦЭМ!#REF!,СВЦЭМ!$A$40:$A$783,$A263,СВЦЭМ!$B$40:$B$783,N$260)+'СЕТ СН'!$F$15</f>
        <v>#REF!</v>
      </c>
      <c r="O263" s="36" t="e">
        <f>SUMIFS(СВЦЭМ!#REF!,СВЦЭМ!$A$40:$A$783,$A263,СВЦЭМ!$B$40:$B$783,O$260)+'СЕТ СН'!$F$15</f>
        <v>#REF!</v>
      </c>
      <c r="P263" s="36" t="e">
        <f>SUMIFS(СВЦЭМ!#REF!,СВЦЭМ!$A$40:$A$783,$A263,СВЦЭМ!$B$40:$B$783,P$260)+'СЕТ СН'!$F$15</f>
        <v>#REF!</v>
      </c>
      <c r="Q263" s="36" t="e">
        <f>SUMIFS(СВЦЭМ!#REF!,СВЦЭМ!$A$40:$A$783,$A263,СВЦЭМ!$B$40:$B$783,Q$260)+'СЕТ СН'!$F$15</f>
        <v>#REF!</v>
      </c>
      <c r="R263" s="36" t="e">
        <f>SUMIFS(СВЦЭМ!#REF!,СВЦЭМ!$A$40:$A$783,$A263,СВЦЭМ!$B$40:$B$783,R$260)+'СЕТ СН'!$F$15</f>
        <v>#REF!</v>
      </c>
      <c r="S263" s="36" t="e">
        <f>SUMIFS(СВЦЭМ!#REF!,СВЦЭМ!$A$40:$A$783,$A263,СВЦЭМ!$B$40:$B$783,S$260)+'СЕТ СН'!$F$15</f>
        <v>#REF!</v>
      </c>
      <c r="T263" s="36" t="e">
        <f>SUMIFS(СВЦЭМ!#REF!,СВЦЭМ!$A$40:$A$783,$A263,СВЦЭМ!$B$40:$B$783,T$260)+'СЕТ СН'!$F$15</f>
        <v>#REF!</v>
      </c>
      <c r="U263" s="36" t="e">
        <f>SUMIFS(СВЦЭМ!#REF!,СВЦЭМ!$A$40:$A$783,$A263,СВЦЭМ!$B$40:$B$783,U$260)+'СЕТ СН'!$F$15</f>
        <v>#REF!</v>
      </c>
      <c r="V263" s="36" t="e">
        <f>SUMIFS(СВЦЭМ!#REF!,СВЦЭМ!$A$40:$A$783,$A263,СВЦЭМ!$B$40:$B$783,V$260)+'СЕТ СН'!$F$15</f>
        <v>#REF!</v>
      </c>
      <c r="W263" s="36" t="e">
        <f>SUMIFS(СВЦЭМ!#REF!,СВЦЭМ!$A$40:$A$783,$A263,СВЦЭМ!$B$40:$B$783,W$260)+'СЕТ СН'!$F$15</f>
        <v>#REF!</v>
      </c>
      <c r="X263" s="36" t="e">
        <f>SUMIFS(СВЦЭМ!#REF!,СВЦЭМ!$A$40:$A$783,$A263,СВЦЭМ!$B$40:$B$783,X$260)+'СЕТ СН'!$F$15</f>
        <v>#REF!</v>
      </c>
      <c r="Y263" s="36" t="e">
        <f>SUMIFS(СВЦЭМ!#REF!,СВЦЭМ!$A$40:$A$783,$A263,СВЦЭМ!$B$40:$B$783,Y$260)+'СЕТ СН'!$F$15</f>
        <v>#REF!</v>
      </c>
    </row>
    <row r="264" spans="1:27" ht="15.75" hidden="1" x14ac:dyDescent="0.2">
      <c r="A264" s="35">
        <f t="shared" si="7"/>
        <v>45234</v>
      </c>
      <c r="B264" s="36" t="e">
        <f>SUMIFS(СВЦЭМ!#REF!,СВЦЭМ!$A$40:$A$783,$A264,СВЦЭМ!$B$40:$B$783,B$260)+'СЕТ СН'!$F$15</f>
        <v>#REF!</v>
      </c>
      <c r="C264" s="36" t="e">
        <f>SUMIFS(СВЦЭМ!#REF!,СВЦЭМ!$A$40:$A$783,$A264,СВЦЭМ!$B$40:$B$783,C$260)+'СЕТ СН'!$F$15</f>
        <v>#REF!</v>
      </c>
      <c r="D264" s="36" t="e">
        <f>SUMIFS(СВЦЭМ!#REF!,СВЦЭМ!$A$40:$A$783,$A264,СВЦЭМ!$B$40:$B$783,D$260)+'СЕТ СН'!$F$15</f>
        <v>#REF!</v>
      </c>
      <c r="E264" s="36" t="e">
        <f>SUMIFS(СВЦЭМ!#REF!,СВЦЭМ!$A$40:$A$783,$A264,СВЦЭМ!$B$40:$B$783,E$260)+'СЕТ СН'!$F$15</f>
        <v>#REF!</v>
      </c>
      <c r="F264" s="36" t="e">
        <f>SUMIFS(СВЦЭМ!#REF!,СВЦЭМ!$A$40:$A$783,$A264,СВЦЭМ!$B$40:$B$783,F$260)+'СЕТ СН'!$F$15</f>
        <v>#REF!</v>
      </c>
      <c r="G264" s="36" t="e">
        <f>SUMIFS(СВЦЭМ!#REF!,СВЦЭМ!$A$40:$A$783,$A264,СВЦЭМ!$B$40:$B$783,G$260)+'СЕТ СН'!$F$15</f>
        <v>#REF!</v>
      </c>
      <c r="H264" s="36" t="e">
        <f>SUMIFS(СВЦЭМ!#REF!,СВЦЭМ!$A$40:$A$783,$A264,СВЦЭМ!$B$40:$B$783,H$260)+'СЕТ СН'!$F$15</f>
        <v>#REF!</v>
      </c>
      <c r="I264" s="36" t="e">
        <f>SUMIFS(СВЦЭМ!#REF!,СВЦЭМ!$A$40:$A$783,$A264,СВЦЭМ!$B$40:$B$783,I$260)+'СЕТ СН'!$F$15</f>
        <v>#REF!</v>
      </c>
      <c r="J264" s="36" t="e">
        <f>SUMIFS(СВЦЭМ!#REF!,СВЦЭМ!$A$40:$A$783,$A264,СВЦЭМ!$B$40:$B$783,J$260)+'СЕТ СН'!$F$15</f>
        <v>#REF!</v>
      </c>
      <c r="K264" s="36" t="e">
        <f>SUMIFS(СВЦЭМ!#REF!,СВЦЭМ!$A$40:$A$783,$A264,СВЦЭМ!$B$40:$B$783,K$260)+'СЕТ СН'!$F$15</f>
        <v>#REF!</v>
      </c>
      <c r="L264" s="36" t="e">
        <f>SUMIFS(СВЦЭМ!#REF!,СВЦЭМ!$A$40:$A$783,$A264,СВЦЭМ!$B$40:$B$783,L$260)+'СЕТ СН'!$F$15</f>
        <v>#REF!</v>
      </c>
      <c r="M264" s="36" t="e">
        <f>SUMIFS(СВЦЭМ!#REF!,СВЦЭМ!$A$40:$A$783,$A264,СВЦЭМ!$B$40:$B$783,M$260)+'СЕТ СН'!$F$15</f>
        <v>#REF!</v>
      </c>
      <c r="N264" s="36" t="e">
        <f>SUMIFS(СВЦЭМ!#REF!,СВЦЭМ!$A$40:$A$783,$A264,СВЦЭМ!$B$40:$B$783,N$260)+'СЕТ СН'!$F$15</f>
        <v>#REF!</v>
      </c>
      <c r="O264" s="36" t="e">
        <f>SUMIFS(СВЦЭМ!#REF!,СВЦЭМ!$A$40:$A$783,$A264,СВЦЭМ!$B$40:$B$783,O$260)+'СЕТ СН'!$F$15</f>
        <v>#REF!</v>
      </c>
      <c r="P264" s="36" t="e">
        <f>SUMIFS(СВЦЭМ!#REF!,СВЦЭМ!$A$40:$A$783,$A264,СВЦЭМ!$B$40:$B$783,P$260)+'СЕТ СН'!$F$15</f>
        <v>#REF!</v>
      </c>
      <c r="Q264" s="36" t="e">
        <f>SUMIFS(СВЦЭМ!#REF!,СВЦЭМ!$A$40:$A$783,$A264,СВЦЭМ!$B$40:$B$783,Q$260)+'СЕТ СН'!$F$15</f>
        <v>#REF!</v>
      </c>
      <c r="R264" s="36" t="e">
        <f>SUMIFS(СВЦЭМ!#REF!,СВЦЭМ!$A$40:$A$783,$A264,СВЦЭМ!$B$40:$B$783,R$260)+'СЕТ СН'!$F$15</f>
        <v>#REF!</v>
      </c>
      <c r="S264" s="36" t="e">
        <f>SUMIFS(СВЦЭМ!#REF!,СВЦЭМ!$A$40:$A$783,$A264,СВЦЭМ!$B$40:$B$783,S$260)+'СЕТ СН'!$F$15</f>
        <v>#REF!</v>
      </c>
      <c r="T264" s="36" t="e">
        <f>SUMIFS(СВЦЭМ!#REF!,СВЦЭМ!$A$40:$A$783,$A264,СВЦЭМ!$B$40:$B$783,T$260)+'СЕТ СН'!$F$15</f>
        <v>#REF!</v>
      </c>
      <c r="U264" s="36" t="e">
        <f>SUMIFS(СВЦЭМ!#REF!,СВЦЭМ!$A$40:$A$783,$A264,СВЦЭМ!$B$40:$B$783,U$260)+'СЕТ СН'!$F$15</f>
        <v>#REF!</v>
      </c>
      <c r="V264" s="36" t="e">
        <f>SUMIFS(СВЦЭМ!#REF!,СВЦЭМ!$A$40:$A$783,$A264,СВЦЭМ!$B$40:$B$783,V$260)+'СЕТ СН'!$F$15</f>
        <v>#REF!</v>
      </c>
      <c r="W264" s="36" t="e">
        <f>SUMIFS(СВЦЭМ!#REF!,СВЦЭМ!$A$40:$A$783,$A264,СВЦЭМ!$B$40:$B$783,W$260)+'СЕТ СН'!$F$15</f>
        <v>#REF!</v>
      </c>
      <c r="X264" s="36" t="e">
        <f>SUMIFS(СВЦЭМ!#REF!,СВЦЭМ!$A$40:$A$783,$A264,СВЦЭМ!$B$40:$B$783,X$260)+'СЕТ СН'!$F$15</f>
        <v>#REF!</v>
      </c>
      <c r="Y264" s="36" t="e">
        <f>SUMIFS(СВЦЭМ!#REF!,СВЦЭМ!$A$40:$A$783,$A264,СВЦЭМ!$B$40:$B$783,Y$260)+'СЕТ СН'!$F$15</f>
        <v>#REF!</v>
      </c>
    </row>
    <row r="265" spans="1:27" ht="15.75" hidden="1" x14ac:dyDescent="0.2">
      <c r="A265" s="35">
        <f t="shared" si="7"/>
        <v>45235</v>
      </c>
      <c r="B265" s="36" t="e">
        <f>SUMIFS(СВЦЭМ!#REF!,СВЦЭМ!$A$40:$A$783,$A265,СВЦЭМ!$B$40:$B$783,B$260)+'СЕТ СН'!$F$15</f>
        <v>#REF!</v>
      </c>
      <c r="C265" s="36" t="e">
        <f>SUMIFS(СВЦЭМ!#REF!,СВЦЭМ!$A$40:$A$783,$A265,СВЦЭМ!$B$40:$B$783,C$260)+'СЕТ СН'!$F$15</f>
        <v>#REF!</v>
      </c>
      <c r="D265" s="36" t="e">
        <f>SUMIFS(СВЦЭМ!#REF!,СВЦЭМ!$A$40:$A$783,$A265,СВЦЭМ!$B$40:$B$783,D$260)+'СЕТ СН'!$F$15</f>
        <v>#REF!</v>
      </c>
      <c r="E265" s="36" t="e">
        <f>SUMIFS(СВЦЭМ!#REF!,СВЦЭМ!$A$40:$A$783,$A265,СВЦЭМ!$B$40:$B$783,E$260)+'СЕТ СН'!$F$15</f>
        <v>#REF!</v>
      </c>
      <c r="F265" s="36" t="e">
        <f>SUMIFS(СВЦЭМ!#REF!,СВЦЭМ!$A$40:$A$783,$A265,СВЦЭМ!$B$40:$B$783,F$260)+'СЕТ СН'!$F$15</f>
        <v>#REF!</v>
      </c>
      <c r="G265" s="36" t="e">
        <f>SUMIFS(СВЦЭМ!#REF!,СВЦЭМ!$A$40:$A$783,$A265,СВЦЭМ!$B$40:$B$783,G$260)+'СЕТ СН'!$F$15</f>
        <v>#REF!</v>
      </c>
      <c r="H265" s="36" t="e">
        <f>SUMIFS(СВЦЭМ!#REF!,СВЦЭМ!$A$40:$A$783,$A265,СВЦЭМ!$B$40:$B$783,H$260)+'СЕТ СН'!$F$15</f>
        <v>#REF!</v>
      </c>
      <c r="I265" s="36" t="e">
        <f>SUMIFS(СВЦЭМ!#REF!,СВЦЭМ!$A$40:$A$783,$A265,СВЦЭМ!$B$40:$B$783,I$260)+'СЕТ СН'!$F$15</f>
        <v>#REF!</v>
      </c>
      <c r="J265" s="36" t="e">
        <f>SUMIFS(СВЦЭМ!#REF!,СВЦЭМ!$A$40:$A$783,$A265,СВЦЭМ!$B$40:$B$783,J$260)+'СЕТ СН'!$F$15</f>
        <v>#REF!</v>
      </c>
      <c r="K265" s="36" t="e">
        <f>SUMIFS(СВЦЭМ!#REF!,СВЦЭМ!$A$40:$A$783,$A265,СВЦЭМ!$B$40:$B$783,K$260)+'СЕТ СН'!$F$15</f>
        <v>#REF!</v>
      </c>
      <c r="L265" s="36" t="e">
        <f>SUMIFS(СВЦЭМ!#REF!,СВЦЭМ!$A$40:$A$783,$A265,СВЦЭМ!$B$40:$B$783,L$260)+'СЕТ СН'!$F$15</f>
        <v>#REF!</v>
      </c>
      <c r="M265" s="36" t="e">
        <f>SUMIFS(СВЦЭМ!#REF!,СВЦЭМ!$A$40:$A$783,$A265,СВЦЭМ!$B$40:$B$783,M$260)+'СЕТ СН'!$F$15</f>
        <v>#REF!</v>
      </c>
      <c r="N265" s="36" t="e">
        <f>SUMIFS(СВЦЭМ!#REF!,СВЦЭМ!$A$40:$A$783,$A265,СВЦЭМ!$B$40:$B$783,N$260)+'СЕТ СН'!$F$15</f>
        <v>#REF!</v>
      </c>
      <c r="O265" s="36" t="e">
        <f>SUMIFS(СВЦЭМ!#REF!,СВЦЭМ!$A$40:$A$783,$A265,СВЦЭМ!$B$40:$B$783,O$260)+'СЕТ СН'!$F$15</f>
        <v>#REF!</v>
      </c>
      <c r="P265" s="36" t="e">
        <f>SUMIFS(СВЦЭМ!#REF!,СВЦЭМ!$A$40:$A$783,$A265,СВЦЭМ!$B$40:$B$783,P$260)+'СЕТ СН'!$F$15</f>
        <v>#REF!</v>
      </c>
      <c r="Q265" s="36" t="e">
        <f>SUMIFS(СВЦЭМ!#REF!,СВЦЭМ!$A$40:$A$783,$A265,СВЦЭМ!$B$40:$B$783,Q$260)+'СЕТ СН'!$F$15</f>
        <v>#REF!</v>
      </c>
      <c r="R265" s="36" t="e">
        <f>SUMIFS(СВЦЭМ!#REF!,СВЦЭМ!$A$40:$A$783,$A265,СВЦЭМ!$B$40:$B$783,R$260)+'СЕТ СН'!$F$15</f>
        <v>#REF!</v>
      </c>
      <c r="S265" s="36" t="e">
        <f>SUMIFS(СВЦЭМ!#REF!,СВЦЭМ!$A$40:$A$783,$A265,СВЦЭМ!$B$40:$B$783,S$260)+'СЕТ СН'!$F$15</f>
        <v>#REF!</v>
      </c>
      <c r="T265" s="36" t="e">
        <f>SUMIFS(СВЦЭМ!#REF!,СВЦЭМ!$A$40:$A$783,$A265,СВЦЭМ!$B$40:$B$783,T$260)+'СЕТ СН'!$F$15</f>
        <v>#REF!</v>
      </c>
      <c r="U265" s="36" t="e">
        <f>SUMIFS(СВЦЭМ!#REF!,СВЦЭМ!$A$40:$A$783,$A265,СВЦЭМ!$B$40:$B$783,U$260)+'СЕТ СН'!$F$15</f>
        <v>#REF!</v>
      </c>
      <c r="V265" s="36" t="e">
        <f>SUMIFS(СВЦЭМ!#REF!,СВЦЭМ!$A$40:$A$783,$A265,СВЦЭМ!$B$40:$B$783,V$260)+'СЕТ СН'!$F$15</f>
        <v>#REF!</v>
      </c>
      <c r="W265" s="36" t="e">
        <f>SUMIFS(СВЦЭМ!#REF!,СВЦЭМ!$A$40:$A$783,$A265,СВЦЭМ!$B$40:$B$783,W$260)+'СЕТ СН'!$F$15</f>
        <v>#REF!</v>
      </c>
      <c r="X265" s="36" t="e">
        <f>SUMIFS(СВЦЭМ!#REF!,СВЦЭМ!$A$40:$A$783,$A265,СВЦЭМ!$B$40:$B$783,X$260)+'СЕТ СН'!$F$15</f>
        <v>#REF!</v>
      </c>
      <c r="Y265" s="36" t="e">
        <f>SUMIFS(СВЦЭМ!#REF!,СВЦЭМ!$A$40:$A$783,$A265,СВЦЭМ!$B$40:$B$783,Y$260)+'СЕТ СН'!$F$15</f>
        <v>#REF!</v>
      </c>
    </row>
    <row r="266" spans="1:27" ht="15.75" hidden="1" x14ac:dyDescent="0.2">
      <c r="A266" s="35">
        <f t="shared" si="7"/>
        <v>45236</v>
      </c>
      <c r="B266" s="36" t="e">
        <f>SUMIFS(СВЦЭМ!#REF!,СВЦЭМ!$A$40:$A$783,$A266,СВЦЭМ!$B$40:$B$783,B$260)+'СЕТ СН'!$F$15</f>
        <v>#REF!</v>
      </c>
      <c r="C266" s="36" t="e">
        <f>SUMIFS(СВЦЭМ!#REF!,СВЦЭМ!$A$40:$A$783,$A266,СВЦЭМ!$B$40:$B$783,C$260)+'СЕТ СН'!$F$15</f>
        <v>#REF!</v>
      </c>
      <c r="D266" s="36" t="e">
        <f>SUMIFS(СВЦЭМ!#REF!,СВЦЭМ!$A$40:$A$783,$A266,СВЦЭМ!$B$40:$B$783,D$260)+'СЕТ СН'!$F$15</f>
        <v>#REF!</v>
      </c>
      <c r="E266" s="36" t="e">
        <f>SUMIFS(СВЦЭМ!#REF!,СВЦЭМ!$A$40:$A$783,$A266,СВЦЭМ!$B$40:$B$783,E$260)+'СЕТ СН'!$F$15</f>
        <v>#REF!</v>
      </c>
      <c r="F266" s="36" t="e">
        <f>SUMIFS(СВЦЭМ!#REF!,СВЦЭМ!$A$40:$A$783,$A266,СВЦЭМ!$B$40:$B$783,F$260)+'СЕТ СН'!$F$15</f>
        <v>#REF!</v>
      </c>
      <c r="G266" s="36" t="e">
        <f>SUMIFS(СВЦЭМ!#REF!,СВЦЭМ!$A$40:$A$783,$A266,СВЦЭМ!$B$40:$B$783,G$260)+'СЕТ СН'!$F$15</f>
        <v>#REF!</v>
      </c>
      <c r="H266" s="36" t="e">
        <f>SUMIFS(СВЦЭМ!#REF!,СВЦЭМ!$A$40:$A$783,$A266,СВЦЭМ!$B$40:$B$783,H$260)+'СЕТ СН'!$F$15</f>
        <v>#REF!</v>
      </c>
      <c r="I266" s="36" t="e">
        <f>SUMIFS(СВЦЭМ!#REF!,СВЦЭМ!$A$40:$A$783,$A266,СВЦЭМ!$B$40:$B$783,I$260)+'СЕТ СН'!$F$15</f>
        <v>#REF!</v>
      </c>
      <c r="J266" s="36" t="e">
        <f>SUMIFS(СВЦЭМ!#REF!,СВЦЭМ!$A$40:$A$783,$A266,СВЦЭМ!$B$40:$B$783,J$260)+'СЕТ СН'!$F$15</f>
        <v>#REF!</v>
      </c>
      <c r="K266" s="36" t="e">
        <f>SUMIFS(СВЦЭМ!#REF!,СВЦЭМ!$A$40:$A$783,$A266,СВЦЭМ!$B$40:$B$783,K$260)+'СЕТ СН'!$F$15</f>
        <v>#REF!</v>
      </c>
      <c r="L266" s="36" t="e">
        <f>SUMIFS(СВЦЭМ!#REF!,СВЦЭМ!$A$40:$A$783,$A266,СВЦЭМ!$B$40:$B$783,L$260)+'СЕТ СН'!$F$15</f>
        <v>#REF!</v>
      </c>
      <c r="M266" s="36" t="e">
        <f>SUMIFS(СВЦЭМ!#REF!,СВЦЭМ!$A$40:$A$783,$A266,СВЦЭМ!$B$40:$B$783,M$260)+'СЕТ СН'!$F$15</f>
        <v>#REF!</v>
      </c>
      <c r="N266" s="36" t="e">
        <f>SUMIFS(СВЦЭМ!#REF!,СВЦЭМ!$A$40:$A$783,$A266,СВЦЭМ!$B$40:$B$783,N$260)+'СЕТ СН'!$F$15</f>
        <v>#REF!</v>
      </c>
      <c r="O266" s="36" t="e">
        <f>SUMIFS(СВЦЭМ!#REF!,СВЦЭМ!$A$40:$A$783,$A266,СВЦЭМ!$B$40:$B$783,O$260)+'СЕТ СН'!$F$15</f>
        <v>#REF!</v>
      </c>
      <c r="P266" s="36" t="e">
        <f>SUMIFS(СВЦЭМ!#REF!,СВЦЭМ!$A$40:$A$783,$A266,СВЦЭМ!$B$40:$B$783,P$260)+'СЕТ СН'!$F$15</f>
        <v>#REF!</v>
      </c>
      <c r="Q266" s="36" t="e">
        <f>SUMIFS(СВЦЭМ!#REF!,СВЦЭМ!$A$40:$A$783,$A266,СВЦЭМ!$B$40:$B$783,Q$260)+'СЕТ СН'!$F$15</f>
        <v>#REF!</v>
      </c>
      <c r="R266" s="36" t="e">
        <f>SUMIFS(СВЦЭМ!#REF!,СВЦЭМ!$A$40:$A$783,$A266,СВЦЭМ!$B$40:$B$783,R$260)+'СЕТ СН'!$F$15</f>
        <v>#REF!</v>
      </c>
      <c r="S266" s="36" t="e">
        <f>SUMIFS(СВЦЭМ!#REF!,СВЦЭМ!$A$40:$A$783,$A266,СВЦЭМ!$B$40:$B$783,S$260)+'СЕТ СН'!$F$15</f>
        <v>#REF!</v>
      </c>
      <c r="T266" s="36" t="e">
        <f>SUMIFS(СВЦЭМ!#REF!,СВЦЭМ!$A$40:$A$783,$A266,СВЦЭМ!$B$40:$B$783,T$260)+'СЕТ СН'!$F$15</f>
        <v>#REF!</v>
      </c>
      <c r="U266" s="36" t="e">
        <f>SUMIFS(СВЦЭМ!#REF!,СВЦЭМ!$A$40:$A$783,$A266,СВЦЭМ!$B$40:$B$783,U$260)+'СЕТ СН'!$F$15</f>
        <v>#REF!</v>
      </c>
      <c r="V266" s="36" t="e">
        <f>SUMIFS(СВЦЭМ!#REF!,СВЦЭМ!$A$40:$A$783,$A266,СВЦЭМ!$B$40:$B$783,V$260)+'СЕТ СН'!$F$15</f>
        <v>#REF!</v>
      </c>
      <c r="W266" s="36" t="e">
        <f>SUMIFS(СВЦЭМ!#REF!,СВЦЭМ!$A$40:$A$783,$A266,СВЦЭМ!$B$40:$B$783,W$260)+'СЕТ СН'!$F$15</f>
        <v>#REF!</v>
      </c>
      <c r="X266" s="36" t="e">
        <f>SUMIFS(СВЦЭМ!#REF!,СВЦЭМ!$A$40:$A$783,$A266,СВЦЭМ!$B$40:$B$783,X$260)+'СЕТ СН'!$F$15</f>
        <v>#REF!</v>
      </c>
      <c r="Y266" s="36" t="e">
        <f>SUMIFS(СВЦЭМ!#REF!,СВЦЭМ!$A$40:$A$783,$A266,СВЦЭМ!$B$40:$B$783,Y$260)+'СЕТ СН'!$F$15</f>
        <v>#REF!</v>
      </c>
    </row>
    <row r="267" spans="1:27" ht="15.75" hidden="1" x14ac:dyDescent="0.2">
      <c r="A267" s="35">
        <f t="shared" si="7"/>
        <v>45237</v>
      </c>
      <c r="B267" s="36" t="e">
        <f>SUMIFS(СВЦЭМ!#REF!,СВЦЭМ!$A$40:$A$783,$A267,СВЦЭМ!$B$40:$B$783,B$260)+'СЕТ СН'!$F$15</f>
        <v>#REF!</v>
      </c>
      <c r="C267" s="36" t="e">
        <f>SUMIFS(СВЦЭМ!#REF!,СВЦЭМ!$A$40:$A$783,$A267,СВЦЭМ!$B$40:$B$783,C$260)+'СЕТ СН'!$F$15</f>
        <v>#REF!</v>
      </c>
      <c r="D267" s="36" t="e">
        <f>SUMIFS(СВЦЭМ!#REF!,СВЦЭМ!$A$40:$A$783,$A267,СВЦЭМ!$B$40:$B$783,D$260)+'СЕТ СН'!$F$15</f>
        <v>#REF!</v>
      </c>
      <c r="E267" s="36" t="e">
        <f>SUMIFS(СВЦЭМ!#REF!,СВЦЭМ!$A$40:$A$783,$A267,СВЦЭМ!$B$40:$B$783,E$260)+'СЕТ СН'!$F$15</f>
        <v>#REF!</v>
      </c>
      <c r="F267" s="36" t="e">
        <f>SUMIFS(СВЦЭМ!#REF!,СВЦЭМ!$A$40:$A$783,$A267,СВЦЭМ!$B$40:$B$783,F$260)+'СЕТ СН'!$F$15</f>
        <v>#REF!</v>
      </c>
      <c r="G267" s="36" t="e">
        <f>SUMIFS(СВЦЭМ!#REF!,СВЦЭМ!$A$40:$A$783,$A267,СВЦЭМ!$B$40:$B$783,G$260)+'СЕТ СН'!$F$15</f>
        <v>#REF!</v>
      </c>
      <c r="H267" s="36" t="e">
        <f>SUMIFS(СВЦЭМ!#REF!,СВЦЭМ!$A$40:$A$783,$A267,СВЦЭМ!$B$40:$B$783,H$260)+'СЕТ СН'!$F$15</f>
        <v>#REF!</v>
      </c>
      <c r="I267" s="36" t="e">
        <f>SUMIFS(СВЦЭМ!#REF!,СВЦЭМ!$A$40:$A$783,$A267,СВЦЭМ!$B$40:$B$783,I$260)+'СЕТ СН'!$F$15</f>
        <v>#REF!</v>
      </c>
      <c r="J267" s="36" t="e">
        <f>SUMIFS(СВЦЭМ!#REF!,СВЦЭМ!$A$40:$A$783,$A267,СВЦЭМ!$B$40:$B$783,J$260)+'СЕТ СН'!$F$15</f>
        <v>#REF!</v>
      </c>
      <c r="K267" s="36" t="e">
        <f>SUMIFS(СВЦЭМ!#REF!,СВЦЭМ!$A$40:$A$783,$A267,СВЦЭМ!$B$40:$B$783,K$260)+'СЕТ СН'!$F$15</f>
        <v>#REF!</v>
      </c>
      <c r="L267" s="36" t="e">
        <f>SUMIFS(СВЦЭМ!#REF!,СВЦЭМ!$A$40:$A$783,$A267,СВЦЭМ!$B$40:$B$783,L$260)+'СЕТ СН'!$F$15</f>
        <v>#REF!</v>
      </c>
      <c r="M267" s="36" t="e">
        <f>SUMIFS(СВЦЭМ!#REF!,СВЦЭМ!$A$40:$A$783,$A267,СВЦЭМ!$B$40:$B$783,M$260)+'СЕТ СН'!$F$15</f>
        <v>#REF!</v>
      </c>
      <c r="N267" s="36" t="e">
        <f>SUMIFS(СВЦЭМ!#REF!,СВЦЭМ!$A$40:$A$783,$A267,СВЦЭМ!$B$40:$B$783,N$260)+'СЕТ СН'!$F$15</f>
        <v>#REF!</v>
      </c>
      <c r="O267" s="36" t="e">
        <f>SUMIFS(СВЦЭМ!#REF!,СВЦЭМ!$A$40:$A$783,$A267,СВЦЭМ!$B$40:$B$783,O$260)+'СЕТ СН'!$F$15</f>
        <v>#REF!</v>
      </c>
      <c r="P267" s="36" t="e">
        <f>SUMIFS(СВЦЭМ!#REF!,СВЦЭМ!$A$40:$A$783,$A267,СВЦЭМ!$B$40:$B$783,P$260)+'СЕТ СН'!$F$15</f>
        <v>#REF!</v>
      </c>
      <c r="Q267" s="36" t="e">
        <f>SUMIFS(СВЦЭМ!#REF!,СВЦЭМ!$A$40:$A$783,$A267,СВЦЭМ!$B$40:$B$783,Q$260)+'СЕТ СН'!$F$15</f>
        <v>#REF!</v>
      </c>
      <c r="R267" s="36" t="e">
        <f>SUMIFS(СВЦЭМ!#REF!,СВЦЭМ!$A$40:$A$783,$A267,СВЦЭМ!$B$40:$B$783,R$260)+'СЕТ СН'!$F$15</f>
        <v>#REF!</v>
      </c>
      <c r="S267" s="36" t="e">
        <f>SUMIFS(СВЦЭМ!#REF!,СВЦЭМ!$A$40:$A$783,$A267,СВЦЭМ!$B$40:$B$783,S$260)+'СЕТ СН'!$F$15</f>
        <v>#REF!</v>
      </c>
      <c r="T267" s="36" t="e">
        <f>SUMIFS(СВЦЭМ!#REF!,СВЦЭМ!$A$40:$A$783,$A267,СВЦЭМ!$B$40:$B$783,T$260)+'СЕТ СН'!$F$15</f>
        <v>#REF!</v>
      </c>
      <c r="U267" s="36" t="e">
        <f>SUMIFS(СВЦЭМ!#REF!,СВЦЭМ!$A$40:$A$783,$A267,СВЦЭМ!$B$40:$B$783,U$260)+'СЕТ СН'!$F$15</f>
        <v>#REF!</v>
      </c>
      <c r="V267" s="36" t="e">
        <f>SUMIFS(СВЦЭМ!#REF!,СВЦЭМ!$A$40:$A$783,$A267,СВЦЭМ!$B$40:$B$783,V$260)+'СЕТ СН'!$F$15</f>
        <v>#REF!</v>
      </c>
      <c r="W267" s="36" t="e">
        <f>SUMIFS(СВЦЭМ!#REF!,СВЦЭМ!$A$40:$A$783,$A267,СВЦЭМ!$B$40:$B$783,W$260)+'СЕТ СН'!$F$15</f>
        <v>#REF!</v>
      </c>
      <c r="X267" s="36" t="e">
        <f>SUMIFS(СВЦЭМ!#REF!,СВЦЭМ!$A$40:$A$783,$A267,СВЦЭМ!$B$40:$B$783,X$260)+'СЕТ СН'!$F$15</f>
        <v>#REF!</v>
      </c>
      <c r="Y267" s="36" t="e">
        <f>SUMIFS(СВЦЭМ!#REF!,СВЦЭМ!$A$40:$A$783,$A267,СВЦЭМ!$B$40:$B$783,Y$260)+'СЕТ СН'!$F$15</f>
        <v>#REF!</v>
      </c>
    </row>
    <row r="268" spans="1:27" ht="15.75" hidden="1" x14ac:dyDescent="0.2">
      <c r="A268" s="35">
        <f t="shared" si="7"/>
        <v>45238</v>
      </c>
      <c r="B268" s="36" t="e">
        <f>SUMIFS(СВЦЭМ!#REF!,СВЦЭМ!$A$40:$A$783,$A268,СВЦЭМ!$B$40:$B$783,B$260)+'СЕТ СН'!$F$15</f>
        <v>#REF!</v>
      </c>
      <c r="C268" s="36" t="e">
        <f>SUMIFS(СВЦЭМ!#REF!,СВЦЭМ!$A$40:$A$783,$A268,СВЦЭМ!$B$40:$B$783,C$260)+'СЕТ СН'!$F$15</f>
        <v>#REF!</v>
      </c>
      <c r="D268" s="36" t="e">
        <f>SUMIFS(СВЦЭМ!#REF!,СВЦЭМ!$A$40:$A$783,$A268,СВЦЭМ!$B$40:$B$783,D$260)+'СЕТ СН'!$F$15</f>
        <v>#REF!</v>
      </c>
      <c r="E268" s="36" t="e">
        <f>SUMIFS(СВЦЭМ!#REF!,СВЦЭМ!$A$40:$A$783,$A268,СВЦЭМ!$B$40:$B$783,E$260)+'СЕТ СН'!$F$15</f>
        <v>#REF!</v>
      </c>
      <c r="F268" s="36" t="e">
        <f>SUMIFS(СВЦЭМ!#REF!,СВЦЭМ!$A$40:$A$783,$A268,СВЦЭМ!$B$40:$B$783,F$260)+'СЕТ СН'!$F$15</f>
        <v>#REF!</v>
      </c>
      <c r="G268" s="36" t="e">
        <f>SUMIFS(СВЦЭМ!#REF!,СВЦЭМ!$A$40:$A$783,$A268,СВЦЭМ!$B$40:$B$783,G$260)+'СЕТ СН'!$F$15</f>
        <v>#REF!</v>
      </c>
      <c r="H268" s="36" t="e">
        <f>SUMIFS(СВЦЭМ!#REF!,СВЦЭМ!$A$40:$A$783,$A268,СВЦЭМ!$B$40:$B$783,H$260)+'СЕТ СН'!$F$15</f>
        <v>#REF!</v>
      </c>
      <c r="I268" s="36" t="e">
        <f>SUMIFS(СВЦЭМ!#REF!,СВЦЭМ!$A$40:$A$783,$A268,СВЦЭМ!$B$40:$B$783,I$260)+'СЕТ СН'!$F$15</f>
        <v>#REF!</v>
      </c>
      <c r="J268" s="36" t="e">
        <f>SUMIFS(СВЦЭМ!#REF!,СВЦЭМ!$A$40:$A$783,$A268,СВЦЭМ!$B$40:$B$783,J$260)+'СЕТ СН'!$F$15</f>
        <v>#REF!</v>
      </c>
      <c r="K268" s="36" t="e">
        <f>SUMIFS(СВЦЭМ!#REF!,СВЦЭМ!$A$40:$A$783,$A268,СВЦЭМ!$B$40:$B$783,K$260)+'СЕТ СН'!$F$15</f>
        <v>#REF!</v>
      </c>
      <c r="L268" s="36" t="e">
        <f>SUMIFS(СВЦЭМ!#REF!,СВЦЭМ!$A$40:$A$783,$A268,СВЦЭМ!$B$40:$B$783,L$260)+'СЕТ СН'!$F$15</f>
        <v>#REF!</v>
      </c>
      <c r="M268" s="36" t="e">
        <f>SUMIFS(СВЦЭМ!#REF!,СВЦЭМ!$A$40:$A$783,$A268,СВЦЭМ!$B$40:$B$783,M$260)+'СЕТ СН'!$F$15</f>
        <v>#REF!</v>
      </c>
      <c r="N268" s="36" t="e">
        <f>SUMIFS(СВЦЭМ!#REF!,СВЦЭМ!$A$40:$A$783,$A268,СВЦЭМ!$B$40:$B$783,N$260)+'СЕТ СН'!$F$15</f>
        <v>#REF!</v>
      </c>
      <c r="O268" s="36" t="e">
        <f>SUMIFS(СВЦЭМ!#REF!,СВЦЭМ!$A$40:$A$783,$A268,СВЦЭМ!$B$40:$B$783,O$260)+'СЕТ СН'!$F$15</f>
        <v>#REF!</v>
      </c>
      <c r="P268" s="36" t="e">
        <f>SUMIFS(СВЦЭМ!#REF!,СВЦЭМ!$A$40:$A$783,$A268,СВЦЭМ!$B$40:$B$783,P$260)+'СЕТ СН'!$F$15</f>
        <v>#REF!</v>
      </c>
      <c r="Q268" s="36" t="e">
        <f>SUMIFS(СВЦЭМ!#REF!,СВЦЭМ!$A$40:$A$783,$A268,СВЦЭМ!$B$40:$B$783,Q$260)+'СЕТ СН'!$F$15</f>
        <v>#REF!</v>
      </c>
      <c r="R268" s="36" t="e">
        <f>SUMIFS(СВЦЭМ!#REF!,СВЦЭМ!$A$40:$A$783,$A268,СВЦЭМ!$B$40:$B$783,R$260)+'СЕТ СН'!$F$15</f>
        <v>#REF!</v>
      </c>
      <c r="S268" s="36" t="e">
        <f>SUMIFS(СВЦЭМ!#REF!,СВЦЭМ!$A$40:$A$783,$A268,СВЦЭМ!$B$40:$B$783,S$260)+'СЕТ СН'!$F$15</f>
        <v>#REF!</v>
      </c>
      <c r="T268" s="36" t="e">
        <f>SUMIFS(СВЦЭМ!#REF!,СВЦЭМ!$A$40:$A$783,$A268,СВЦЭМ!$B$40:$B$783,T$260)+'СЕТ СН'!$F$15</f>
        <v>#REF!</v>
      </c>
      <c r="U268" s="36" t="e">
        <f>SUMIFS(СВЦЭМ!#REF!,СВЦЭМ!$A$40:$A$783,$A268,СВЦЭМ!$B$40:$B$783,U$260)+'СЕТ СН'!$F$15</f>
        <v>#REF!</v>
      </c>
      <c r="V268" s="36" t="e">
        <f>SUMIFS(СВЦЭМ!#REF!,СВЦЭМ!$A$40:$A$783,$A268,СВЦЭМ!$B$40:$B$783,V$260)+'СЕТ СН'!$F$15</f>
        <v>#REF!</v>
      </c>
      <c r="W268" s="36" t="e">
        <f>SUMIFS(СВЦЭМ!#REF!,СВЦЭМ!$A$40:$A$783,$A268,СВЦЭМ!$B$40:$B$783,W$260)+'СЕТ СН'!$F$15</f>
        <v>#REF!</v>
      </c>
      <c r="X268" s="36" t="e">
        <f>SUMIFS(СВЦЭМ!#REF!,СВЦЭМ!$A$40:$A$783,$A268,СВЦЭМ!$B$40:$B$783,X$260)+'СЕТ СН'!$F$15</f>
        <v>#REF!</v>
      </c>
      <c r="Y268" s="36" t="e">
        <f>SUMIFS(СВЦЭМ!#REF!,СВЦЭМ!$A$40:$A$783,$A268,СВЦЭМ!$B$40:$B$783,Y$260)+'СЕТ СН'!$F$15</f>
        <v>#REF!</v>
      </c>
    </row>
    <row r="269" spans="1:27" ht="15.75" hidden="1" x14ac:dyDescent="0.2">
      <c r="A269" s="35">
        <f t="shared" si="7"/>
        <v>45239</v>
      </c>
      <c r="B269" s="36" t="e">
        <f>SUMIFS(СВЦЭМ!#REF!,СВЦЭМ!$A$40:$A$783,$A269,СВЦЭМ!$B$40:$B$783,B$260)+'СЕТ СН'!$F$15</f>
        <v>#REF!</v>
      </c>
      <c r="C269" s="36" t="e">
        <f>SUMIFS(СВЦЭМ!#REF!,СВЦЭМ!$A$40:$A$783,$A269,СВЦЭМ!$B$40:$B$783,C$260)+'СЕТ СН'!$F$15</f>
        <v>#REF!</v>
      </c>
      <c r="D269" s="36" t="e">
        <f>SUMIFS(СВЦЭМ!#REF!,СВЦЭМ!$A$40:$A$783,$A269,СВЦЭМ!$B$40:$B$783,D$260)+'СЕТ СН'!$F$15</f>
        <v>#REF!</v>
      </c>
      <c r="E269" s="36" t="e">
        <f>SUMIFS(СВЦЭМ!#REF!,СВЦЭМ!$A$40:$A$783,$A269,СВЦЭМ!$B$40:$B$783,E$260)+'СЕТ СН'!$F$15</f>
        <v>#REF!</v>
      </c>
      <c r="F269" s="36" t="e">
        <f>SUMIFS(СВЦЭМ!#REF!,СВЦЭМ!$A$40:$A$783,$A269,СВЦЭМ!$B$40:$B$783,F$260)+'СЕТ СН'!$F$15</f>
        <v>#REF!</v>
      </c>
      <c r="G269" s="36" t="e">
        <f>SUMIFS(СВЦЭМ!#REF!,СВЦЭМ!$A$40:$A$783,$A269,СВЦЭМ!$B$40:$B$783,G$260)+'СЕТ СН'!$F$15</f>
        <v>#REF!</v>
      </c>
      <c r="H269" s="36" t="e">
        <f>SUMIFS(СВЦЭМ!#REF!,СВЦЭМ!$A$40:$A$783,$A269,СВЦЭМ!$B$40:$B$783,H$260)+'СЕТ СН'!$F$15</f>
        <v>#REF!</v>
      </c>
      <c r="I269" s="36" t="e">
        <f>SUMIFS(СВЦЭМ!#REF!,СВЦЭМ!$A$40:$A$783,$A269,СВЦЭМ!$B$40:$B$783,I$260)+'СЕТ СН'!$F$15</f>
        <v>#REF!</v>
      </c>
      <c r="J269" s="36" t="e">
        <f>SUMIFS(СВЦЭМ!#REF!,СВЦЭМ!$A$40:$A$783,$A269,СВЦЭМ!$B$40:$B$783,J$260)+'СЕТ СН'!$F$15</f>
        <v>#REF!</v>
      </c>
      <c r="K269" s="36" t="e">
        <f>SUMIFS(СВЦЭМ!#REF!,СВЦЭМ!$A$40:$A$783,$A269,СВЦЭМ!$B$40:$B$783,K$260)+'СЕТ СН'!$F$15</f>
        <v>#REF!</v>
      </c>
      <c r="L269" s="36" t="e">
        <f>SUMIFS(СВЦЭМ!#REF!,СВЦЭМ!$A$40:$A$783,$A269,СВЦЭМ!$B$40:$B$783,L$260)+'СЕТ СН'!$F$15</f>
        <v>#REF!</v>
      </c>
      <c r="M269" s="36" t="e">
        <f>SUMIFS(СВЦЭМ!#REF!,СВЦЭМ!$A$40:$A$783,$A269,СВЦЭМ!$B$40:$B$783,M$260)+'СЕТ СН'!$F$15</f>
        <v>#REF!</v>
      </c>
      <c r="N269" s="36" t="e">
        <f>SUMIFS(СВЦЭМ!#REF!,СВЦЭМ!$A$40:$A$783,$A269,СВЦЭМ!$B$40:$B$783,N$260)+'СЕТ СН'!$F$15</f>
        <v>#REF!</v>
      </c>
      <c r="O269" s="36" t="e">
        <f>SUMIFS(СВЦЭМ!#REF!,СВЦЭМ!$A$40:$A$783,$A269,СВЦЭМ!$B$40:$B$783,O$260)+'СЕТ СН'!$F$15</f>
        <v>#REF!</v>
      </c>
      <c r="P269" s="36" t="e">
        <f>SUMIFS(СВЦЭМ!#REF!,СВЦЭМ!$A$40:$A$783,$A269,СВЦЭМ!$B$40:$B$783,P$260)+'СЕТ СН'!$F$15</f>
        <v>#REF!</v>
      </c>
      <c r="Q269" s="36" t="e">
        <f>SUMIFS(СВЦЭМ!#REF!,СВЦЭМ!$A$40:$A$783,$A269,СВЦЭМ!$B$40:$B$783,Q$260)+'СЕТ СН'!$F$15</f>
        <v>#REF!</v>
      </c>
      <c r="R269" s="36" t="e">
        <f>SUMIFS(СВЦЭМ!#REF!,СВЦЭМ!$A$40:$A$783,$A269,СВЦЭМ!$B$40:$B$783,R$260)+'СЕТ СН'!$F$15</f>
        <v>#REF!</v>
      </c>
      <c r="S269" s="36" t="e">
        <f>SUMIFS(СВЦЭМ!#REF!,СВЦЭМ!$A$40:$A$783,$A269,СВЦЭМ!$B$40:$B$783,S$260)+'СЕТ СН'!$F$15</f>
        <v>#REF!</v>
      </c>
      <c r="T269" s="36" t="e">
        <f>SUMIFS(СВЦЭМ!#REF!,СВЦЭМ!$A$40:$A$783,$A269,СВЦЭМ!$B$40:$B$783,T$260)+'СЕТ СН'!$F$15</f>
        <v>#REF!</v>
      </c>
      <c r="U269" s="36" t="e">
        <f>SUMIFS(СВЦЭМ!#REF!,СВЦЭМ!$A$40:$A$783,$A269,СВЦЭМ!$B$40:$B$783,U$260)+'СЕТ СН'!$F$15</f>
        <v>#REF!</v>
      </c>
      <c r="V269" s="36" t="e">
        <f>SUMIFS(СВЦЭМ!#REF!,СВЦЭМ!$A$40:$A$783,$A269,СВЦЭМ!$B$40:$B$783,V$260)+'СЕТ СН'!$F$15</f>
        <v>#REF!</v>
      </c>
      <c r="W269" s="36" t="e">
        <f>SUMIFS(СВЦЭМ!#REF!,СВЦЭМ!$A$40:$A$783,$A269,СВЦЭМ!$B$40:$B$783,W$260)+'СЕТ СН'!$F$15</f>
        <v>#REF!</v>
      </c>
      <c r="X269" s="36" t="e">
        <f>SUMIFS(СВЦЭМ!#REF!,СВЦЭМ!$A$40:$A$783,$A269,СВЦЭМ!$B$40:$B$783,X$260)+'СЕТ СН'!$F$15</f>
        <v>#REF!</v>
      </c>
      <c r="Y269" s="36" t="e">
        <f>SUMIFS(СВЦЭМ!#REF!,СВЦЭМ!$A$40:$A$783,$A269,СВЦЭМ!$B$40:$B$783,Y$260)+'СЕТ СН'!$F$15</f>
        <v>#REF!</v>
      </c>
    </row>
    <row r="270" spans="1:27" ht="15.75" hidden="1" x14ac:dyDescent="0.2">
      <c r="A270" s="35">
        <f t="shared" si="7"/>
        <v>45240</v>
      </c>
      <c r="B270" s="36" t="e">
        <f>SUMIFS(СВЦЭМ!#REF!,СВЦЭМ!$A$40:$A$783,$A270,СВЦЭМ!$B$40:$B$783,B$260)+'СЕТ СН'!$F$15</f>
        <v>#REF!</v>
      </c>
      <c r="C270" s="36" t="e">
        <f>SUMIFS(СВЦЭМ!#REF!,СВЦЭМ!$A$40:$A$783,$A270,СВЦЭМ!$B$40:$B$783,C$260)+'СЕТ СН'!$F$15</f>
        <v>#REF!</v>
      </c>
      <c r="D270" s="36" t="e">
        <f>SUMIFS(СВЦЭМ!#REF!,СВЦЭМ!$A$40:$A$783,$A270,СВЦЭМ!$B$40:$B$783,D$260)+'СЕТ СН'!$F$15</f>
        <v>#REF!</v>
      </c>
      <c r="E270" s="36" t="e">
        <f>SUMIFS(СВЦЭМ!#REF!,СВЦЭМ!$A$40:$A$783,$A270,СВЦЭМ!$B$40:$B$783,E$260)+'СЕТ СН'!$F$15</f>
        <v>#REF!</v>
      </c>
      <c r="F270" s="36" t="e">
        <f>SUMIFS(СВЦЭМ!#REF!,СВЦЭМ!$A$40:$A$783,$A270,СВЦЭМ!$B$40:$B$783,F$260)+'СЕТ СН'!$F$15</f>
        <v>#REF!</v>
      </c>
      <c r="G270" s="36" t="e">
        <f>SUMIFS(СВЦЭМ!#REF!,СВЦЭМ!$A$40:$A$783,$A270,СВЦЭМ!$B$40:$B$783,G$260)+'СЕТ СН'!$F$15</f>
        <v>#REF!</v>
      </c>
      <c r="H270" s="36" t="e">
        <f>SUMIFS(СВЦЭМ!#REF!,СВЦЭМ!$A$40:$A$783,$A270,СВЦЭМ!$B$40:$B$783,H$260)+'СЕТ СН'!$F$15</f>
        <v>#REF!</v>
      </c>
      <c r="I270" s="36" t="e">
        <f>SUMIFS(СВЦЭМ!#REF!,СВЦЭМ!$A$40:$A$783,$A270,СВЦЭМ!$B$40:$B$783,I$260)+'СЕТ СН'!$F$15</f>
        <v>#REF!</v>
      </c>
      <c r="J270" s="36" t="e">
        <f>SUMIFS(СВЦЭМ!#REF!,СВЦЭМ!$A$40:$A$783,$A270,СВЦЭМ!$B$40:$B$783,J$260)+'СЕТ СН'!$F$15</f>
        <v>#REF!</v>
      </c>
      <c r="K270" s="36" t="e">
        <f>SUMIFS(СВЦЭМ!#REF!,СВЦЭМ!$A$40:$A$783,$A270,СВЦЭМ!$B$40:$B$783,K$260)+'СЕТ СН'!$F$15</f>
        <v>#REF!</v>
      </c>
      <c r="L270" s="36" t="e">
        <f>SUMIFS(СВЦЭМ!#REF!,СВЦЭМ!$A$40:$A$783,$A270,СВЦЭМ!$B$40:$B$783,L$260)+'СЕТ СН'!$F$15</f>
        <v>#REF!</v>
      </c>
      <c r="M270" s="36" t="e">
        <f>SUMIFS(СВЦЭМ!#REF!,СВЦЭМ!$A$40:$A$783,$A270,СВЦЭМ!$B$40:$B$783,M$260)+'СЕТ СН'!$F$15</f>
        <v>#REF!</v>
      </c>
      <c r="N270" s="36" t="e">
        <f>SUMIFS(СВЦЭМ!#REF!,СВЦЭМ!$A$40:$A$783,$A270,СВЦЭМ!$B$40:$B$783,N$260)+'СЕТ СН'!$F$15</f>
        <v>#REF!</v>
      </c>
      <c r="O270" s="36" t="e">
        <f>SUMIFS(СВЦЭМ!#REF!,СВЦЭМ!$A$40:$A$783,$A270,СВЦЭМ!$B$40:$B$783,O$260)+'СЕТ СН'!$F$15</f>
        <v>#REF!</v>
      </c>
      <c r="P270" s="36" t="e">
        <f>SUMIFS(СВЦЭМ!#REF!,СВЦЭМ!$A$40:$A$783,$A270,СВЦЭМ!$B$40:$B$783,P$260)+'СЕТ СН'!$F$15</f>
        <v>#REF!</v>
      </c>
      <c r="Q270" s="36" t="e">
        <f>SUMIFS(СВЦЭМ!#REF!,СВЦЭМ!$A$40:$A$783,$A270,СВЦЭМ!$B$40:$B$783,Q$260)+'СЕТ СН'!$F$15</f>
        <v>#REF!</v>
      </c>
      <c r="R270" s="36" t="e">
        <f>SUMIFS(СВЦЭМ!#REF!,СВЦЭМ!$A$40:$A$783,$A270,СВЦЭМ!$B$40:$B$783,R$260)+'СЕТ СН'!$F$15</f>
        <v>#REF!</v>
      </c>
      <c r="S270" s="36" t="e">
        <f>SUMIFS(СВЦЭМ!#REF!,СВЦЭМ!$A$40:$A$783,$A270,СВЦЭМ!$B$40:$B$783,S$260)+'СЕТ СН'!$F$15</f>
        <v>#REF!</v>
      </c>
      <c r="T270" s="36" t="e">
        <f>SUMIFS(СВЦЭМ!#REF!,СВЦЭМ!$A$40:$A$783,$A270,СВЦЭМ!$B$40:$B$783,T$260)+'СЕТ СН'!$F$15</f>
        <v>#REF!</v>
      </c>
      <c r="U270" s="36" t="e">
        <f>SUMIFS(СВЦЭМ!#REF!,СВЦЭМ!$A$40:$A$783,$A270,СВЦЭМ!$B$40:$B$783,U$260)+'СЕТ СН'!$F$15</f>
        <v>#REF!</v>
      </c>
      <c r="V270" s="36" t="e">
        <f>SUMIFS(СВЦЭМ!#REF!,СВЦЭМ!$A$40:$A$783,$A270,СВЦЭМ!$B$40:$B$783,V$260)+'СЕТ СН'!$F$15</f>
        <v>#REF!</v>
      </c>
      <c r="W270" s="36" t="e">
        <f>SUMIFS(СВЦЭМ!#REF!,СВЦЭМ!$A$40:$A$783,$A270,СВЦЭМ!$B$40:$B$783,W$260)+'СЕТ СН'!$F$15</f>
        <v>#REF!</v>
      </c>
      <c r="X270" s="36" t="e">
        <f>SUMIFS(СВЦЭМ!#REF!,СВЦЭМ!$A$40:$A$783,$A270,СВЦЭМ!$B$40:$B$783,X$260)+'СЕТ СН'!$F$15</f>
        <v>#REF!</v>
      </c>
      <c r="Y270" s="36" t="e">
        <f>SUMIFS(СВЦЭМ!#REF!,СВЦЭМ!$A$40:$A$783,$A270,СВЦЭМ!$B$40:$B$783,Y$260)+'СЕТ СН'!$F$15</f>
        <v>#REF!</v>
      </c>
    </row>
    <row r="271" spans="1:27" ht="15.75" hidden="1" x14ac:dyDescent="0.2">
      <c r="A271" s="35">
        <f t="shared" si="7"/>
        <v>45241</v>
      </c>
      <c r="B271" s="36" t="e">
        <f>SUMIFS(СВЦЭМ!#REF!,СВЦЭМ!$A$40:$A$783,$A271,СВЦЭМ!$B$40:$B$783,B$260)+'СЕТ СН'!$F$15</f>
        <v>#REF!</v>
      </c>
      <c r="C271" s="36" t="e">
        <f>SUMIFS(СВЦЭМ!#REF!,СВЦЭМ!$A$40:$A$783,$A271,СВЦЭМ!$B$40:$B$783,C$260)+'СЕТ СН'!$F$15</f>
        <v>#REF!</v>
      </c>
      <c r="D271" s="36" t="e">
        <f>SUMIFS(СВЦЭМ!#REF!,СВЦЭМ!$A$40:$A$783,$A271,СВЦЭМ!$B$40:$B$783,D$260)+'СЕТ СН'!$F$15</f>
        <v>#REF!</v>
      </c>
      <c r="E271" s="36" t="e">
        <f>SUMIFS(СВЦЭМ!#REF!,СВЦЭМ!$A$40:$A$783,$A271,СВЦЭМ!$B$40:$B$783,E$260)+'СЕТ СН'!$F$15</f>
        <v>#REF!</v>
      </c>
      <c r="F271" s="36" t="e">
        <f>SUMIFS(СВЦЭМ!#REF!,СВЦЭМ!$A$40:$A$783,$A271,СВЦЭМ!$B$40:$B$783,F$260)+'СЕТ СН'!$F$15</f>
        <v>#REF!</v>
      </c>
      <c r="G271" s="36" t="e">
        <f>SUMIFS(СВЦЭМ!#REF!,СВЦЭМ!$A$40:$A$783,$A271,СВЦЭМ!$B$40:$B$783,G$260)+'СЕТ СН'!$F$15</f>
        <v>#REF!</v>
      </c>
      <c r="H271" s="36" t="e">
        <f>SUMIFS(СВЦЭМ!#REF!,СВЦЭМ!$A$40:$A$783,$A271,СВЦЭМ!$B$40:$B$783,H$260)+'СЕТ СН'!$F$15</f>
        <v>#REF!</v>
      </c>
      <c r="I271" s="36" t="e">
        <f>SUMIFS(СВЦЭМ!#REF!,СВЦЭМ!$A$40:$A$783,$A271,СВЦЭМ!$B$40:$B$783,I$260)+'СЕТ СН'!$F$15</f>
        <v>#REF!</v>
      </c>
      <c r="J271" s="36" t="e">
        <f>SUMIFS(СВЦЭМ!#REF!,СВЦЭМ!$A$40:$A$783,$A271,СВЦЭМ!$B$40:$B$783,J$260)+'СЕТ СН'!$F$15</f>
        <v>#REF!</v>
      </c>
      <c r="K271" s="36" t="e">
        <f>SUMIFS(СВЦЭМ!#REF!,СВЦЭМ!$A$40:$A$783,$A271,СВЦЭМ!$B$40:$B$783,K$260)+'СЕТ СН'!$F$15</f>
        <v>#REF!</v>
      </c>
      <c r="L271" s="36" t="e">
        <f>SUMIFS(СВЦЭМ!#REF!,СВЦЭМ!$A$40:$A$783,$A271,СВЦЭМ!$B$40:$B$783,L$260)+'СЕТ СН'!$F$15</f>
        <v>#REF!</v>
      </c>
      <c r="M271" s="36" t="e">
        <f>SUMIFS(СВЦЭМ!#REF!,СВЦЭМ!$A$40:$A$783,$A271,СВЦЭМ!$B$40:$B$783,M$260)+'СЕТ СН'!$F$15</f>
        <v>#REF!</v>
      </c>
      <c r="N271" s="36" t="e">
        <f>SUMIFS(СВЦЭМ!#REF!,СВЦЭМ!$A$40:$A$783,$A271,СВЦЭМ!$B$40:$B$783,N$260)+'СЕТ СН'!$F$15</f>
        <v>#REF!</v>
      </c>
      <c r="O271" s="36" t="e">
        <f>SUMIFS(СВЦЭМ!#REF!,СВЦЭМ!$A$40:$A$783,$A271,СВЦЭМ!$B$40:$B$783,O$260)+'СЕТ СН'!$F$15</f>
        <v>#REF!</v>
      </c>
      <c r="P271" s="36" t="e">
        <f>SUMIFS(СВЦЭМ!#REF!,СВЦЭМ!$A$40:$A$783,$A271,СВЦЭМ!$B$40:$B$783,P$260)+'СЕТ СН'!$F$15</f>
        <v>#REF!</v>
      </c>
      <c r="Q271" s="36" t="e">
        <f>SUMIFS(СВЦЭМ!#REF!,СВЦЭМ!$A$40:$A$783,$A271,СВЦЭМ!$B$40:$B$783,Q$260)+'СЕТ СН'!$F$15</f>
        <v>#REF!</v>
      </c>
      <c r="R271" s="36" t="e">
        <f>SUMIFS(СВЦЭМ!#REF!,СВЦЭМ!$A$40:$A$783,$A271,СВЦЭМ!$B$40:$B$783,R$260)+'СЕТ СН'!$F$15</f>
        <v>#REF!</v>
      </c>
      <c r="S271" s="36" t="e">
        <f>SUMIFS(СВЦЭМ!#REF!,СВЦЭМ!$A$40:$A$783,$A271,СВЦЭМ!$B$40:$B$783,S$260)+'СЕТ СН'!$F$15</f>
        <v>#REF!</v>
      </c>
      <c r="T271" s="36" t="e">
        <f>SUMIFS(СВЦЭМ!#REF!,СВЦЭМ!$A$40:$A$783,$A271,СВЦЭМ!$B$40:$B$783,T$260)+'СЕТ СН'!$F$15</f>
        <v>#REF!</v>
      </c>
      <c r="U271" s="36" t="e">
        <f>SUMIFS(СВЦЭМ!#REF!,СВЦЭМ!$A$40:$A$783,$A271,СВЦЭМ!$B$40:$B$783,U$260)+'СЕТ СН'!$F$15</f>
        <v>#REF!</v>
      </c>
      <c r="V271" s="36" t="e">
        <f>SUMIFS(СВЦЭМ!#REF!,СВЦЭМ!$A$40:$A$783,$A271,СВЦЭМ!$B$40:$B$783,V$260)+'СЕТ СН'!$F$15</f>
        <v>#REF!</v>
      </c>
      <c r="W271" s="36" t="e">
        <f>SUMIFS(СВЦЭМ!#REF!,СВЦЭМ!$A$40:$A$783,$A271,СВЦЭМ!$B$40:$B$783,W$260)+'СЕТ СН'!$F$15</f>
        <v>#REF!</v>
      </c>
      <c r="X271" s="36" t="e">
        <f>SUMIFS(СВЦЭМ!#REF!,СВЦЭМ!$A$40:$A$783,$A271,СВЦЭМ!$B$40:$B$783,X$260)+'СЕТ СН'!$F$15</f>
        <v>#REF!</v>
      </c>
      <c r="Y271" s="36" t="e">
        <f>SUMIFS(СВЦЭМ!#REF!,СВЦЭМ!$A$40:$A$783,$A271,СВЦЭМ!$B$40:$B$783,Y$260)+'СЕТ СН'!$F$15</f>
        <v>#REF!</v>
      </c>
    </row>
    <row r="272" spans="1:27" ht="15.75" hidden="1" x14ac:dyDescent="0.2">
      <c r="A272" s="35">
        <f t="shared" si="7"/>
        <v>45242</v>
      </c>
      <c r="B272" s="36" t="e">
        <f>SUMIFS(СВЦЭМ!#REF!,СВЦЭМ!$A$40:$A$783,$A272,СВЦЭМ!$B$40:$B$783,B$260)+'СЕТ СН'!$F$15</f>
        <v>#REF!</v>
      </c>
      <c r="C272" s="36" t="e">
        <f>SUMIFS(СВЦЭМ!#REF!,СВЦЭМ!$A$40:$A$783,$A272,СВЦЭМ!$B$40:$B$783,C$260)+'СЕТ СН'!$F$15</f>
        <v>#REF!</v>
      </c>
      <c r="D272" s="36" t="e">
        <f>SUMIFS(СВЦЭМ!#REF!,СВЦЭМ!$A$40:$A$783,$A272,СВЦЭМ!$B$40:$B$783,D$260)+'СЕТ СН'!$F$15</f>
        <v>#REF!</v>
      </c>
      <c r="E272" s="36" t="e">
        <f>SUMIFS(СВЦЭМ!#REF!,СВЦЭМ!$A$40:$A$783,$A272,СВЦЭМ!$B$40:$B$783,E$260)+'СЕТ СН'!$F$15</f>
        <v>#REF!</v>
      </c>
      <c r="F272" s="36" t="e">
        <f>SUMIFS(СВЦЭМ!#REF!,СВЦЭМ!$A$40:$A$783,$A272,СВЦЭМ!$B$40:$B$783,F$260)+'СЕТ СН'!$F$15</f>
        <v>#REF!</v>
      </c>
      <c r="G272" s="36" t="e">
        <f>SUMIFS(СВЦЭМ!#REF!,СВЦЭМ!$A$40:$A$783,$A272,СВЦЭМ!$B$40:$B$783,G$260)+'СЕТ СН'!$F$15</f>
        <v>#REF!</v>
      </c>
      <c r="H272" s="36" t="e">
        <f>SUMIFS(СВЦЭМ!#REF!,СВЦЭМ!$A$40:$A$783,$A272,СВЦЭМ!$B$40:$B$783,H$260)+'СЕТ СН'!$F$15</f>
        <v>#REF!</v>
      </c>
      <c r="I272" s="36" t="e">
        <f>SUMIFS(СВЦЭМ!#REF!,СВЦЭМ!$A$40:$A$783,$A272,СВЦЭМ!$B$40:$B$783,I$260)+'СЕТ СН'!$F$15</f>
        <v>#REF!</v>
      </c>
      <c r="J272" s="36" t="e">
        <f>SUMIFS(СВЦЭМ!#REF!,СВЦЭМ!$A$40:$A$783,$A272,СВЦЭМ!$B$40:$B$783,J$260)+'СЕТ СН'!$F$15</f>
        <v>#REF!</v>
      </c>
      <c r="K272" s="36" t="e">
        <f>SUMIFS(СВЦЭМ!#REF!,СВЦЭМ!$A$40:$A$783,$A272,СВЦЭМ!$B$40:$B$783,K$260)+'СЕТ СН'!$F$15</f>
        <v>#REF!</v>
      </c>
      <c r="L272" s="36" t="e">
        <f>SUMIFS(СВЦЭМ!#REF!,СВЦЭМ!$A$40:$A$783,$A272,СВЦЭМ!$B$40:$B$783,L$260)+'СЕТ СН'!$F$15</f>
        <v>#REF!</v>
      </c>
      <c r="M272" s="36" t="e">
        <f>SUMIFS(СВЦЭМ!#REF!,СВЦЭМ!$A$40:$A$783,$A272,СВЦЭМ!$B$40:$B$783,M$260)+'СЕТ СН'!$F$15</f>
        <v>#REF!</v>
      </c>
      <c r="N272" s="36" t="e">
        <f>SUMIFS(СВЦЭМ!#REF!,СВЦЭМ!$A$40:$A$783,$A272,СВЦЭМ!$B$40:$B$783,N$260)+'СЕТ СН'!$F$15</f>
        <v>#REF!</v>
      </c>
      <c r="O272" s="36" t="e">
        <f>SUMIFS(СВЦЭМ!#REF!,СВЦЭМ!$A$40:$A$783,$A272,СВЦЭМ!$B$40:$B$783,O$260)+'СЕТ СН'!$F$15</f>
        <v>#REF!</v>
      </c>
      <c r="P272" s="36" t="e">
        <f>SUMIFS(СВЦЭМ!#REF!,СВЦЭМ!$A$40:$A$783,$A272,СВЦЭМ!$B$40:$B$783,P$260)+'СЕТ СН'!$F$15</f>
        <v>#REF!</v>
      </c>
      <c r="Q272" s="36" t="e">
        <f>SUMIFS(СВЦЭМ!#REF!,СВЦЭМ!$A$40:$A$783,$A272,СВЦЭМ!$B$40:$B$783,Q$260)+'СЕТ СН'!$F$15</f>
        <v>#REF!</v>
      </c>
      <c r="R272" s="36" t="e">
        <f>SUMIFS(СВЦЭМ!#REF!,СВЦЭМ!$A$40:$A$783,$A272,СВЦЭМ!$B$40:$B$783,R$260)+'СЕТ СН'!$F$15</f>
        <v>#REF!</v>
      </c>
      <c r="S272" s="36" t="e">
        <f>SUMIFS(СВЦЭМ!#REF!,СВЦЭМ!$A$40:$A$783,$A272,СВЦЭМ!$B$40:$B$783,S$260)+'СЕТ СН'!$F$15</f>
        <v>#REF!</v>
      </c>
      <c r="T272" s="36" t="e">
        <f>SUMIFS(СВЦЭМ!#REF!,СВЦЭМ!$A$40:$A$783,$A272,СВЦЭМ!$B$40:$B$783,T$260)+'СЕТ СН'!$F$15</f>
        <v>#REF!</v>
      </c>
      <c r="U272" s="36" t="e">
        <f>SUMIFS(СВЦЭМ!#REF!,СВЦЭМ!$A$40:$A$783,$A272,СВЦЭМ!$B$40:$B$783,U$260)+'СЕТ СН'!$F$15</f>
        <v>#REF!</v>
      </c>
      <c r="V272" s="36" t="e">
        <f>SUMIFS(СВЦЭМ!#REF!,СВЦЭМ!$A$40:$A$783,$A272,СВЦЭМ!$B$40:$B$783,V$260)+'СЕТ СН'!$F$15</f>
        <v>#REF!</v>
      </c>
      <c r="W272" s="36" t="e">
        <f>SUMIFS(СВЦЭМ!#REF!,СВЦЭМ!$A$40:$A$783,$A272,СВЦЭМ!$B$40:$B$783,W$260)+'СЕТ СН'!$F$15</f>
        <v>#REF!</v>
      </c>
      <c r="X272" s="36" t="e">
        <f>SUMIFS(СВЦЭМ!#REF!,СВЦЭМ!$A$40:$A$783,$A272,СВЦЭМ!$B$40:$B$783,X$260)+'СЕТ СН'!$F$15</f>
        <v>#REF!</v>
      </c>
      <c r="Y272" s="36" t="e">
        <f>SUMIFS(СВЦЭМ!#REF!,СВЦЭМ!$A$40:$A$783,$A272,СВЦЭМ!$B$40:$B$783,Y$260)+'СЕТ СН'!$F$15</f>
        <v>#REF!</v>
      </c>
    </row>
    <row r="273" spans="1:25" ht="15.75" hidden="1" x14ac:dyDescent="0.2">
      <c r="A273" s="35">
        <f t="shared" si="7"/>
        <v>45243</v>
      </c>
      <c r="B273" s="36" t="e">
        <f>SUMIFS(СВЦЭМ!#REF!,СВЦЭМ!$A$40:$A$783,$A273,СВЦЭМ!$B$40:$B$783,B$260)+'СЕТ СН'!$F$15</f>
        <v>#REF!</v>
      </c>
      <c r="C273" s="36" t="e">
        <f>SUMIFS(СВЦЭМ!#REF!,СВЦЭМ!$A$40:$A$783,$A273,СВЦЭМ!$B$40:$B$783,C$260)+'СЕТ СН'!$F$15</f>
        <v>#REF!</v>
      </c>
      <c r="D273" s="36" t="e">
        <f>SUMIFS(СВЦЭМ!#REF!,СВЦЭМ!$A$40:$A$783,$A273,СВЦЭМ!$B$40:$B$783,D$260)+'СЕТ СН'!$F$15</f>
        <v>#REF!</v>
      </c>
      <c r="E273" s="36" t="e">
        <f>SUMIFS(СВЦЭМ!#REF!,СВЦЭМ!$A$40:$A$783,$A273,СВЦЭМ!$B$40:$B$783,E$260)+'СЕТ СН'!$F$15</f>
        <v>#REF!</v>
      </c>
      <c r="F273" s="36" t="e">
        <f>SUMIFS(СВЦЭМ!#REF!,СВЦЭМ!$A$40:$A$783,$A273,СВЦЭМ!$B$40:$B$783,F$260)+'СЕТ СН'!$F$15</f>
        <v>#REF!</v>
      </c>
      <c r="G273" s="36" t="e">
        <f>SUMIFS(СВЦЭМ!#REF!,СВЦЭМ!$A$40:$A$783,$A273,СВЦЭМ!$B$40:$B$783,G$260)+'СЕТ СН'!$F$15</f>
        <v>#REF!</v>
      </c>
      <c r="H273" s="36" t="e">
        <f>SUMIFS(СВЦЭМ!#REF!,СВЦЭМ!$A$40:$A$783,$A273,СВЦЭМ!$B$40:$B$783,H$260)+'СЕТ СН'!$F$15</f>
        <v>#REF!</v>
      </c>
      <c r="I273" s="36" t="e">
        <f>SUMIFS(СВЦЭМ!#REF!,СВЦЭМ!$A$40:$A$783,$A273,СВЦЭМ!$B$40:$B$783,I$260)+'СЕТ СН'!$F$15</f>
        <v>#REF!</v>
      </c>
      <c r="J273" s="36" t="e">
        <f>SUMIFS(СВЦЭМ!#REF!,СВЦЭМ!$A$40:$A$783,$A273,СВЦЭМ!$B$40:$B$783,J$260)+'СЕТ СН'!$F$15</f>
        <v>#REF!</v>
      </c>
      <c r="K273" s="36" t="e">
        <f>SUMIFS(СВЦЭМ!#REF!,СВЦЭМ!$A$40:$A$783,$A273,СВЦЭМ!$B$40:$B$783,K$260)+'СЕТ СН'!$F$15</f>
        <v>#REF!</v>
      </c>
      <c r="L273" s="36" t="e">
        <f>SUMIFS(СВЦЭМ!#REF!,СВЦЭМ!$A$40:$A$783,$A273,СВЦЭМ!$B$40:$B$783,L$260)+'СЕТ СН'!$F$15</f>
        <v>#REF!</v>
      </c>
      <c r="M273" s="36" t="e">
        <f>SUMIFS(СВЦЭМ!#REF!,СВЦЭМ!$A$40:$A$783,$A273,СВЦЭМ!$B$40:$B$783,M$260)+'СЕТ СН'!$F$15</f>
        <v>#REF!</v>
      </c>
      <c r="N273" s="36" t="e">
        <f>SUMIFS(СВЦЭМ!#REF!,СВЦЭМ!$A$40:$A$783,$A273,СВЦЭМ!$B$40:$B$783,N$260)+'СЕТ СН'!$F$15</f>
        <v>#REF!</v>
      </c>
      <c r="O273" s="36" t="e">
        <f>SUMIFS(СВЦЭМ!#REF!,СВЦЭМ!$A$40:$A$783,$A273,СВЦЭМ!$B$40:$B$783,O$260)+'СЕТ СН'!$F$15</f>
        <v>#REF!</v>
      </c>
      <c r="P273" s="36" t="e">
        <f>SUMIFS(СВЦЭМ!#REF!,СВЦЭМ!$A$40:$A$783,$A273,СВЦЭМ!$B$40:$B$783,P$260)+'СЕТ СН'!$F$15</f>
        <v>#REF!</v>
      </c>
      <c r="Q273" s="36" t="e">
        <f>SUMIFS(СВЦЭМ!#REF!,СВЦЭМ!$A$40:$A$783,$A273,СВЦЭМ!$B$40:$B$783,Q$260)+'СЕТ СН'!$F$15</f>
        <v>#REF!</v>
      </c>
      <c r="R273" s="36" t="e">
        <f>SUMIFS(СВЦЭМ!#REF!,СВЦЭМ!$A$40:$A$783,$A273,СВЦЭМ!$B$40:$B$783,R$260)+'СЕТ СН'!$F$15</f>
        <v>#REF!</v>
      </c>
      <c r="S273" s="36" t="e">
        <f>SUMIFS(СВЦЭМ!#REF!,СВЦЭМ!$A$40:$A$783,$A273,СВЦЭМ!$B$40:$B$783,S$260)+'СЕТ СН'!$F$15</f>
        <v>#REF!</v>
      </c>
      <c r="T273" s="36" t="e">
        <f>SUMIFS(СВЦЭМ!#REF!,СВЦЭМ!$A$40:$A$783,$A273,СВЦЭМ!$B$40:$B$783,T$260)+'СЕТ СН'!$F$15</f>
        <v>#REF!</v>
      </c>
      <c r="U273" s="36" t="e">
        <f>SUMIFS(СВЦЭМ!#REF!,СВЦЭМ!$A$40:$A$783,$A273,СВЦЭМ!$B$40:$B$783,U$260)+'СЕТ СН'!$F$15</f>
        <v>#REF!</v>
      </c>
      <c r="V273" s="36" t="e">
        <f>SUMIFS(СВЦЭМ!#REF!,СВЦЭМ!$A$40:$A$783,$A273,СВЦЭМ!$B$40:$B$783,V$260)+'СЕТ СН'!$F$15</f>
        <v>#REF!</v>
      </c>
      <c r="W273" s="36" t="e">
        <f>SUMIFS(СВЦЭМ!#REF!,СВЦЭМ!$A$40:$A$783,$A273,СВЦЭМ!$B$40:$B$783,W$260)+'СЕТ СН'!$F$15</f>
        <v>#REF!</v>
      </c>
      <c r="X273" s="36" t="e">
        <f>SUMIFS(СВЦЭМ!#REF!,СВЦЭМ!$A$40:$A$783,$A273,СВЦЭМ!$B$40:$B$783,X$260)+'СЕТ СН'!$F$15</f>
        <v>#REF!</v>
      </c>
      <c r="Y273" s="36" t="e">
        <f>SUMIFS(СВЦЭМ!#REF!,СВЦЭМ!$A$40:$A$783,$A273,СВЦЭМ!$B$40:$B$783,Y$260)+'СЕТ СН'!$F$15</f>
        <v>#REF!</v>
      </c>
    </row>
    <row r="274" spans="1:25" ht="15.75" hidden="1" x14ac:dyDescent="0.2">
      <c r="A274" s="35">
        <f t="shared" si="7"/>
        <v>45244</v>
      </c>
      <c r="B274" s="36" t="e">
        <f>SUMIFS(СВЦЭМ!#REF!,СВЦЭМ!$A$40:$A$783,$A274,СВЦЭМ!$B$40:$B$783,B$260)+'СЕТ СН'!$F$15</f>
        <v>#REF!</v>
      </c>
      <c r="C274" s="36" t="e">
        <f>SUMIFS(СВЦЭМ!#REF!,СВЦЭМ!$A$40:$A$783,$A274,СВЦЭМ!$B$40:$B$783,C$260)+'СЕТ СН'!$F$15</f>
        <v>#REF!</v>
      </c>
      <c r="D274" s="36" t="e">
        <f>SUMIFS(СВЦЭМ!#REF!,СВЦЭМ!$A$40:$A$783,$A274,СВЦЭМ!$B$40:$B$783,D$260)+'СЕТ СН'!$F$15</f>
        <v>#REF!</v>
      </c>
      <c r="E274" s="36" t="e">
        <f>SUMIFS(СВЦЭМ!#REF!,СВЦЭМ!$A$40:$A$783,$A274,СВЦЭМ!$B$40:$B$783,E$260)+'СЕТ СН'!$F$15</f>
        <v>#REF!</v>
      </c>
      <c r="F274" s="36" t="e">
        <f>SUMIFS(СВЦЭМ!#REF!,СВЦЭМ!$A$40:$A$783,$A274,СВЦЭМ!$B$40:$B$783,F$260)+'СЕТ СН'!$F$15</f>
        <v>#REF!</v>
      </c>
      <c r="G274" s="36" t="e">
        <f>SUMIFS(СВЦЭМ!#REF!,СВЦЭМ!$A$40:$A$783,$A274,СВЦЭМ!$B$40:$B$783,G$260)+'СЕТ СН'!$F$15</f>
        <v>#REF!</v>
      </c>
      <c r="H274" s="36" t="e">
        <f>SUMIFS(СВЦЭМ!#REF!,СВЦЭМ!$A$40:$A$783,$A274,СВЦЭМ!$B$40:$B$783,H$260)+'СЕТ СН'!$F$15</f>
        <v>#REF!</v>
      </c>
      <c r="I274" s="36" t="e">
        <f>SUMIFS(СВЦЭМ!#REF!,СВЦЭМ!$A$40:$A$783,$A274,СВЦЭМ!$B$40:$B$783,I$260)+'СЕТ СН'!$F$15</f>
        <v>#REF!</v>
      </c>
      <c r="J274" s="36" t="e">
        <f>SUMIFS(СВЦЭМ!#REF!,СВЦЭМ!$A$40:$A$783,$A274,СВЦЭМ!$B$40:$B$783,J$260)+'СЕТ СН'!$F$15</f>
        <v>#REF!</v>
      </c>
      <c r="K274" s="36" t="e">
        <f>SUMIFS(СВЦЭМ!#REF!,СВЦЭМ!$A$40:$A$783,$A274,СВЦЭМ!$B$40:$B$783,K$260)+'СЕТ СН'!$F$15</f>
        <v>#REF!</v>
      </c>
      <c r="L274" s="36" t="e">
        <f>SUMIFS(СВЦЭМ!#REF!,СВЦЭМ!$A$40:$A$783,$A274,СВЦЭМ!$B$40:$B$783,L$260)+'СЕТ СН'!$F$15</f>
        <v>#REF!</v>
      </c>
      <c r="M274" s="36" t="e">
        <f>SUMIFS(СВЦЭМ!#REF!,СВЦЭМ!$A$40:$A$783,$A274,СВЦЭМ!$B$40:$B$783,M$260)+'СЕТ СН'!$F$15</f>
        <v>#REF!</v>
      </c>
      <c r="N274" s="36" t="e">
        <f>SUMIFS(СВЦЭМ!#REF!,СВЦЭМ!$A$40:$A$783,$A274,СВЦЭМ!$B$40:$B$783,N$260)+'СЕТ СН'!$F$15</f>
        <v>#REF!</v>
      </c>
      <c r="O274" s="36" t="e">
        <f>SUMIFS(СВЦЭМ!#REF!,СВЦЭМ!$A$40:$A$783,$A274,СВЦЭМ!$B$40:$B$783,O$260)+'СЕТ СН'!$F$15</f>
        <v>#REF!</v>
      </c>
      <c r="P274" s="36" t="e">
        <f>SUMIFS(СВЦЭМ!#REF!,СВЦЭМ!$A$40:$A$783,$A274,СВЦЭМ!$B$40:$B$783,P$260)+'СЕТ СН'!$F$15</f>
        <v>#REF!</v>
      </c>
      <c r="Q274" s="36" t="e">
        <f>SUMIFS(СВЦЭМ!#REF!,СВЦЭМ!$A$40:$A$783,$A274,СВЦЭМ!$B$40:$B$783,Q$260)+'СЕТ СН'!$F$15</f>
        <v>#REF!</v>
      </c>
      <c r="R274" s="36" t="e">
        <f>SUMIFS(СВЦЭМ!#REF!,СВЦЭМ!$A$40:$A$783,$A274,СВЦЭМ!$B$40:$B$783,R$260)+'СЕТ СН'!$F$15</f>
        <v>#REF!</v>
      </c>
      <c r="S274" s="36" t="e">
        <f>SUMIFS(СВЦЭМ!#REF!,СВЦЭМ!$A$40:$A$783,$A274,СВЦЭМ!$B$40:$B$783,S$260)+'СЕТ СН'!$F$15</f>
        <v>#REF!</v>
      </c>
      <c r="T274" s="36" t="e">
        <f>SUMIFS(СВЦЭМ!#REF!,СВЦЭМ!$A$40:$A$783,$A274,СВЦЭМ!$B$40:$B$783,T$260)+'СЕТ СН'!$F$15</f>
        <v>#REF!</v>
      </c>
      <c r="U274" s="36" t="e">
        <f>SUMIFS(СВЦЭМ!#REF!,СВЦЭМ!$A$40:$A$783,$A274,СВЦЭМ!$B$40:$B$783,U$260)+'СЕТ СН'!$F$15</f>
        <v>#REF!</v>
      </c>
      <c r="V274" s="36" t="e">
        <f>SUMIFS(СВЦЭМ!#REF!,СВЦЭМ!$A$40:$A$783,$A274,СВЦЭМ!$B$40:$B$783,V$260)+'СЕТ СН'!$F$15</f>
        <v>#REF!</v>
      </c>
      <c r="W274" s="36" t="e">
        <f>SUMIFS(СВЦЭМ!#REF!,СВЦЭМ!$A$40:$A$783,$A274,СВЦЭМ!$B$40:$B$783,W$260)+'СЕТ СН'!$F$15</f>
        <v>#REF!</v>
      </c>
      <c r="X274" s="36" t="e">
        <f>SUMIFS(СВЦЭМ!#REF!,СВЦЭМ!$A$40:$A$783,$A274,СВЦЭМ!$B$40:$B$783,X$260)+'СЕТ СН'!$F$15</f>
        <v>#REF!</v>
      </c>
      <c r="Y274" s="36" t="e">
        <f>SUMIFS(СВЦЭМ!#REF!,СВЦЭМ!$A$40:$A$783,$A274,СВЦЭМ!$B$40:$B$783,Y$260)+'СЕТ СН'!$F$15</f>
        <v>#REF!</v>
      </c>
    </row>
    <row r="275" spans="1:25" ht="15.75" hidden="1" x14ac:dyDescent="0.2">
      <c r="A275" s="35">
        <f t="shared" si="7"/>
        <v>45245</v>
      </c>
      <c r="B275" s="36" t="e">
        <f>SUMIFS(СВЦЭМ!#REF!,СВЦЭМ!$A$40:$A$783,$A275,СВЦЭМ!$B$40:$B$783,B$260)+'СЕТ СН'!$F$15</f>
        <v>#REF!</v>
      </c>
      <c r="C275" s="36" t="e">
        <f>SUMIFS(СВЦЭМ!#REF!,СВЦЭМ!$A$40:$A$783,$A275,СВЦЭМ!$B$40:$B$783,C$260)+'СЕТ СН'!$F$15</f>
        <v>#REF!</v>
      </c>
      <c r="D275" s="36" t="e">
        <f>SUMIFS(СВЦЭМ!#REF!,СВЦЭМ!$A$40:$A$783,$A275,СВЦЭМ!$B$40:$B$783,D$260)+'СЕТ СН'!$F$15</f>
        <v>#REF!</v>
      </c>
      <c r="E275" s="36" t="e">
        <f>SUMIFS(СВЦЭМ!#REF!,СВЦЭМ!$A$40:$A$783,$A275,СВЦЭМ!$B$40:$B$783,E$260)+'СЕТ СН'!$F$15</f>
        <v>#REF!</v>
      </c>
      <c r="F275" s="36" t="e">
        <f>SUMIFS(СВЦЭМ!#REF!,СВЦЭМ!$A$40:$A$783,$A275,СВЦЭМ!$B$40:$B$783,F$260)+'СЕТ СН'!$F$15</f>
        <v>#REF!</v>
      </c>
      <c r="G275" s="36" t="e">
        <f>SUMIFS(СВЦЭМ!#REF!,СВЦЭМ!$A$40:$A$783,$A275,СВЦЭМ!$B$40:$B$783,G$260)+'СЕТ СН'!$F$15</f>
        <v>#REF!</v>
      </c>
      <c r="H275" s="36" t="e">
        <f>SUMIFS(СВЦЭМ!#REF!,СВЦЭМ!$A$40:$A$783,$A275,СВЦЭМ!$B$40:$B$783,H$260)+'СЕТ СН'!$F$15</f>
        <v>#REF!</v>
      </c>
      <c r="I275" s="36" t="e">
        <f>SUMIFS(СВЦЭМ!#REF!,СВЦЭМ!$A$40:$A$783,$A275,СВЦЭМ!$B$40:$B$783,I$260)+'СЕТ СН'!$F$15</f>
        <v>#REF!</v>
      </c>
      <c r="J275" s="36" t="e">
        <f>SUMIFS(СВЦЭМ!#REF!,СВЦЭМ!$A$40:$A$783,$A275,СВЦЭМ!$B$40:$B$783,J$260)+'СЕТ СН'!$F$15</f>
        <v>#REF!</v>
      </c>
      <c r="K275" s="36" t="e">
        <f>SUMIFS(СВЦЭМ!#REF!,СВЦЭМ!$A$40:$A$783,$A275,СВЦЭМ!$B$40:$B$783,K$260)+'СЕТ СН'!$F$15</f>
        <v>#REF!</v>
      </c>
      <c r="L275" s="36" t="e">
        <f>SUMIFS(СВЦЭМ!#REF!,СВЦЭМ!$A$40:$A$783,$A275,СВЦЭМ!$B$40:$B$783,L$260)+'СЕТ СН'!$F$15</f>
        <v>#REF!</v>
      </c>
      <c r="M275" s="36" t="e">
        <f>SUMIFS(СВЦЭМ!#REF!,СВЦЭМ!$A$40:$A$783,$A275,СВЦЭМ!$B$40:$B$783,M$260)+'СЕТ СН'!$F$15</f>
        <v>#REF!</v>
      </c>
      <c r="N275" s="36" t="e">
        <f>SUMIFS(СВЦЭМ!#REF!,СВЦЭМ!$A$40:$A$783,$A275,СВЦЭМ!$B$40:$B$783,N$260)+'СЕТ СН'!$F$15</f>
        <v>#REF!</v>
      </c>
      <c r="O275" s="36" t="e">
        <f>SUMIFS(СВЦЭМ!#REF!,СВЦЭМ!$A$40:$A$783,$A275,СВЦЭМ!$B$40:$B$783,O$260)+'СЕТ СН'!$F$15</f>
        <v>#REF!</v>
      </c>
      <c r="P275" s="36" t="e">
        <f>SUMIFS(СВЦЭМ!#REF!,СВЦЭМ!$A$40:$A$783,$A275,СВЦЭМ!$B$40:$B$783,P$260)+'СЕТ СН'!$F$15</f>
        <v>#REF!</v>
      </c>
      <c r="Q275" s="36" t="e">
        <f>SUMIFS(СВЦЭМ!#REF!,СВЦЭМ!$A$40:$A$783,$A275,СВЦЭМ!$B$40:$B$783,Q$260)+'СЕТ СН'!$F$15</f>
        <v>#REF!</v>
      </c>
      <c r="R275" s="36" t="e">
        <f>SUMIFS(СВЦЭМ!#REF!,СВЦЭМ!$A$40:$A$783,$A275,СВЦЭМ!$B$40:$B$783,R$260)+'СЕТ СН'!$F$15</f>
        <v>#REF!</v>
      </c>
      <c r="S275" s="36" t="e">
        <f>SUMIFS(СВЦЭМ!#REF!,СВЦЭМ!$A$40:$A$783,$A275,СВЦЭМ!$B$40:$B$783,S$260)+'СЕТ СН'!$F$15</f>
        <v>#REF!</v>
      </c>
      <c r="T275" s="36" t="e">
        <f>SUMIFS(СВЦЭМ!#REF!,СВЦЭМ!$A$40:$A$783,$A275,СВЦЭМ!$B$40:$B$783,T$260)+'СЕТ СН'!$F$15</f>
        <v>#REF!</v>
      </c>
      <c r="U275" s="36" t="e">
        <f>SUMIFS(СВЦЭМ!#REF!,СВЦЭМ!$A$40:$A$783,$A275,СВЦЭМ!$B$40:$B$783,U$260)+'СЕТ СН'!$F$15</f>
        <v>#REF!</v>
      </c>
      <c r="V275" s="36" t="e">
        <f>SUMIFS(СВЦЭМ!#REF!,СВЦЭМ!$A$40:$A$783,$A275,СВЦЭМ!$B$40:$B$783,V$260)+'СЕТ СН'!$F$15</f>
        <v>#REF!</v>
      </c>
      <c r="W275" s="36" t="e">
        <f>SUMIFS(СВЦЭМ!#REF!,СВЦЭМ!$A$40:$A$783,$A275,СВЦЭМ!$B$40:$B$783,W$260)+'СЕТ СН'!$F$15</f>
        <v>#REF!</v>
      </c>
      <c r="X275" s="36" t="e">
        <f>SUMIFS(СВЦЭМ!#REF!,СВЦЭМ!$A$40:$A$783,$A275,СВЦЭМ!$B$40:$B$783,X$260)+'СЕТ СН'!$F$15</f>
        <v>#REF!</v>
      </c>
      <c r="Y275" s="36" t="e">
        <f>SUMIFS(СВЦЭМ!#REF!,СВЦЭМ!$A$40:$A$783,$A275,СВЦЭМ!$B$40:$B$783,Y$260)+'СЕТ СН'!$F$15</f>
        <v>#REF!</v>
      </c>
    </row>
    <row r="276" spans="1:25" ht="15.75" hidden="1" x14ac:dyDescent="0.2">
      <c r="A276" s="35">
        <f t="shared" si="7"/>
        <v>45246</v>
      </c>
      <c r="B276" s="36" t="e">
        <f>SUMIFS(СВЦЭМ!#REF!,СВЦЭМ!$A$40:$A$783,$A276,СВЦЭМ!$B$40:$B$783,B$260)+'СЕТ СН'!$F$15</f>
        <v>#REF!</v>
      </c>
      <c r="C276" s="36" t="e">
        <f>SUMIFS(СВЦЭМ!#REF!,СВЦЭМ!$A$40:$A$783,$A276,СВЦЭМ!$B$40:$B$783,C$260)+'СЕТ СН'!$F$15</f>
        <v>#REF!</v>
      </c>
      <c r="D276" s="36" t="e">
        <f>SUMIFS(СВЦЭМ!#REF!,СВЦЭМ!$A$40:$A$783,$A276,СВЦЭМ!$B$40:$B$783,D$260)+'СЕТ СН'!$F$15</f>
        <v>#REF!</v>
      </c>
      <c r="E276" s="36" t="e">
        <f>SUMIFS(СВЦЭМ!#REF!,СВЦЭМ!$A$40:$A$783,$A276,СВЦЭМ!$B$40:$B$783,E$260)+'СЕТ СН'!$F$15</f>
        <v>#REF!</v>
      </c>
      <c r="F276" s="36" t="e">
        <f>SUMIFS(СВЦЭМ!#REF!,СВЦЭМ!$A$40:$A$783,$A276,СВЦЭМ!$B$40:$B$783,F$260)+'СЕТ СН'!$F$15</f>
        <v>#REF!</v>
      </c>
      <c r="G276" s="36" t="e">
        <f>SUMIFS(СВЦЭМ!#REF!,СВЦЭМ!$A$40:$A$783,$A276,СВЦЭМ!$B$40:$B$783,G$260)+'СЕТ СН'!$F$15</f>
        <v>#REF!</v>
      </c>
      <c r="H276" s="36" t="e">
        <f>SUMIFS(СВЦЭМ!#REF!,СВЦЭМ!$A$40:$A$783,$A276,СВЦЭМ!$B$40:$B$783,H$260)+'СЕТ СН'!$F$15</f>
        <v>#REF!</v>
      </c>
      <c r="I276" s="36" t="e">
        <f>SUMIFS(СВЦЭМ!#REF!,СВЦЭМ!$A$40:$A$783,$A276,СВЦЭМ!$B$40:$B$783,I$260)+'СЕТ СН'!$F$15</f>
        <v>#REF!</v>
      </c>
      <c r="J276" s="36" t="e">
        <f>SUMIFS(СВЦЭМ!#REF!,СВЦЭМ!$A$40:$A$783,$A276,СВЦЭМ!$B$40:$B$783,J$260)+'СЕТ СН'!$F$15</f>
        <v>#REF!</v>
      </c>
      <c r="K276" s="36" t="e">
        <f>SUMIFS(СВЦЭМ!#REF!,СВЦЭМ!$A$40:$A$783,$A276,СВЦЭМ!$B$40:$B$783,K$260)+'СЕТ СН'!$F$15</f>
        <v>#REF!</v>
      </c>
      <c r="L276" s="36" t="e">
        <f>SUMIFS(СВЦЭМ!#REF!,СВЦЭМ!$A$40:$A$783,$A276,СВЦЭМ!$B$40:$B$783,L$260)+'СЕТ СН'!$F$15</f>
        <v>#REF!</v>
      </c>
      <c r="M276" s="36" t="e">
        <f>SUMIFS(СВЦЭМ!#REF!,СВЦЭМ!$A$40:$A$783,$A276,СВЦЭМ!$B$40:$B$783,M$260)+'СЕТ СН'!$F$15</f>
        <v>#REF!</v>
      </c>
      <c r="N276" s="36" t="e">
        <f>SUMIFS(СВЦЭМ!#REF!,СВЦЭМ!$A$40:$A$783,$A276,СВЦЭМ!$B$40:$B$783,N$260)+'СЕТ СН'!$F$15</f>
        <v>#REF!</v>
      </c>
      <c r="O276" s="36" t="e">
        <f>SUMIFS(СВЦЭМ!#REF!,СВЦЭМ!$A$40:$A$783,$A276,СВЦЭМ!$B$40:$B$783,O$260)+'СЕТ СН'!$F$15</f>
        <v>#REF!</v>
      </c>
      <c r="P276" s="36" t="e">
        <f>SUMIFS(СВЦЭМ!#REF!,СВЦЭМ!$A$40:$A$783,$A276,СВЦЭМ!$B$40:$B$783,P$260)+'СЕТ СН'!$F$15</f>
        <v>#REF!</v>
      </c>
      <c r="Q276" s="36" t="e">
        <f>SUMIFS(СВЦЭМ!#REF!,СВЦЭМ!$A$40:$A$783,$A276,СВЦЭМ!$B$40:$B$783,Q$260)+'СЕТ СН'!$F$15</f>
        <v>#REF!</v>
      </c>
      <c r="R276" s="36" t="e">
        <f>SUMIFS(СВЦЭМ!#REF!,СВЦЭМ!$A$40:$A$783,$A276,СВЦЭМ!$B$40:$B$783,R$260)+'СЕТ СН'!$F$15</f>
        <v>#REF!</v>
      </c>
      <c r="S276" s="36" t="e">
        <f>SUMIFS(СВЦЭМ!#REF!,СВЦЭМ!$A$40:$A$783,$A276,СВЦЭМ!$B$40:$B$783,S$260)+'СЕТ СН'!$F$15</f>
        <v>#REF!</v>
      </c>
      <c r="T276" s="36" t="e">
        <f>SUMIFS(СВЦЭМ!#REF!,СВЦЭМ!$A$40:$A$783,$A276,СВЦЭМ!$B$40:$B$783,T$260)+'СЕТ СН'!$F$15</f>
        <v>#REF!</v>
      </c>
      <c r="U276" s="36" t="e">
        <f>SUMIFS(СВЦЭМ!#REF!,СВЦЭМ!$A$40:$A$783,$A276,СВЦЭМ!$B$40:$B$783,U$260)+'СЕТ СН'!$F$15</f>
        <v>#REF!</v>
      </c>
      <c r="V276" s="36" t="e">
        <f>SUMIFS(СВЦЭМ!#REF!,СВЦЭМ!$A$40:$A$783,$A276,СВЦЭМ!$B$40:$B$783,V$260)+'СЕТ СН'!$F$15</f>
        <v>#REF!</v>
      </c>
      <c r="W276" s="36" t="e">
        <f>SUMIFS(СВЦЭМ!#REF!,СВЦЭМ!$A$40:$A$783,$A276,СВЦЭМ!$B$40:$B$783,W$260)+'СЕТ СН'!$F$15</f>
        <v>#REF!</v>
      </c>
      <c r="X276" s="36" t="e">
        <f>SUMIFS(СВЦЭМ!#REF!,СВЦЭМ!$A$40:$A$783,$A276,СВЦЭМ!$B$40:$B$783,X$260)+'СЕТ СН'!$F$15</f>
        <v>#REF!</v>
      </c>
      <c r="Y276" s="36" t="e">
        <f>SUMIFS(СВЦЭМ!#REF!,СВЦЭМ!$A$40:$A$783,$A276,СВЦЭМ!$B$40:$B$783,Y$260)+'СЕТ СН'!$F$15</f>
        <v>#REF!</v>
      </c>
    </row>
    <row r="277" spans="1:25" ht="15.75" hidden="1" x14ac:dyDescent="0.2">
      <c r="A277" s="35">
        <f t="shared" si="7"/>
        <v>45247</v>
      </c>
      <c r="B277" s="36" t="e">
        <f>SUMIFS(СВЦЭМ!#REF!,СВЦЭМ!$A$40:$A$783,$A277,СВЦЭМ!$B$40:$B$783,B$260)+'СЕТ СН'!$F$15</f>
        <v>#REF!</v>
      </c>
      <c r="C277" s="36" t="e">
        <f>SUMIFS(СВЦЭМ!#REF!,СВЦЭМ!$A$40:$A$783,$A277,СВЦЭМ!$B$40:$B$783,C$260)+'СЕТ СН'!$F$15</f>
        <v>#REF!</v>
      </c>
      <c r="D277" s="36" t="e">
        <f>SUMIFS(СВЦЭМ!#REF!,СВЦЭМ!$A$40:$A$783,$A277,СВЦЭМ!$B$40:$B$783,D$260)+'СЕТ СН'!$F$15</f>
        <v>#REF!</v>
      </c>
      <c r="E277" s="36" t="e">
        <f>SUMIFS(СВЦЭМ!#REF!,СВЦЭМ!$A$40:$A$783,$A277,СВЦЭМ!$B$40:$B$783,E$260)+'СЕТ СН'!$F$15</f>
        <v>#REF!</v>
      </c>
      <c r="F277" s="36" t="e">
        <f>SUMIFS(СВЦЭМ!#REF!,СВЦЭМ!$A$40:$A$783,$A277,СВЦЭМ!$B$40:$B$783,F$260)+'СЕТ СН'!$F$15</f>
        <v>#REF!</v>
      </c>
      <c r="G277" s="36" t="e">
        <f>SUMIFS(СВЦЭМ!#REF!,СВЦЭМ!$A$40:$A$783,$A277,СВЦЭМ!$B$40:$B$783,G$260)+'СЕТ СН'!$F$15</f>
        <v>#REF!</v>
      </c>
      <c r="H277" s="36" t="e">
        <f>SUMIFS(СВЦЭМ!#REF!,СВЦЭМ!$A$40:$A$783,$A277,СВЦЭМ!$B$40:$B$783,H$260)+'СЕТ СН'!$F$15</f>
        <v>#REF!</v>
      </c>
      <c r="I277" s="36" t="e">
        <f>SUMIFS(СВЦЭМ!#REF!,СВЦЭМ!$A$40:$A$783,$A277,СВЦЭМ!$B$40:$B$783,I$260)+'СЕТ СН'!$F$15</f>
        <v>#REF!</v>
      </c>
      <c r="J277" s="36" t="e">
        <f>SUMIFS(СВЦЭМ!#REF!,СВЦЭМ!$A$40:$A$783,$A277,СВЦЭМ!$B$40:$B$783,J$260)+'СЕТ СН'!$F$15</f>
        <v>#REF!</v>
      </c>
      <c r="K277" s="36" t="e">
        <f>SUMIFS(СВЦЭМ!#REF!,СВЦЭМ!$A$40:$A$783,$A277,СВЦЭМ!$B$40:$B$783,K$260)+'СЕТ СН'!$F$15</f>
        <v>#REF!</v>
      </c>
      <c r="L277" s="36" t="e">
        <f>SUMIFS(СВЦЭМ!#REF!,СВЦЭМ!$A$40:$A$783,$A277,СВЦЭМ!$B$40:$B$783,L$260)+'СЕТ СН'!$F$15</f>
        <v>#REF!</v>
      </c>
      <c r="M277" s="36" t="e">
        <f>SUMIFS(СВЦЭМ!#REF!,СВЦЭМ!$A$40:$A$783,$A277,СВЦЭМ!$B$40:$B$783,M$260)+'СЕТ СН'!$F$15</f>
        <v>#REF!</v>
      </c>
      <c r="N277" s="36" t="e">
        <f>SUMIFS(СВЦЭМ!#REF!,СВЦЭМ!$A$40:$A$783,$A277,СВЦЭМ!$B$40:$B$783,N$260)+'СЕТ СН'!$F$15</f>
        <v>#REF!</v>
      </c>
      <c r="O277" s="36" t="e">
        <f>SUMIFS(СВЦЭМ!#REF!,СВЦЭМ!$A$40:$A$783,$A277,СВЦЭМ!$B$40:$B$783,O$260)+'СЕТ СН'!$F$15</f>
        <v>#REF!</v>
      </c>
      <c r="P277" s="36" t="e">
        <f>SUMIFS(СВЦЭМ!#REF!,СВЦЭМ!$A$40:$A$783,$A277,СВЦЭМ!$B$40:$B$783,P$260)+'СЕТ СН'!$F$15</f>
        <v>#REF!</v>
      </c>
      <c r="Q277" s="36" t="e">
        <f>SUMIFS(СВЦЭМ!#REF!,СВЦЭМ!$A$40:$A$783,$A277,СВЦЭМ!$B$40:$B$783,Q$260)+'СЕТ СН'!$F$15</f>
        <v>#REF!</v>
      </c>
      <c r="R277" s="36" t="e">
        <f>SUMIFS(СВЦЭМ!#REF!,СВЦЭМ!$A$40:$A$783,$A277,СВЦЭМ!$B$40:$B$783,R$260)+'СЕТ СН'!$F$15</f>
        <v>#REF!</v>
      </c>
      <c r="S277" s="36" t="e">
        <f>SUMIFS(СВЦЭМ!#REF!,СВЦЭМ!$A$40:$A$783,$A277,СВЦЭМ!$B$40:$B$783,S$260)+'СЕТ СН'!$F$15</f>
        <v>#REF!</v>
      </c>
      <c r="T277" s="36" t="e">
        <f>SUMIFS(СВЦЭМ!#REF!,СВЦЭМ!$A$40:$A$783,$A277,СВЦЭМ!$B$40:$B$783,T$260)+'СЕТ СН'!$F$15</f>
        <v>#REF!</v>
      </c>
      <c r="U277" s="36" t="e">
        <f>SUMIFS(СВЦЭМ!#REF!,СВЦЭМ!$A$40:$A$783,$A277,СВЦЭМ!$B$40:$B$783,U$260)+'СЕТ СН'!$F$15</f>
        <v>#REF!</v>
      </c>
      <c r="V277" s="36" t="e">
        <f>SUMIFS(СВЦЭМ!#REF!,СВЦЭМ!$A$40:$A$783,$A277,СВЦЭМ!$B$40:$B$783,V$260)+'СЕТ СН'!$F$15</f>
        <v>#REF!</v>
      </c>
      <c r="W277" s="36" t="e">
        <f>SUMIFS(СВЦЭМ!#REF!,СВЦЭМ!$A$40:$A$783,$A277,СВЦЭМ!$B$40:$B$783,W$260)+'СЕТ СН'!$F$15</f>
        <v>#REF!</v>
      </c>
      <c r="X277" s="36" t="e">
        <f>SUMIFS(СВЦЭМ!#REF!,СВЦЭМ!$A$40:$A$783,$A277,СВЦЭМ!$B$40:$B$783,X$260)+'СЕТ СН'!$F$15</f>
        <v>#REF!</v>
      </c>
      <c r="Y277" s="36" t="e">
        <f>SUMIFS(СВЦЭМ!#REF!,СВЦЭМ!$A$40:$A$783,$A277,СВЦЭМ!$B$40:$B$783,Y$260)+'СЕТ СН'!$F$15</f>
        <v>#REF!</v>
      </c>
    </row>
    <row r="278" spans="1:25" ht="15.75" hidden="1" x14ac:dyDescent="0.2">
      <c r="A278" s="35">
        <f t="shared" si="7"/>
        <v>45248</v>
      </c>
      <c r="B278" s="36" t="e">
        <f>SUMIFS(СВЦЭМ!#REF!,СВЦЭМ!$A$40:$A$783,$A278,СВЦЭМ!$B$40:$B$783,B$260)+'СЕТ СН'!$F$15</f>
        <v>#REF!</v>
      </c>
      <c r="C278" s="36" t="e">
        <f>SUMIFS(СВЦЭМ!#REF!,СВЦЭМ!$A$40:$A$783,$A278,СВЦЭМ!$B$40:$B$783,C$260)+'СЕТ СН'!$F$15</f>
        <v>#REF!</v>
      </c>
      <c r="D278" s="36" t="e">
        <f>SUMIFS(СВЦЭМ!#REF!,СВЦЭМ!$A$40:$A$783,$A278,СВЦЭМ!$B$40:$B$783,D$260)+'СЕТ СН'!$F$15</f>
        <v>#REF!</v>
      </c>
      <c r="E278" s="36" t="e">
        <f>SUMIFS(СВЦЭМ!#REF!,СВЦЭМ!$A$40:$A$783,$A278,СВЦЭМ!$B$40:$B$783,E$260)+'СЕТ СН'!$F$15</f>
        <v>#REF!</v>
      </c>
      <c r="F278" s="36" t="e">
        <f>SUMIFS(СВЦЭМ!#REF!,СВЦЭМ!$A$40:$A$783,$A278,СВЦЭМ!$B$40:$B$783,F$260)+'СЕТ СН'!$F$15</f>
        <v>#REF!</v>
      </c>
      <c r="G278" s="36" t="e">
        <f>SUMIFS(СВЦЭМ!#REF!,СВЦЭМ!$A$40:$A$783,$A278,СВЦЭМ!$B$40:$B$783,G$260)+'СЕТ СН'!$F$15</f>
        <v>#REF!</v>
      </c>
      <c r="H278" s="36" t="e">
        <f>SUMIFS(СВЦЭМ!#REF!,СВЦЭМ!$A$40:$A$783,$A278,СВЦЭМ!$B$40:$B$783,H$260)+'СЕТ СН'!$F$15</f>
        <v>#REF!</v>
      </c>
      <c r="I278" s="36" t="e">
        <f>SUMIFS(СВЦЭМ!#REF!,СВЦЭМ!$A$40:$A$783,$A278,СВЦЭМ!$B$40:$B$783,I$260)+'СЕТ СН'!$F$15</f>
        <v>#REF!</v>
      </c>
      <c r="J278" s="36" t="e">
        <f>SUMIFS(СВЦЭМ!#REF!,СВЦЭМ!$A$40:$A$783,$A278,СВЦЭМ!$B$40:$B$783,J$260)+'СЕТ СН'!$F$15</f>
        <v>#REF!</v>
      </c>
      <c r="K278" s="36" t="e">
        <f>SUMIFS(СВЦЭМ!#REF!,СВЦЭМ!$A$40:$A$783,$A278,СВЦЭМ!$B$40:$B$783,K$260)+'СЕТ СН'!$F$15</f>
        <v>#REF!</v>
      </c>
      <c r="L278" s="36" t="e">
        <f>SUMIFS(СВЦЭМ!#REF!,СВЦЭМ!$A$40:$A$783,$A278,СВЦЭМ!$B$40:$B$783,L$260)+'СЕТ СН'!$F$15</f>
        <v>#REF!</v>
      </c>
      <c r="M278" s="36" t="e">
        <f>SUMIFS(СВЦЭМ!#REF!,СВЦЭМ!$A$40:$A$783,$A278,СВЦЭМ!$B$40:$B$783,M$260)+'СЕТ СН'!$F$15</f>
        <v>#REF!</v>
      </c>
      <c r="N278" s="36" t="e">
        <f>SUMIFS(СВЦЭМ!#REF!,СВЦЭМ!$A$40:$A$783,$A278,СВЦЭМ!$B$40:$B$783,N$260)+'СЕТ СН'!$F$15</f>
        <v>#REF!</v>
      </c>
      <c r="O278" s="36" t="e">
        <f>SUMIFS(СВЦЭМ!#REF!,СВЦЭМ!$A$40:$A$783,$A278,СВЦЭМ!$B$40:$B$783,O$260)+'СЕТ СН'!$F$15</f>
        <v>#REF!</v>
      </c>
      <c r="P278" s="36" t="e">
        <f>SUMIFS(СВЦЭМ!#REF!,СВЦЭМ!$A$40:$A$783,$A278,СВЦЭМ!$B$40:$B$783,P$260)+'СЕТ СН'!$F$15</f>
        <v>#REF!</v>
      </c>
      <c r="Q278" s="36" t="e">
        <f>SUMIFS(СВЦЭМ!#REF!,СВЦЭМ!$A$40:$A$783,$A278,СВЦЭМ!$B$40:$B$783,Q$260)+'СЕТ СН'!$F$15</f>
        <v>#REF!</v>
      </c>
      <c r="R278" s="36" t="e">
        <f>SUMIFS(СВЦЭМ!#REF!,СВЦЭМ!$A$40:$A$783,$A278,СВЦЭМ!$B$40:$B$783,R$260)+'СЕТ СН'!$F$15</f>
        <v>#REF!</v>
      </c>
      <c r="S278" s="36" t="e">
        <f>SUMIFS(СВЦЭМ!#REF!,СВЦЭМ!$A$40:$A$783,$A278,СВЦЭМ!$B$40:$B$783,S$260)+'СЕТ СН'!$F$15</f>
        <v>#REF!</v>
      </c>
      <c r="T278" s="36" t="e">
        <f>SUMIFS(СВЦЭМ!#REF!,СВЦЭМ!$A$40:$A$783,$A278,СВЦЭМ!$B$40:$B$783,T$260)+'СЕТ СН'!$F$15</f>
        <v>#REF!</v>
      </c>
      <c r="U278" s="36" t="e">
        <f>SUMIFS(СВЦЭМ!#REF!,СВЦЭМ!$A$40:$A$783,$A278,СВЦЭМ!$B$40:$B$783,U$260)+'СЕТ СН'!$F$15</f>
        <v>#REF!</v>
      </c>
      <c r="V278" s="36" t="e">
        <f>SUMIFS(СВЦЭМ!#REF!,СВЦЭМ!$A$40:$A$783,$A278,СВЦЭМ!$B$40:$B$783,V$260)+'СЕТ СН'!$F$15</f>
        <v>#REF!</v>
      </c>
      <c r="W278" s="36" t="e">
        <f>SUMIFS(СВЦЭМ!#REF!,СВЦЭМ!$A$40:$A$783,$A278,СВЦЭМ!$B$40:$B$783,W$260)+'СЕТ СН'!$F$15</f>
        <v>#REF!</v>
      </c>
      <c r="X278" s="36" t="e">
        <f>SUMIFS(СВЦЭМ!#REF!,СВЦЭМ!$A$40:$A$783,$A278,СВЦЭМ!$B$40:$B$783,X$260)+'СЕТ СН'!$F$15</f>
        <v>#REF!</v>
      </c>
      <c r="Y278" s="36" t="e">
        <f>SUMIFS(СВЦЭМ!#REF!,СВЦЭМ!$A$40:$A$783,$A278,СВЦЭМ!$B$40:$B$783,Y$260)+'СЕТ СН'!$F$15</f>
        <v>#REF!</v>
      </c>
    </row>
    <row r="279" spans="1:25" ht="15.75" hidden="1" x14ac:dyDescent="0.2">
      <c r="A279" s="35">
        <f t="shared" si="7"/>
        <v>45249</v>
      </c>
      <c r="B279" s="36" t="e">
        <f>SUMIFS(СВЦЭМ!#REF!,СВЦЭМ!$A$40:$A$783,$A279,СВЦЭМ!$B$40:$B$783,B$260)+'СЕТ СН'!$F$15</f>
        <v>#REF!</v>
      </c>
      <c r="C279" s="36" t="e">
        <f>SUMIFS(СВЦЭМ!#REF!,СВЦЭМ!$A$40:$A$783,$A279,СВЦЭМ!$B$40:$B$783,C$260)+'СЕТ СН'!$F$15</f>
        <v>#REF!</v>
      </c>
      <c r="D279" s="36" t="e">
        <f>SUMIFS(СВЦЭМ!#REF!,СВЦЭМ!$A$40:$A$783,$A279,СВЦЭМ!$B$40:$B$783,D$260)+'СЕТ СН'!$F$15</f>
        <v>#REF!</v>
      </c>
      <c r="E279" s="36" t="e">
        <f>SUMIFS(СВЦЭМ!#REF!,СВЦЭМ!$A$40:$A$783,$A279,СВЦЭМ!$B$40:$B$783,E$260)+'СЕТ СН'!$F$15</f>
        <v>#REF!</v>
      </c>
      <c r="F279" s="36" t="e">
        <f>SUMIFS(СВЦЭМ!#REF!,СВЦЭМ!$A$40:$A$783,$A279,СВЦЭМ!$B$40:$B$783,F$260)+'СЕТ СН'!$F$15</f>
        <v>#REF!</v>
      </c>
      <c r="G279" s="36" t="e">
        <f>SUMIFS(СВЦЭМ!#REF!,СВЦЭМ!$A$40:$A$783,$A279,СВЦЭМ!$B$40:$B$783,G$260)+'СЕТ СН'!$F$15</f>
        <v>#REF!</v>
      </c>
      <c r="H279" s="36" t="e">
        <f>SUMIFS(СВЦЭМ!#REF!,СВЦЭМ!$A$40:$A$783,$A279,СВЦЭМ!$B$40:$B$783,H$260)+'СЕТ СН'!$F$15</f>
        <v>#REF!</v>
      </c>
      <c r="I279" s="36" t="e">
        <f>SUMIFS(СВЦЭМ!#REF!,СВЦЭМ!$A$40:$A$783,$A279,СВЦЭМ!$B$40:$B$783,I$260)+'СЕТ СН'!$F$15</f>
        <v>#REF!</v>
      </c>
      <c r="J279" s="36" t="e">
        <f>SUMIFS(СВЦЭМ!#REF!,СВЦЭМ!$A$40:$A$783,$A279,СВЦЭМ!$B$40:$B$783,J$260)+'СЕТ СН'!$F$15</f>
        <v>#REF!</v>
      </c>
      <c r="K279" s="36" t="e">
        <f>SUMIFS(СВЦЭМ!#REF!,СВЦЭМ!$A$40:$A$783,$A279,СВЦЭМ!$B$40:$B$783,K$260)+'СЕТ СН'!$F$15</f>
        <v>#REF!</v>
      </c>
      <c r="L279" s="36" t="e">
        <f>SUMIFS(СВЦЭМ!#REF!,СВЦЭМ!$A$40:$A$783,$A279,СВЦЭМ!$B$40:$B$783,L$260)+'СЕТ СН'!$F$15</f>
        <v>#REF!</v>
      </c>
      <c r="M279" s="36" t="e">
        <f>SUMIFS(СВЦЭМ!#REF!,СВЦЭМ!$A$40:$A$783,$A279,СВЦЭМ!$B$40:$B$783,M$260)+'СЕТ СН'!$F$15</f>
        <v>#REF!</v>
      </c>
      <c r="N279" s="36" t="e">
        <f>SUMIFS(СВЦЭМ!#REF!,СВЦЭМ!$A$40:$A$783,$A279,СВЦЭМ!$B$40:$B$783,N$260)+'СЕТ СН'!$F$15</f>
        <v>#REF!</v>
      </c>
      <c r="O279" s="36" t="e">
        <f>SUMIFS(СВЦЭМ!#REF!,СВЦЭМ!$A$40:$A$783,$A279,СВЦЭМ!$B$40:$B$783,O$260)+'СЕТ СН'!$F$15</f>
        <v>#REF!</v>
      </c>
      <c r="P279" s="36" t="e">
        <f>SUMIFS(СВЦЭМ!#REF!,СВЦЭМ!$A$40:$A$783,$A279,СВЦЭМ!$B$40:$B$783,P$260)+'СЕТ СН'!$F$15</f>
        <v>#REF!</v>
      </c>
      <c r="Q279" s="36" t="e">
        <f>SUMIFS(СВЦЭМ!#REF!,СВЦЭМ!$A$40:$A$783,$A279,СВЦЭМ!$B$40:$B$783,Q$260)+'СЕТ СН'!$F$15</f>
        <v>#REF!</v>
      </c>
      <c r="R279" s="36" t="e">
        <f>SUMIFS(СВЦЭМ!#REF!,СВЦЭМ!$A$40:$A$783,$A279,СВЦЭМ!$B$40:$B$783,R$260)+'СЕТ СН'!$F$15</f>
        <v>#REF!</v>
      </c>
      <c r="S279" s="36" t="e">
        <f>SUMIFS(СВЦЭМ!#REF!,СВЦЭМ!$A$40:$A$783,$A279,СВЦЭМ!$B$40:$B$783,S$260)+'СЕТ СН'!$F$15</f>
        <v>#REF!</v>
      </c>
      <c r="T279" s="36" t="e">
        <f>SUMIFS(СВЦЭМ!#REF!,СВЦЭМ!$A$40:$A$783,$A279,СВЦЭМ!$B$40:$B$783,T$260)+'СЕТ СН'!$F$15</f>
        <v>#REF!</v>
      </c>
      <c r="U279" s="36" t="e">
        <f>SUMIFS(СВЦЭМ!#REF!,СВЦЭМ!$A$40:$A$783,$A279,СВЦЭМ!$B$40:$B$783,U$260)+'СЕТ СН'!$F$15</f>
        <v>#REF!</v>
      </c>
      <c r="V279" s="36" t="e">
        <f>SUMIFS(СВЦЭМ!#REF!,СВЦЭМ!$A$40:$A$783,$A279,СВЦЭМ!$B$40:$B$783,V$260)+'СЕТ СН'!$F$15</f>
        <v>#REF!</v>
      </c>
      <c r="W279" s="36" t="e">
        <f>SUMIFS(СВЦЭМ!#REF!,СВЦЭМ!$A$40:$A$783,$A279,СВЦЭМ!$B$40:$B$783,W$260)+'СЕТ СН'!$F$15</f>
        <v>#REF!</v>
      </c>
      <c r="X279" s="36" t="e">
        <f>SUMIFS(СВЦЭМ!#REF!,СВЦЭМ!$A$40:$A$783,$A279,СВЦЭМ!$B$40:$B$783,X$260)+'СЕТ СН'!$F$15</f>
        <v>#REF!</v>
      </c>
      <c r="Y279" s="36" t="e">
        <f>SUMIFS(СВЦЭМ!#REF!,СВЦЭМ!$A$40:$A$783,$A279,СВЦЭМ!$B$40:$B$783,Y$260)+'СЕТ СН'!$F$15</f>
        <v>#REF!</v>
      </c>
    </row>
    <row r="280" spans="1:25" ht="15.75" hidden="1" x14ac:dyDescent="0.2">
      <c r="A280" s="35">
        <f t="shared" si="7"/>
        <v>45250</v>
      </c>
      <c r="B280" s="36" t="e">
        <f>SUMIFS(СВЦЭМ!#REF!,СВЦЭМ!$A$40:$A$783,$A280,СВЦЭМ!$B$40:$B$783,B$260)+'СЕТ СН'!$F$15</f>
        <v>#REF!</v>
      </c>
      <c r="C280" s="36" t="e">
        <f>SUMIFS(СВЦЭМ!#REF!,СВЦЭМ!$A$40:$A$783,$A280,СВЦЭМ!$B$40:$B$783,C$260)+'СЕТ СН'!$F$15</f>
        <v>#REF!</v>
      </c>
      <c r="D280" s="36" t="e">
        <f>SUMIFS(СВЦЭМ!#REF!,СВЦЭМ!$A$40:$A$783,$A280,СВЦЭМ!$B$40:$B$783,D$260)+'СЕТ СН'!$F$15</f>
        <v>#REF!</v>
      </c>
      <c r="E280" s="36" t="e">
        <f>SUMIFS(СВЦЭМ!#REF!,СВЦЭМ!$A$40:$A$783,$A280,СВЦЭМ!$B$40:$B$783,E$260)+'СЕТ СН'!$F$15</f>
        <v>#REF!</v>
      </c>
      <c r="F280" s="36" t="e">
        <f>SUMIFS(СВЦЭМ!#REF!,СВЦЭМ!$A$40:$A$783,$A280,СВЦЭМ!$B$40:$B$783,F$260)+'СЕТ СН'!$F$15</f>
        <v>#REF!</v>
      </c>
      <c r="G280" s="36" t="e">
        <f>SUMIFS(СВЦЭМ!#REF!,СВЦЭМ!$A$40:$A$783,$A280,СВЦЭМ!$B$40:$B$783,G$260)+'СЕТ СН'!$F$15</f>
        <v>#REF!</v>
      </c>
      <c r="H280" s="36" t="e">
        <f>SUMIFS(СВЦЭМ!#REF!,СВЦЭМ!$A$40:$A$783,$A280,СВЦЭМ!$B$40:$B$783,H$260)+'СЕТ СН'!$F$15</f>
        <v>#REF!</v>
      </c>
      <c r="I280" s="36" t="e">
        <f>SUMIFS(СВЦЭМ!#REF!,СВЦЭМ!$A$40:$A$783,$A280,СВЦЭМ!$B$40:$B$783,I$260)+'СЕТ СН'!$F$15</f>
        <v>#REF!</v>
      </c>
      <c r="J280" s="36" t="e">
        <f>SUMIFS(СВЦЭМ!#REF!,СВЦЭМ!$A$40:$A$783,$A280,СВЦЭМ!$B$40:$B$783,J$260)+'СЕТ СН'!$F$15</f>
        <v>#REF!</v>
      </c>
      <c r="K280" s="36" t="e">
        <f>SUMIFS(СВЦЭМ!#REF!,СВЦЭМ!$A$40:$A$783,$A280,СВЦЭМ!$B$40:$B$783,K$260)+'СЕТ СН'!$F$15</f>
        <v>#REF!</v>
      </c>
      <c r="L280" s="36" t="e">
        <f>SUMIFS(СВЦЭМ!#REF!,СВЦЭМ!$A$40:$A$783,$A280,СВЦЭМ!$B$40:$B$783,L$260)+'СЕТ СН'!$F$15</f>
        <v>#REF!</v>
      </c>
      <c r="M280" s="36" t="e">
        <f>SUMIFS(СВЦЭМ!#REF!,СВЦЭМ!$A$40:$A$783,$A280,СВЦЭМ!$B$40:$B$783,M$260)+'СЕТ СН'!$F$15</f>
        <v>#REF!</v>
      </c>
      <c r="N280" s="36" t="e">
        <f>SUMIFS(СВЦЭМ!#REF!,СВЦЭМ!$A$40:$A$783,$A280,СВЦЭМ!$B$40:$B$783,N$260)+'СЕТ СН'!$F$15</f>
        <v>#REF!</v>
      </c>
      <c r="O280" s="36" t="e">
        <f>SUMIFS(СВЦЭМ!#REF!,СВЦЭМ!$A$40:$A$783,$A280,СВЦЭМ!$B$40:$B$783,O$260)+'СЕТ СН'!$F$15</f>
        <v>#REF!</v>
      </c>
      <c r="P280" s="36" t="e">
        <f>SUMIFS(СВЦЭМ!#REF!,СВЦЭМ!$A$40:$A$783,$A280,СВЦЭМ!$B$40:$B$783,P$260)+'СЕТ СН'!$F$15</f>
        <v>#REF!</v>
      </c>
      <c r="Q280" s="36" t="e">
        <f>SUMIFS(СВЦЭМ!#REF!,СВЦЭМ!$A$40:$A$783,$A280,СВЦЭМ!$B$40:$B$783,Q$260)+'СЕТ СН'!$F$15</f>
        <v>#REF!</v>
      </c>
      <c r="R280" s="36" t="e">
        <f>SUMIFS(СВЦЭМ!#REF!,СВЦЭМ!$A$40:$A$783,$A280,СВЦЭМ!$B$40:$B$783,R$260)+'СЕТ СН'!$F$15</f>
        <v>#REF!</v>
      </c>
      <c r="S280" s="36" t="e">
        <f>SUMIFS(СВЦЭМ!#REF!,СВЦЭМ!$A$40:$A$783,$A280,СВЦЭМ!$B$40:$B$783,S$260)+'СЕТ СН'!$F$15</f>
        <v>#REF!</v>
      </c>
      <c r="T280" s="36" t="e">
        <f>SUMIFS(СВЦЭМ!#REF!,СВЦЭМ!$A$40:$A$783,$A280,СВЦЭМ!$B$40:$B$783,T$260)+'СЕТ СН'!$F$15</f>
        <v>#REF!</v>
      </c>
      <c r="U280" s="36" t="e">
        <f>SUMIFS(СВЦЭМ!#REF!,СВЦЭМ!$A$40:$A$783,$A280,СВЦЭМ!$B$40:$B$783,U$260)+'СЕТ СН'!$F$15</f>
        <v>#REF!</v>
      </c>
      <c r="V280" s="36" t="e">
        <f>SUMIFS(СВЦЭМ!#REF!,СВЦЭМ!$A$40:$A$783,$A280,СВЦЭМ!$B$40:$B$783,V$260)+'СЕТ СН'!$F$15</f>
        <v>#REF!</v>
      </c>
      <c r="W280" s="36" t="e">
        <f>SUMIFS(СВЦЭМ!#REF!,СВЦЭМ!$A$40:$A$783,$A280,СВЦЭМ!$B$40:$B$783,W$260)+'СЕТ СН'!$F$15</f>
        <v>#REF!</v>
      </c>
      <c r="X280" s="36" t="e">
        <f>SUMIFS(СВЦЭМ!#REF!,СВЦЭМ!$A$40:$A$783,$A280,СВЦЭМ!$B$40:$B$783,X$260)+'СЕТ СН'!$F$15</f>
        <v>#REF!</v>
      </c>
      <c r="Y280" s="36" t="e">
        <f>SUMIFS(СВЦЭМ!#REF!,СВЦЭМ!$A$40:$A$783,$A280,СВЦЭМ!$B$40:$B$783,Y$260)+'СЕТ СН'!$F$15</f>
        <v>#REF!</v>
      </c>
    </row>
    <row r="281" spans="1:25" ht="15.75" hidden="1" x14ac:dyDescent="0.2">
      <c r="A281" s="35">
        <f t="shared" si="7"/>
        <v>45251</v>
      </c>
      <c r="B281" s="36" t="e">
        <f>SUMIFS(СВЦЭМ!#REF!,СВЦЭМ!$A$40:$A$783,$A281,СВЦЭМ!$B$40:$B$783,B$260)+'СЕТ СН'!$F$15</f>
        <v>#REF!</v>
      </c>
      <c r="C281" s="36" t="e">
        <f>SUMIFS(СВЦЭМ!#REF!,СВЦЭМ!$A$40:$A$783,$A281,СВЦЭМ!$B$40:$B$783,C$260)+'СЕТ СН'!$F$15</f>
        <v>#REF!</v>
      </c>
      <c r="D281" s="36" t="e">
        <f>SUMIFS(СВЦЭМ!#REF!,СВЦЭМ!$A$40:$A$783,$A281,СВЦЭМ!$B$40:$B$783,D$260)+'СЕТ СН'!$F$15</f>
        <v>#REF!</v>
      </c>
      <c r="E281" s="36" t="e">
        <f>SUMIFS(СВЦЭМ!#REF!,СВЦЭМ!$A$40:$A$783,$A281,СВЦЭМ!$B$40:$B$783,E$260)+'СЕТ СН'!$F$15</f>
        <v>#REF!</v>
      </c>
      <c r="F281" s="36" t="e">
        <f>SUMIFS(СВЦЭМ!#REF!,СВЦЭМ!$A$40:$A$783,$A281,СВЦЭМ!$B$40:$B$783,F$260)+'СЕТ СН'!$F$15</f>
        <v>#REF!</v>
      </c>
      <c r="G281" s="36" t="e">
        <f>SUMIFS(СВЦЭМ!#REF!,СВЦЭМ!$A$40:$A$783,$A281,СВЦЭМ!$B$40:$B$783,G$260)+'СЕТ СН'!$F$15</f>
        <v>#REF!</v>
      </c>
      <c r="H281" s="36" t="e">
        <f>SUMIFS(СВЦЭМ!#REF!,СВЦЭМ!$A$40:$A$783,$A281,СВЦЭМ!$B$40:$B$783,H$260)+'СЕТ СН'!$F$15</f>
        <v>#REF!</v>
      </c>
      <c r="I281" s="36" t="e">
        <f>SUMIFS(СВЦЭМ!#REF!,СВЦЭМ!$A$40:$A$783,$A281,СВЦЭМ!$B$40:$B$783,I$260)+'СЕТ СН'!$F$15</f>
        <v>#REF!</v>
      </c>
      <c r="J281" s="36" t="e">
        <f>SUMIFS(СВЦЭМ!#REF!,СВЦЭМ!$A$40:$A$783,$A281,СВЦЭМ!$B$40:$B$783,J$260)+'СЕТ СН'!$F$15</f>
        <v>#REF!</v>
      </c>
      <c r="K281" s="36" t="e">
        <f>SUMIFS(СВЦЭМ!#REF!,СВЦЭМ!$A$40:$A$783,$A281,СВЦЭМ!$B$40:$B$783,K$260)+'СЕТ СН'!$F$15</f>
        <v>#REF!</v>
      </c>
      <c r="L281" s="36" t="e">
        <f>SUMIFS(СВЦЭМ!#REF!,СВЦЭМ!$A$40:$A$783,$A281,СВЦЭМ!$B$40:$B$783,L$260)+'СЕТ СН'!$F$15</f>
        <v>#REF!</v>
      </c>
      <c r="M281" s="36" t="e">
        <f>SUMIFS(СВЦЭМ!#REF!,СВЦЭМ!$A$40:$A$783,$A281,СВЦЭМ!$B$40:$B$783,M$260)+'СЕТ СН'!$F$15</f>
        <v>#REF!</v>
      </c>
      <c r="N281" s="36" t="e">
        <f>SUMIFS(СВЦЭМ!#REF!,СВЦЭМ!$A$40:$A$783,$A281,СВЦЭМ!$B$40:$B$783,N$260)+'СЕТ СН'!$F$15</f>
        <v>#REF!</v>
      </c>
      <c r="O281" s="36" t="e">
        <f>SUMIFS(СВЦЭМ!#REF!,СВЦЭМ!$A$40:$A$783,$A281,СВЦЭМ!$B$40:$B$783,O$260)+'СЕТ СН'!$F$15</f>
        <v>#REF!</v>
      </c>
      <c r="P281" s="36" t="e">
        <f>SUMIFS(СВЦЭМ!#REF!,СВЦЭМ!$A$40:$A$783,$A281,СВЦЭМ!$B$40:$B$783,P$260)+'СЕТ СН'!$F$15</f>
        <v>#REF!</v>
      </c>
      <c r="Q281" s="36" t="e">
        <f>SUMIFS(СВЦЭМ!#REF!,СВЦЭМ!$A$40:$A$783,$A281,СВЦЭМ!$B$40:$B$783,Q$260)+'СЕТ СН'!$F$15</f>
        <v>#REF!</v>
      </c>
      <c r="R281" s="36" t="e">
        <f>SUMIFS(СВЦЭМ!#REF!,СВЦЭМ!$A$40:$A$783,$A281,СВЦЭМ!$B$40:$B$783,R$260)+'СЕТ СН'!$F$15</f>
        <v>#REF!</v>
      </c>
      <c r="S281" s="36" t="e">
        <f>SUMIFS(СВЦЭМ!#REF!,СВЦЭМ!$A$40:$A$783,$A281,СВЦЭМ!$B$40:$B$783,S$260)+'СЕТ СН'!$F$15</f>
        <v>#REF!</v>
      </c>
      <c r="T281" s="36" t="e">
        <f>SUMIFS(СВЦЭМ!#REF!,СВЦЭМ!$A$40:$A$783,$A281,СВЦЭМ!$B$40:$B$783,T$260)+'СЕТ СН'!$F$15</f>
        <v>#REF!</v>
      </c>
      <c r="U281" s="36" t="e">
        <f>SUMIFS(СВЦЭМ!#REF!,СВЦЭМ!$A$40:$A$783,$A281,СВЦЭМ!$B$40:$B$783,U$260)+'СЕТ СН'!$F$15</f>
        <v>#REF!</v>
      </c>
      <c r="V281" s="36" t="e">
        <f>SUMIFS(СВЦЭМ!#REF!,СВЦЭМ!$A$40:$A$783,$A281,СВЦЭМ!$B$40:$B$783,V$260)+'СЕТ СН'!$F$15</f>
        <v>#REF!</v>
      </c>
      <c r="W281" s="36" t="e">
        <f>SUMIFS(СВЦЭМ!#REF!,СВЦЭМ!$A$40:$A$783,$A281,СВЦЭМ!$B$40:$B$783,W$260)+'СЕТ СН'!$F$15</f>
        <v>#REF!</v>
      </c>
      <c r="X281" s="36" t="e">
        <f>SUMIFS(СВЦЭМ!#REF!,СВЦЭМ!$A$40:$A$783,$A281,СВЦЭМ!$B$40:$B$783,X$260)+'СЕТ СН'!$F$15</f>
        <v>#REF!</v>
      </c>
      <c r="Y281" s="36" t="e">
        <f>SUMIFS(СВЦЭМ!#REF!,СВЦЭМ!$A$40:$A$783,$A281,СВЦЭМ!$B$40:$B$783,Y$260)+'СЕТ СН'!$F$15</f>
        <v>#REF!</v>
      </c>
    </row>
    <row r="282" spans="1:25" ht="15.75" hidden="1" x14ac:dyDescent="0.2">
      <c r="A282" s="35">
        <f t="shared" si="7"/>
        <v>45252</v>
      </c>
      <c r="B282" s="36" t="e">
        <f>SUMIFS(СВЦЭМ!#REF!,СВЦЭМ!$A$40:$A$783,$A282,СВЦЭМ!$B$40:$B$783,B$260)+'СЕТ СН'!$F$15</f>
        <v>#REF!</v>
      </c>
      <c r="C282" s="36" t="e">
        <f>SUMIFS(СВЦЭМ!#REF!,СВЦЭМ!$A$40:$A$783,$A282,СВЦЭМ!$B$40:$B$783,C$260)+'СЕТ СН'!$F$15</f>
        <v>#REF!</v>
      </c>
      <c r="D282" s="36" t="e">
        <f>SUMIFS(СВЦЭМ!#REF!,СВЦЭМ!$A$40:$A$783,$A282,СВЦЭМ!$B$40:$B$783,D$260)+'СЕТ СН'!$F$15</f>
        <v>#REF!</v>
      </c>
      <c r="E282" s="36" t="e">
        <f>SUMIFS(СВЦЭМ!#REF!,СВЦЭМ!$A$40:$A$783,$A282,СВЦЭМ!$B$40:$B$783,E$260)+'СЕТ СН'!$F$15</f>
        <v>#REF!</v>
      </c>
      <c r="F282" s="36" t="e">
        <f>SUMIFS(СВЦЭМ!#REF!,СВЦЭМ!$A$40:$A$783,$A282,СВЦЭМ!$B$40:$B$783,F$260)+'СЕТ СН'!$F$15</f>
        <v>#REF!</v>
      </c>
      <c r="G282" s="36" t="e">
        <f>SUMIFS(СВЦЭМ!#REF!,СВЦЭМ!$A$40:$A$783,$A282,СВЦЭМ!$B$40:$B$783,G$260)+'СЕТ СН'!$F$15</f>
        <v>#REF!</v>
      </c>
      <c r="H282" s="36" t="e">
        <f>SUMIFS(СВЦЭМ!#REF!,СВЦЭМ!$A$40:$A$783,$A282,СВЦЭМ!$B$40:$B$783,H$260)+'СЕТ СН'!$F$15</f>
        <v>#REF!</v>
      </c>
      <c r="I282" s="36" t="e">
        <f>SUMIFS(СВЦЭМ!#REF!,СВЦЭМ!$A$40:$A$783,$A282,СВЦЭМ!$B$40:$B$783,I$260)+'СЕТ СН'!$F$15</f>
        <v>#REF!</v>
      </c>
      <c r="J282" s="36" t="e">
        <f>SUMIFS(СВЦЭМ!#REF!,СВЦЭМ!$A$40:$A$783,$A282,СВЦЭМ!$B$40:$B$783,J$260)+'СЕТ СН'!$F$15</f>
        <v>#REF!</v>
      </c>
      <c r="K282" s="36" t="e">
        <f>SUMIFS(СВЦЭМ!#REF!,СВЦЭМ!$A$40:$A$783,$A282,СВЦЭМ!$B$40:$B$783,K$260)+'СЕТ СН'!$F$15</f>
        <v>#REF!</v>
      </c>
      <c r="L282" s="36" t="e">
        <f>SUMIFS(СВЦЭМ!#REF!,СВЦЭМ!$A$40:$A$783,$A282,СВЦЭМ!$B$40:$B$783,L$260)+'СЕТ СН'!$F$15</f>
        <v>#REF!</v>
      </c>
      <c r="M282" s="36" t="e">
        <f>SUMIFS(СВЦЭМ!#REF!,СВЦЭМ!$A$40:$A$783,$A282,СВЦЭМ!$B$40:$B$783,M$260)+'СЕТ СН'!$F$15</f>
        <v>#REF!</v>
      </c>
      <c r="N282" s="36" t="e">
        <f>SUMIFS(СВЦЭМ!#REF!,СВЦЭМ!$A$40:$A$783,$A282,СВЦЭМ!$B$40:$B$783,N$260)+'СЕТ СН'!$F$15</f>
        <v>#REF!</v>
      </c>
      <c r="O282" s="36" t="e">
        <f>SUMIFS(СВЦЭМ!#REF!,СВЦЭМ!$A$40:$A$783,$A282,СВЦЭМ!$B$40:$B$783,O$260)+'СЕТ СН'!$F$15</f>
        <v>#REF!</v>
      </c>
      <c r="P282" s="36" t="e">
        <f>SUMIFS(СВЦЭМ!#REF!,СВЦЭМ!$A$40:$A$783,$A282,СВЦЭМ!$B$40:$B$783,P$260)+'СЕТ СН'!$F$15</f>
        <v>#REF!</v>
      </c>
      <c r="Q282" s="36" t="e">
        <f>SUMIFS(СВЦЭМ!#REF!,СВЦЭМ!$A$40:$A$783,$A282,СВЦЭМ!$B$40:$B$783,Q$260)+'СЕТ СН'!$F$15</f>
        <v>#REF!</v>
      </c>
      <c r="R282" s="36" t="e">
        <f>SUMIFS(СВЦЭМ!#REF!,СВЦЭМ!$A$40:$A$783,$A282,СВЦЭМ!$B$40:$B$783,R$260)+'СЕТ СН'!$F$15</f>
        <v>#REF!</v>
      </c>
      <c r="S282" s="36" t="e">
        <f>SUMIFS(СВЦЭМ!#REF!,СВЦЭМ!$A$40:$A$783,$A282,СВЦЭМ!$B$40:$B$783,S$260)+'СЕТ СН'!$F$15</f>
        <v>#REF!</v>
      </c>
      <c r="T282" s="36" t="e">
        <f>SUMIFS(СВЦЭМ!#REF!,СВЦЭМ!$A$40:$A$783,$A282,СВЦЭМ!$B$40:$B$783,T$260)+'СЕТ СН'!$F$15</f>
        <v>#REF!</v>
      </c>
      <c r="U282" s="36" t="e">
        <f>SUMIFS(СВЦЭМ!#REF!,СВЦЭМ!$A$40:$A$783,$A282,СВЦЭМ!$B$40:$B$783,U$260)+'СЕТ СН'!$F$15</f>
        <v>#REF!</v>
      </c>
      <c r="V282" s="36" t="e">
        <f>SUMIFS(СВЦЭМ!#REF!,СВЦЭМ!$A$40:$A$783,$A282,СВЦЭМ!$B$40:$B$783,V$260)+'СЕТ СН'!$F$15</f>
        <v>#REF!</v>
      </c>
      <c r="W282" s="36" t="e">
        <f>SUMIFS(СВЦЭМ!#REF!,СВЦЭМ!$A$40:$A$783,$A282,СВЦЭМ!$B$40:$B$783,W$260)+'СЕТ СН'!$F$15</f>
        <v>#REF!</v>
      </c>
      <c r="X282" s="36" t="e">
        <f>SUMIFS(СВЦЭМ!#REF!,СВЦЭМ!$A$40:$A$783,$A282,СВЦЭМ!$B$40:$B$783,X$260)+'СЕТ СН'!$F$15</f>
        <v>#REF!</v>
      </c>
      <c r="Y282" s="36" t="e">
        <f>SUMIFS(СВЦЭМ!#REF!,СВЦЭМ!$A$40:$A$783,$A282,СВЦЭМ!$B$40:$B$783,Y$260)+'СЕТ СН'!$F$15</f>
        <v>#REF!</v>
      </c>
    </row>
    <row r="283" spans="1:25" ht="15.75" hidden="1" x14ac:dyDescent="0.2">
      <c r="A283" s="35">
        <f t="shared" si="7"/>
        <v>45253</v>
      </c>
      <c r="B283" s="36" t="e">
        <f>SUMIFS(СВЦЭМ!#REF!,СВЦЭМ!$A$40:$A$783,$A283,СВЦЭМ!$B$40:$B$783,B$260)+'СЕТ СН'!$F$15</f>
        <v>#REF!</v>
      </c>
      <c r="C283" s="36" t="e">
        <f>SUMIFS(СВЦЭМ!#REF!,СВЦЭМ!$A$40:$A$783,$A283,СВЦЭМ!$B$40:$B$783,C$260)+'СЕТ СН'!$F$15</f>
        <v>#REF!</v>
      </c>
      <c r="D283" s="36" t="e">
        <f>SUMIFS(СВЦЭМ!#REF!,СВЦЭМ!$A$40:$A$783,$A283,СВЦЭМ!$B$40:$B$783,D$260)+'СЕТ СН'!$F$15</f>
        <v>#REF!</v>
      </c>
      <c r="E283" s="36" t="e">
        <f>SUMIFS(СВЦЭМ!#REF!,СВЦЭМ!$A$40:$A$783,$A283,СВЦЭМ!$B$40:$B$783,E$260)+'СЕТ СН'!$F$15</f>
        <v>#REF!</v>
      </c>
      <c r="F283" s="36" t="e">
        <f>SUMIFS(СВЦЭМ!#REF!,СВЦЭМ!$A$40:$A$783,$A283,СВЦЭМ!$B$40:$B$783,F$260)+'СЕТ СН'!$F$15</f>
        <v>#REF!</v>
      </c>
      <c r="G283" s="36" t="e">
        <f>SUMIFS(СВЦЭМ!#REF!,СВЦЭМ!$A$40:$A$783,$A283,СВЦЭМ!$B$40:$B$783,G$260)+'СЕТ СН'!$F$15</f>
        <v>#REF!</v>
      </c>
      <c r="H283" s="36" t="e">
        <f>SUMIFS(СВЦЭМ!#REF!,СВЦЭМ!$A$40:$A$783,$A283,СВЦЭМ!$B$40:$B$783,H$260)+'СЕТ СН'!$F$15</f>
        <v>#REF!</v>
      </c>
      <c r="I283" s="36" t="e">
        <f>SUMIFS(СВЦЭМ!#REF!,СВЦЭМ!$A$40:$A$783,$A283,СВЦЭМ!$B$40:$B$783,I$260)+'СЕТ СН'!$F$15</f>
        <v>#REF!</v>
      </c>
      <c r="J283" s="36" t="e">
        <f>SUMIFS(СВЦЭМ!#REF!,СВЦЭМ!$A$40:$A$783,$A283,СВЦЭМ!$B$40:$B$783,J$260)+'СЕТ СН'!$F$15</f>
        <v>#REF!</v>
      </c>
      <c r="K283" s="36" t="e">
        <f>SUMIFS(СВЦЭМ!#REF!,СВЦЭМ!$A$40:$A$783,$A283,СВЦЭМ!$B$40:$B$783,K$260)+'СЕТ СН'!$F$15</f>
        <v>#REF!</v>
      </c>
      <c r="L283" s="36" t="e">
        <f>SUMIFS(СВЦЭМ!#REF!,СВЦЭМ!$A$40:$A$783,$A283,СВЦЭМ!$B$40:$B$783,L$260)+'СЕТ СН'!$F$15</f>
        <v>#REF!</v>
      </c>
      <c r="M283" s="36" t="e">
        <f>SUMIFS(СВЦЭМ!#REF!,СВЦЭМ!$A$40:$A$783,$A283,СВЦЭМ!$B$40:$B$783,M$260)+'СЕТ СН'!$F$15</f>
        <v>#REF!</v>
      </c>
      <c r="N283" s="36" t="e">
        <f>SUMIFS(СВЦЭМ!#REF!,СВЦЭМ!$A$40:$A$783,$A283,СВЦЭМ!$B$40:$B$783,N$260)+'СЕТ СН'!$F$15</f>
        <v>#REF!</v>
      </c>
      <c r="O283" s="36" t="e">
        <f>SUMIFS(СВЦЭМ!#REF!,СВЦЭМ!$A$40:$A$783,$A283,СВЦЭМ!$B$40:$B$783,O$260)+'СЕТ СН'!$F$15</f>
        <v>#REF!</v>
      </c>
      <c r="P283" s="36" t="e">
        <f>SUMIFS(СВЦЭМ!#REF!,СВЦЭМ!$A$40:$A$783,$A283,СВЦЭМ!$B$40:$B$783,P$260)+'СЕТ СН'!$F$15</f>
        <v>#REF!</v>
      </c>
      <c r="Q283" s="36" t="e">
        <f>SUMIFS(СВЦЭМ!#REF!,СВЦЭМ!$A$40:$A$783,$A283,СВЦЭМ!$B$40:$B$783,Q$260)+'СЕТ СН'!$F$15</f>
        <v>#REF!</v>
      </c>
      <c r="R283" s="36" t="e">
        <f>SUMIFS(СВЦЭМ!#REF!,СВЦЭМ!$A$40:$A$783,$A283,СВЦЭМ!$B$40:$B$783,R$260)+'СЕТ СН'!$F$15</f>
        <v>#REF!</v>
      </c>
      <c r="S283" s="36" t="e">
        <f>SUMIFS(СВЦЭМ!#REF!,СВЦЭМ!$A$40:$A$783,$A283,СВЦЭМ!$B$40:$B$783,S$260)+'СЕТ СН'!$F$15</f>
        <v>#REF!</v>
      </c>
      <c r="T283" s="36" t="e">
        <f>SUMIFS(СВЦЭМ!#REF!,СВЦЭМ!$A$40:$A$783,$A283,СВЦЭМ!$B$40:$B$783,T$260)+'СЕТ СН'!$F$15</f>
        <v>#REF!</v>
      </c>
      <c r="U283" s="36" t="e">
        <f>SUMIFS(СВЦЭМ!#REF!,СВЦЭМ!$A$40:$A$783,$A283,СВЦЭМ!$B$40:$B$783,U$260)+'СЕТ СН'!$F$15</f>
        <v>#REF!</v>
      </c>
      <c r="V283" s="36" t="e">
        <f>SUMIFS(СВЦЭМ!#REF!,СВЦЭМ!$A$40:$A$783,$A283,СВЦЭМ!$B$40:$B$783,V$260)+'СЕТ СН'!$F$15</f>
        <v>#REF!</v>
      </c>
      <c r="W283" s="36" t="e">
        <f>SUMIFS(СВЦЭМ!#REF!,СВЦЭМ!$A$40:$A$783,$A283,СВЦЭМ!$B$40:$B$783,W$260)+'СЕТ СН'!$F$15</f>
        <v>#REF!</v>
      </c>
      <c r="X283" s="36" t="e">
        <f>SUMIFS(СВЦЭМ!#REF!,СВЦЭМ!$A$40:$A$783,$A283,СВЦЭМ!$B$40:$B$783,X$260)+'СЕТ СН'!$F$15</f>
        <v>#REF!</v>
      </c>
      <c r="Y283" s="36" t="e">
        <f>SUMIFS(СВЦЭМ!#REF!,СВЦЭМ!$A$40:$A$783,$A283,СВЦЭМ!$B$40:$B$783,Y$260)+'СЕТ СН'!$F$15</f>
        <v>#REF!</v>
      </c>
    </row>
    <row r="284" spans="1:25" ht="15.75" hidden="1" x14ac:dyDescent="0.2">
      <c r="A284" s="35">
        <f t="shared" si="7"/>
        <v>45254</v>
      </c>
      <c r="B284" s="36" t="e">
        <f>SUMIFS(СВЦЭМ!#REF!,СВЦЭМ!$A$40:$A$783,$A284,СВЦЭМ!$B$40:$B$783,B$260)+'СЕТ СН'!$F$15</f>
        <v>#REF!</v>
      </c>
      <c r="C284" s="36" t="e">
        <f>SUMIFS(СВЦЭМ!#REF!,СВЦЭМ!$A$40:$A$783,$A284,СВЦЭМ!$B$40:$B$783,C$260)+'СЕТ СН'!$F$15</f>
        <v>#REF!</v>
      </c>
      <c r="D284" s="36" t="e">
        <f>SUMIFS(СВЦЭМ!#REF!,СВЦЭМ!$A$40:$A$783,$A284,СВЦЭМ!$B$40:$B$783,D$260)+'СЕТ СН'!$F$15</f>
        <v>#REF!</v>
      </c>
      <c r="E284" s="36" t="e">
        <f>SUMIFS(СВЦЭМ!#REF!,СВЦЭМ!$A$40:$A$783,$A284,СВЦЭМ!$B$40:$B$783,E$260)+'СЕТ СН'!$F$15</f>
        <v>#REF!</v>
      </c>
      <c r="F284" s="36" t="e">
        <f>SUMIFS(СВЦЭМ!#REF!,СВЦЭМ!$A$40:$A$783,$A284,СВЦЭМ!$B$40:$B$783,F$260)+'СЕТ СН'!$F$15</f>
        <v>#REF!</v>
      </c>
      <c r="G284" s="36" t="e">
        <f>SUMIFS(СВЦЭМ!#REF!,СВЦЭМ!$A$40:$A$783,$A284,СВЦЭМ!$B$40:$B$783,G$260)+'СЕТ СН'!$F$15</f>
        <v>#REF!</v>
      </c>
      <c r="H284" s="36" t="e">
        <f>SUMIFS(СВЦЭМ!#REF!,СВЦЭМ!$A$40:$A$783,$A284,СВЦЭМ!$B$40:$B$783,H$260)+'СЕТ СН'!$F$15</f>
        <v>#REF!</v>
      </c>
      <c r="I284" s="36" t="e">
        <f>SUMIFS(СВЦЭМ!#REF!,СВЦЭМ!$A$40:$A$783,$A284,СВЦЭМ!$B$40:$B$783,I$260)+'СЕТ СН'!$F$15</f>
        <v>#REF!</v>
      </c>
      <c r="J284" s="36" t="e">
        <f>SUMIFS(СВЦЭМ!#REF!,СВЦЭМ!$A$40:$A$783,$A284,СВЦЭМ!$B$40:$B$783,J$260)+'СЕТ СН'!$F$15</f>
        <v>#REF!</v>
      </c>
      <c r="K284" s="36" t="e">
        <f>SUMIFS(СВЦЭМ!#REF!,СВЦЭМ!$A$40:$A$783,$A284,СВЦЭМ!$B$40:$B$783,K$260)+'СЕТ СН'!$F$15</f>
        <v>#REF!</v>
      </c>
      <c r="L284" s="36" t="e">
        <f>SUMIFS(СВЦЭМ!#REF!,СВЦЭМ!$A$40:$A$783,$A284,СВЦЭМ!$B$40:$B$783,L$260)+'СЕТ СН'!$F$15</f>
        <v>#REF!</v>
      </c>
      <c r="M284" s="36" t="e">
        <f>SUMIFS(СВЦЭМ!#REF!,СВЦЭМ!$A$40:$A$783,$A284,СВЦЭМ!$B$40:$B$783,M$260)+'СЕТ СН'!$F$15</f>
        <v>#REF!</v>
      </c>
      <c r="N284" s="36" t="e">
        <f>SUMIFS(СВЦЭМ!#REF!,СВЦЭМ!$A$40:$A$783,$A284,СВЦЭМ!$B$40:$B$783,N$260)+'СЕТ СН'!$F$15</f>
        <v>#REF!</v>
      </c>
      <c r="O284" s="36" t="e">
        <f>SUMIFS(СВЦЭМ!#REF!,СВЦЭМ!$A$40:$A$783,$A284,СВЦЭМ!$B$40:$B$783,O$260)+'СЕТ СН'!$F$15</f>
        <v>#REF!</v>
      </c>
      <c r="P284" s="36" t="e">
        <f>SUMIFS(СВЦЭМ!#REF!,СВЦЭМ!$A$40:$A$783,$A284,СВЦЭМ!$B$40:$B$783,P$260)+'СЕТ СН'!$F$15</f>
        <v>#REF!</v>
      </c>
      <c r="Q284" s="36" t="e">
        <f>SUMIFS(СВЦЭМ!#REF!,СВЦЭМ!$A$40:$A$783,$A284,СВЦЭМ!$B$40:$B$783,Q$260)+'СЕТ СН'!$F$15</f>
        <v>#REF!</v>
      </c>
      <c r="R284" s="36" t="e">
        <f>SUMIFS(СВЦЭМ!#REF!,СВЦЭМ!$A$40:$A$783,$A284,СВЦЭМ!$B$40:$B$783,R$260)+'СЕТ СН'!$F$15</f>
        <v>#REF!</v>
      </c>
      <c r="S284" s="36" t="e">
        <f>SUMIFS(СВЦЭМ!#REF!,СВЦЭМ!$A$40:$A$783,$A284,СВЦЭМ!$B$40:$B$783,S$260)+'СЕТ СН'!$F$15</f>
        <v>#REF!</v>
      </c>
      <c r="T284" s="36" t="e">
        <f>SUMIFS(СВЦЭМ!#REF!,СВЦЭМ!$A$40:$A$783,$A284,СВЦЭМ!$B$40:$B$783,T$260)+'СЕТ СН'!$F$15</f>
        <v>#REF!</v>
      </c>
      <c r="U284" s="36" t="e">
        <f>SUMIFS(СВЦЭМ!#REF!,СВЦЭМ!$A$40:$A$783,$A284,СВЦЭМ!$B$40:$B$783,U$260)+'СЕТ СН'!$F$15</f>
        <v>#REF!</v>
      </c>
      <c r="V284" s="36" t="e">
        <f>SUMIFS(СВЦЭМ!#REF!,СВЦЭМ!$A$40:$A$783,$A284,СВЦЭМ!$B$40:$B$783,V$260)+'СЕТ СН'!$F$15</f>
        <v>#REF!</v>
      </c>
      <c r="W284" s="36" t="e">
        <f>SUMIFS(СВЦЭМ!#REF!,СВЦЭМ!$A$40:$A$783,$A284,СВЦЭМ!$B$40:$B$783,W$260)+'СЕТ СН'!$F$15</f>
        <v>#REF!</v>
      </c>
      <c r="X284" s="36" t="e">
        <f>SUMIFS(СВЦЭМ!#REF!,СВЦЭМ!$A$40:$A$783,$A284,СВЦЭМ!$B$40:$B$783,X$260)+'СЕТ СН'!$F$15</f>
        <v>#REF!</v>
      </c>
      <c r="Y284" s="36" t="e">
        <f>SUMIFS(СВЦЭМ!#REF!,СВЦЭМ!$A$40:$A$783,$A284,СВЦЭМ!$B$40:$B$783,Y$260)+'СЕТ СН'!$F$15</f>
        <v>#REF!</v>
      </c>
    </row>
    <row r="285" spans="1:25" ht="15.75" hidden="1" x14ac:dyDescent="0.2">
      <c r="A285" s="35">
        <f t="shared" si="7"/>
        <v>45255</v>
      </c>
      <c r="B285" s="36" t="e">
        <f>SUMIFS(СВЦЭМ!#REF!,СВЦЭМ!$A$40:$A$783,$A285,СВЦЭМ!$B$40:$B$783,B$260)+'СЕТ СН'!$F$15</f>
        <v>#REF!</v>
      </c>
      <c r="C285" s="36" t="e">
        <f>SUMIFS(СВЦЭМ!#REF!,СВЦЭМ!$A$40:$A$783,$A285,СВЦЭМ!$B$40:$B$783,C$260)+'СЕТ СН'!$F$15</f>
        <v>#REF!</v>
      </c>
      <c r="D285" s="36" t="e">
        <f>SUMIFS(СВЦЭМ!#REF!,СВЦЭМ!$A$40:$A$783,$A285,СВЦЭМ!$B$40:$B$783,D$260)+'СЕТ СН'!$F$15</f>
        <v>#REF!</v>
      </c>
      <c r="E285" s="36" t="e">
        <f>SUMIFS(СВЦЭМ!#REF!,СВЦЭМ!$A$40:$A$783,$A285,СВЦЭМ!$B$40:$B$783,E$260)+'СЕТ СН'!$F$15</f>
        <v>#REF!</v>
      </c>
      <c r="F285" s="36" t="e">
        <f>SUMIFS(СВЦЭМ!#REF!,СВЦЭМ!$A$40:$A$783,$A285,СВЦЭМ!$B$40:$B$783,F$260)+'СЕТ СН'!$F$15</f>
        <v>#REF!</v>
      </c>
      <c r="G285" s="36" t="e">
        <f>SUMIFS(СВЦЭМ!#REF!,СВЦЭМ!$A$40:$A$783,$A285,СВЦЭМ!$B$40:$B$783,G$260)+'СЕТ СН'!$F$15</f>
        <v>#REF!</v>
      </c>
      <c r="H285" s="36" t="e">
        <f>SUMIFS(СВЦЭМ!#REF!,СВЦЭМ!$A$40:$A$783,$A285,СВЦЭМ!$B$40:$B$783,H$260)+'СЕТ СН'!$F$15</f>
        <v>#REF!</v>
      </c>
      <c r="I285" s="36" t="e">
        <f>SUMIFS(СВЦЭМ!#REF!,СВЦЭМ!$A$40:$A$783,$A285,СВЦЭМ!$B$40:$B$783,I$260)+'СЕТ СН'!$F$15</f>
        <v>#REF!</v>
      </c>
      <c r="J285" s="36" t="e">
        <f>SUMIFS(СВЦЭМ!#REF!,СВЦЭМ!$A$40:$A$783,$A285,СВЦЭМ!$B$40:$B$783,J$260)+'СЕТ СН'!$F$15</f>
        <v>#REF!</v>
      </c>
      <c r="K285" s="36" t="e">
        <f>SUMIFS(СВЦЭМ!#REF!,СВЦЭМ!$A$40:$A$783,$A285,СВЦЭМ!$B$40:$B$783,K$260)+'СЕТ СН'!$F$15</f>
        <v>#REF!</v>
      </c>
      <c r="L285" s="36" t="e">
        <f>SUMIFS(СВЦЭМ!#REF!,СВЦЭМ!$A$40:$A$783,$A285,СВЦЭМ!$B$40:$B$783,L$260)+'СЕТ СН'!$F$15</f>
        <v>#REF!</v>
      </c>
      <c r="M285" s="36" t="e">
        <f>SUMIFS(СВЦЭМ!#REF!,СВЦЭМ!$A$40:$A$783,$A285,СВЦЭМ!$B$40:$B$783,M$260)+'СЕТ СН'!$F$15</f>
        <v>#REF!</v>
      </c>
      <c r="N285" s="36" t="e">
        <f>SUMIFS(СВЦЭМ!#REF!,СВЦЭМ!$A$40:$A$783,$A285,СВЦЭМ!$B$40:$B$783,N$260)+'СЕТ СН'!$F$15</f>
        <v>#REF!</v>
      </c>
      <c r="O285" s="36" t="e">
        <f>SUMIFS(СВЦЭМ!#REF!,СВЦЭМ!$A$40:$A$783,$A285,СВЦЭМ!$B$40:$B$783,O$260)+'СЕТ СН'!$F$15</f>
        <v>#REF!</v>
      </c>
      <c r="P285" s="36" t="e">
        <f>SUMIFS(СВЦЭМ!#REF!,СВЦЭМ!$A$40:$A$783,$A285,СВЦЭМ!$B$40:$B$783,P$260)+'СЕТ СН'!$F$15</f>
        <v>#REF!</v>
      </c>
      <c r="Q285" s="36" t="e">
        <f>SUMIFS(СВЦЭМ!#REF!,СВЦЭМ!$A$40:$A$783,$A285,СВЦЭМ!$B$40:$B$783,Q$260)+'СЕТ СН'!$F$15</f>
        <v>#REF!</v>
      </c>
      <c r="R285" s="36" t="e">
        <f>SUMIFS(СВЦЭМ!#REF!,СВЦЭМ!$A$40:$A$783,$A285,СВЦЭМ!$B$40:$B$783,R$260)+'СЕТ СН'!$F$15</f>
        <v>#REF!</v>
      </c>
      <c r="S285" s="36" t="e">
        <f>SUMIFS(СВЦЭМ!#REF!,СВЦЭМ!$A$40:$A$783,$A285,СВЦЭМ!$B$40:$B$783,S$260)+'СЕТ СН'!$F$15</f>
        <v>#REF!</v>
      </c>
      <c r="T285" s="36" t="e">
        <f>SUMIFS(СВЦЭМ!#REF!,СВЦЭМ!$A$40:$A$783,$A285,СВЦЭМ!$B$40:$B$783,T$260)+'СЕТ СН'!$F$15</f>
        <v>#REF!</v>
      </c>
      <c r="U285" s="36" t="e">
        <f>SUMIFS(СВЦЭМ!#REF!,СВЦЭМ!$A$40:$A$783,$A285,СВЦЭМ!$B$40:$B$783,U$260)+'СЕТ СН'!$F$15</f>
        <v>#REF!</v>
      </c>
      <c r="V285" s="36" t="e">
        <f>SUMIFS(СВЦЭМ!#REF!,СВЦЭМ!$A$40:$A$783,$A285,СВЦЭМ!$B$40:$B$783,V$260)+'СЕТ СН'!$F$15</f>
        <v>#REF!</v>
      </c>
      <c r="W285" s="36" t="e">
        <f>SUMIFS(СВЦЭМ!#REF!,СВЦЭМ!$A$40:$A$783,$A285,СВЦЭМ!$B$40:$B$783,W$260)+'СЕТ СН'!$F$15</f>
        <v>#REF!</v>
      </c>
      <c r="X285" s="36" t="e">
        <f>SUMIFS(СВЦЭМ!#REF!,СВЦЭМ!$A$40:$A$783,$A285,СВЦЭМ!$B$40:$B$783,X$260)+'СЕТ СН'!$F$15</f>
        <v>#REF!</v>
      </c>
      <c r="Y285" s="36" t="e">
        <f>SUMIFS(СВЦЭМ!#REF!,СВЦЭМ!$A$40:$A$783,$A285,СВЦЭМ!$B$40:$B$783,Y$260)+'СЕТ СН'!$F$15</f>
        <v>#REF!</v>
      </c>
    </row>
    <row r="286" spans="1:25" ht="15.75" hidden="1" x14ac:dyDescent="0.2">
      <c r="A286" s="35">
        <f t="shared" si="7"/>
        <v>45256</v>
      </c>
      <c r="B286" s="36" t="e">
        <f>SUMIFS(СВЦЭМ!#REF!,СВЦЭМ!$A$40:$A$783,$A286,СВЦЭМ!$B$40:$B$783,B$260)+'СЕТ СН'!$F$15</f>
        <v>#REF!</v>
      </c>
      <c r="C286" s="36" t="e">
        <f>SUMIFS(СВЦЭМ!#REF!,СВЦЭМ!$A$40:$A$783,$A286,СВЦЭМ!$B$40:$B$783,C$260)+'СЕТ СН'!$F$15</f>
        <v>#REF!</v>
      </c>
      <c r="D286" s="36" t="e">
        <f>SUMIFS(СВЦЭМ!#REF!,СВЦЭМ!$A$40:$A$783,$A286,СВЦЭМ!$B$40:$B$783,D$260)+'СЕТ СН'!$F$15</f>
        <v>#REF!</v>
      </c>
      <c r="E286" s="36" t="e">
        <f>SUMIFS(СВЦЭМ!#REF!,СВЦЭМ!$A$40:$A$783,$A286,СВЦЭМ!$B$40:$B$783,E$260)+'СЕТ СН'!$F$15</f>
        <v>#REF!</v>
      </c>
      <c r="F286" s="36" t="e">
        <f>SUMIFS(СВЦЭМ!#REF!,СВЦЭМ!$A$40:$A$783,$A286,СВЦЭМ!$B$40:$B$783,F$260)+'СЕТ СН'!$F$15</f>
        <v>#REF!</v>
      </c>
      <c r="G286" s="36" t="e">
        <f>SUMIFS(СВЦЭМ!#REF!,СВЦЭМ!$A$40:$A$783,$A286,СВЦЭМ!$B$40:$B$783,G$260)+'СЕТ СН'!$F$15</f>
        <v>#REF!</v>
      </c>
      <c r="H286" s="36" t="e">
        <f>SUMIFS(СВЦЭМ!#REF!,СВЦЭМ!$A$40:$A$783,$A286,СВЦЭМ!$B$40:$B$783,H$260)+'СЕТ СН'!$F$15</f>
        <v>#REF!</v>
      </c>
      <c r="I286" s="36" t="e">
        <f>SUMIFS(СВЦЭМ!#REF!,СВЦЭМ!$A$40:$A$783,$A286,СВЦЭМ!$B$40:$B$783,I$260)+'СЕТ СН'!$F$15</f>
        <v>#REF!</v>
      </c>
      <c r="J286" s="36" t="e">
        <f>SUMIFS(СВЦЭМ!#REF!,СВЦЭМ!$A$40:$A$783,$A286,СВЦЭМ!$B$40:$B$783,J$260)+'СЕТ СН'!$F$15</f>
        <v>#REF!</v>
      </c>
      <c r="K286" s="36" t="e">
        <f>SUMIFS(СВЦЭМ!#REF!,СВЦЭМ!$A$40:$A$783,$A286,СВЦЭМ!$B$40:$B$783,K$260)+'СЕТ СН'!$F$15</f>
        <v>#REF!</v>
      </c>
      <c r="L286" s="36" t="e">
        <f>SUMIFS(СВЦЭМ!#REF!,СВЦЭМ!$A$40:$A$783,$A286,СВЦЭМ!$B$40:$B$783,L$260)+'СЕТ СН'!$F$15</f>
        <v>#REF!</v>
      </c>
      <c r="M286" s="36" t="e">
        <f>SUMIFS(СВЦЭМ!#REF!,СВЦЭМ!$A$40:$A$783,$A286,СВЦЭМ!$B$40:$B$783,M$260)+'СЕТ СН'!$F$15</f>
        <v>#REF!</v>
      </c>
      <c r="N286" s="36" t="e">
        <f>SUMIFS(СВЦЭМ!#REF!,СВЦЭМ!$A$40:$A$783,$A286,СВЦЭМ!$B$40:$B$783,N$260)+'СЕТ СН'!$F$15</f>
        <v>#REF!</v>
      </c>
      <c r="O286" s="36" t="e">
        <f>SUMIFS(СВЦЭМ!#REF!,СВЦЭМ!$A$40:$A$783,$A286,СВЦЭМ!$B$40:$B$783,O$260)+'СЕТ СН'!$F$15</f>
        <v>#REF!</v>
      </c>
      <c r="P286" s="36" t="e">
        <f>SUMIFS(СВЦЭМ!#REF!,СВЦЭМ!$A$40:$A$783,$A286,СВЦЭМ!$B$40:$B$783,P$260)+'СЕТ СН'!$F$15</f>
        <v>#REF!</v>
      </c>
      <c r="Q286" s="36" t="e">
        <f>SUMIFS(СВЦЭМ!#REF!,СВЦЭМ!$A$40:$A$783,$A286,СВЦЭМ!$B$40:$B$783,Q$260)+'СЕТ СН'!$F$15</f>
        <v>#REF!</v>
      </c>
      <c r="R286" s="36" t="e">
        <f>SUMIFS(СВЦЭМ!#REF!,СВЦЭМ!$A$40:$A$783,$A286,СВЦЭМ!$B$40:$B$783,R$260)+'СЕТ СН'!$F$15</f>
        <v>#REF!</v>
      </c>
      <c r="S286" s="36" t="e">
        <f>SUMIFS(СВЦЭМ!#REF!,СВЦЭМ!$A$40:$A$783,$A286,СВЦЭМ!$B$40:$B$783,S$260)+'СЕТ СН'!$F$15</f>
        <v>#REF!</v>
      </c>
      <c r="T286" s="36" t="e">
        <f>SUMIFS(СВЦЭМ!#REF!,СВЦЭМ!$A$40:$A$783,$A286,СВЦЭМ!$B$40:$B$783,T$260)+'СЕТ СН'!$F$15</f>
        <v>#REF!</v>
      </c>
      <c r="U286" s="36" t="e">
        <f>SUMIFS(СВЦЭМ!#REF!,СВЦЭМ!$A$40:$A$783,$A286,СВЦЭМ!$B$40:$B$783,U$260)+'СЕТ СН'!$F$15</f>
        <v>#REF!</v>
      </c>
      <c r="V286" s="36" t="e">
        <f>SUMIFS(СВЦЭМ!#REF!,СВЦЭМ!$A$40:$A$783,$A286,СВЦЭМ!$B$40:$B$783,V$260)+'СЕТ СН'!$F$15</f>
        <v>#REF!</v>
      </c>
      <c r="W286" s="36" t="e">
        <f>SUMIFS(СВЦЭМ!#REF!,СВЦЭМ!$A$40:$A$783,$A286,СВЦЭМ!$B$40:$B$783,W$260)+'СЕТ СН'!$F$15</f>
        <v>#REF!</v>
      </c>
      <c r="X286" s="36" t="e">
        <f>SUMIFS(СВЦЭМ!#REF!,СВЦЭМ!$A$40:$A$783,$A286,СВЦЭМ!$B$40:$B$783,X$260)+'СЕТ СН'!$F$15</f>
        <v>#REF!</v>
      </c>
      <c r="Y286" s="36" t="e">
        <f>SUMIFS(СВЦЭМ!#REF!,СВЦЭМ!$A$40:$A$783,$A286,СВЦЭМ!$B$40:$B$783,Y$260)+'СЕТ СН'!$F$15</f>
        <v>#REF!</v>
      </c>
    </row>
    <row r="287" spans="1:25" ht="15.75" hidden="1" x14ac:dyDescent="0.2">
      <c r="A287" s="35">
        <f t="shared" si="7"/>
        <v>45257</v>
      </c>
      <c r="B287" s="36" t="e">
        <f>SUMIFS(СВЦЭМ!#REF!,СВЦЭМ!$A$40:$A$783,$A287,СВЦЭМ!$B$40:$B$783,B$260)+'СЕТ СН'!$F$15</f>
        <v>#REF!</v>
      </c>
      <c r="C287" s="36" t="e">
        <f>SUMIFS(СВЦЭМ!#REF!,СВЦЭМ!$A$40:$A$783,$A287,СВЦЭМ!$B$40:$B$783,C$260)+'СЕТ СН'!$F$15</f>
        <v>#REF!</v>
      </c>
      <c r="D287" s="36" t="e">
        <f>SUMIFS(СВЦЭМ!#REF!,СВЦЭМ!$A$40:$A$783,$A287,СВЦЭМ!$B$40:$B$783,D$260)+'СЕТ СН'!$F$15</f>
        <v>#REF!</v>
      </c>
      <c r="E287" s="36" t="e">
        <f>SUMIFS(СВЦЭМ!#REF!,СВЦЭМ!$A$40:$A$783,$A287,СВЦЭМ!$B$40:$B$783,E$260)+'СЕТ СН'!$F$15</f>
        <v>#REF!</v>
      </c>
      <c r="F287" s="36" t="e">
        <f>SUMIFS(СВЦЭМ!#REF!,СВЦЭМ!$A$40:$A$783,$A287,СВЦЭМ!$B$40:$B$783,F$260)+'СЕТ СН'!$F$15</f>
        <v>#REF!</v>
      </c>
      <c r="G287" s="36" t="e">
        <f>SUMIFS(СВЦЭМ!#REF!,СВЦЭМ!$A$40:$A$783,$A287,СВЦЭМ!$B$40:$B$783,G$260)+'СЕТ СН'!$F$15</f>
        <v>#REF!</v>
      </c>
      <c r="H287" s="36" t="e">
        <f>SUMIFS(СВЦЭМ!#REF!,СВЦЭМ!$A$40:$A$783,$A287,СВЦЭМ!$B$40:$B$783,H$260)+'СЕТ СН'!$F$15</f>
        <v>#REF!</v>
      </c>
      <c r="I287" s="36" t="e">
        <f>SUMIFS(СВЦЭМ!#REF!,СВЦЭМ!$A$40:$A$783,$A287,СВЦЭМ!$B$40:$B$783,I$260)+'СЕТ СН'!$F$15</f>
        <v>#REF!</v>
      </c>
      <c r="J287" s="36" t="e">
        <f>SUMIFS(СВЦЭМ!#REF!,СВЦЭМ!$A$40:$A$783,$A287,СВЦЭМ!$B$40:$B$783,J$260)+'СЕТ СН'!$F$15</f>
        <v>#REF!</v>
      </c>
      <c r="K287" s="36" t="e">
        <f>SUMIFS(СВЦЭМ!#REF!,СВЦЭМ!$A$40:$A$783,$A287,СВЦЭМ!$B$40:$B$783,K$260)+'СЕТ СН'!$F$15</f>
        <v>#REF!</v>
      </c>
      <c r="L287" s="36" t="e">
        <f>SUMIFS(СВЦЭМ!#REF!,СВЦЭМ!$A$40:$A$783,$A287,СВЦЭМ!$B$40:$B$783,L$260)+'СЕТ СН'!$F$15</f>
        <v>#REF!</v>
      </c>
      <c r="M287" s="36" t="e">
        <f>SUMIFS(СВЦЭМ!#REF!,СВЦЭМ!$A$40:$A$783,$A287,СВЦЭМ!$B$40:$B$783,M$260)+'СЕТ СН'!$F$15</f>
        <v>#REF!</v>
      </c>
      <c r="N287" s="36" t="e">
        <f>SUMIFS(СВЦЭМ!#REF!,СВЦЭМ!$A$40:$A$783,$A287,СВЦЭМ!$B$40:$B$783,N$260)+'СЕТ СН'!$F$15</f>
        <v>#REF!</v>
      </c>
      <c r="O287" s="36" t="e">
        <f>SUMIFS(СВЦЭМ!#REF!,СВЦЭМ!$A$40:$A$783,$A287,СВЦЭМ!$B$40:$B$783,O$260)+'СЕТ СН'!$F$15</f>
        <v>#REF!</v>
      </c>
      <c r="P287" s="36" t="e">
        <f>SUMIFS(СВЦЭМ!#REF!,СВЦЭМ!$A$40:$A$783,$A287,СВЦЭМ!$B$40:$B$783,P$260)+'СЕТ СН'!$F$15</f>
        <v>#REF!</v>
      </c>
      <c r="Q287" s="36" t="e">
        <f>SUMIFS(СВЦЭМ!#REF!,СВЦЭМ!$A$40:$A$783,$A287,СВЦЭМ!$B$40:$B$783,Q$260)+'СЕТ СН'!$F$15</f>
        <v>#REF!</v>
      </c>
      <c r="R287" s="36" t="e">
        <f>SUMIFS(СВЦЭМ!#REF!,СВЦЭМ!$A$40:$A$783,$A287,СВЦЭМ!$B$40:$B$783,R$260)+'СЕТ СН'!$F$15</f>
        <v>#REF!</v>
      </c>
      <c r="S287" s="36" t="e">
        <f>SUMIFS(СВЦЭМ!#REF!,СВЦЭМ!$A$40:$A$783,$A287,СВЦЭМ!$B$40:$B$783,S$260)+'СЕТ СН'!$F$15</f>
        <v>#REF!</v>
      </c>
      <c r="T287" s="36" t="e">
        <f>SUMIFS(СВЦЭМ!#REF!,СВЦЭМ!$A$40:$A$783,$A287,СВЦЭМ!$B$40:$B$783,T$260)+'СЕТ СН'!$F$15</f>
        <v>#REF!</v>
      </c>
      <c r="U287" s="36" t="e">
        <f>SUMIFS(СВЦЭМ!#REF!,СВЦЭМ!$A$40:$A$783,$A287,СВЦЭМ!$B$40:$B$783,U$260)+'СЕТ СН'!$F$15</f>
        <v>#REF!</v>
      </c>
      <c r="V287" s="36" t="e">
        <f>SUMIFS(СВЦЭМ!#REF!,СВЦЭМ!$A$40:$A$783,$A287,СВЦЭМ!$B$40:$B$783,V$260)+'СЕТ СН'!$F$15</f>
        <v>#REF!</v>
      </c>
      <c r="W287" s="36" t="e">
        <f>SUMIFS(СВЦЭМ!#REF!,СВЦЭМ!$A$40:$A$783,$A287,СВЦЭМ!$B$40:$B$783,W$260)+'СЕТ СН'!$F$15</f>
        <v>#REF!</v>
      </c>
      <c r="X287" s="36" t="e">
        <f>SUMIFS(СВЦЭМ!#REF!,СВЦЭМ!$A$40:$A$783,$A287,СВЦЭМ!$B$40:$B$783,X$260)+'СЕТ СН'!$F$15</f>
        <v>#REF!</v>
      </c>
      <c r="Y287" s="36" t="e">
        <f>SUMIFS(СВЦЭМ!#REF!,СВЦЭМ!$A$40:$A$783,$A287,СВЦЭМ!$B$40:$B$783,Y$260)+'СЕТ СН'!$F$15</f>
        <v>#REF!</v>
      </c>
    </row>
    <row r="288" spans="1:25" ht="15.75" hidden="1" x14ac:dyDescent="0.2">
      <c r="A288" s="35">
        <f t="shared" si="7"/>
        <v>45258</v>
      </c>
      <c r="B288" s="36" t="e">
        <f>SUMIFS(СВЦЭМ!#REF!,СВЦЭМ!$A$40:$A$783,$A288,СВЦЭМ!$B$40:$B$783,B$260)+'СЕТ СН'!$F$15</f>
        <v>#REF!</v>
      </c>
      <c r="C288" s="36" t="e">
        <f>SUMIFS(СВЦЭМ!#REF!,СВЦЭМ!$A$40:$A$783,$A288,СВЦЭМ!$B$40:$B$783,C$260)+'СЕТ СН'!$F$15</f>
        <v>#REF!</v>
      </c>
      <c r="D288" s="36" t="e">
        <f>SUMIFS(СВЦЭМ!#REF!,СВЦЭМ!$A$40:$A$783,$A288,СВЦЭМ!$B$40:$B$783,D$260)+'СЕТ СН'!$F$15</f>
        <v>#REF!</v>
      </c>
      <c r="E288" s="36" t="e">
        <f>SUMIFS(СВЦЭМ!#REF!,СВЦЭМ!$A$40:$A$783,$A288,СВЦЭМ!$B$40:$B$783,E$260)+'СЕТ СН'!$F$15</f>
        <v>#REF!</v>
      </c>
      <c r="F288" s="36" t="e">
        <f>SUMIFS(СВЦЭМ!#REF!,СВЦЭМ!$A$40:$A$783,$A288,СВЦЭМ!$B$40:$B$783,F$260)+'СЕТ СН'!$F$15</f>
        <v>#REF!</v>
      </c>
      <c r="G288" s="36" t="e">
        <f>SUMIFS(СВЦЭМ!#REF!,СВЦЭМ!$A$40:$A$783,$A288,СВЦЭМ!$B$40:$B$783,G$260)+'СЕТ СН'!$F$15</f>
        <v>#REF!</v>
      </c>
      <c r="H288" s="36" t="e">
        <f>SUMIFS(СВЦЭМ!#REF!,СВЦЭМ!$A$40:$A$783,$A288,СВЦЭМ!$B$40:$B$783,H$260)+'СЕТ СН'!$F$15</f>
        <v>#REF!</v>
      </c>
      <c r="I288" s="36" t="e">
        <f>SUMIFS(СВЦЭМ!#REF!,СВЦЭМ!$A$40:$A$783,$A288,СВЦЭМ!$B$40:$B$783,I$260)+'СЕТ СН'!$F$15</f>
        <v>#REF!</v>
      </c>
      <c r="J288" s="36" t="e">
        <f>SUMIFS(СВЦЭМ!#REF!,СВЦЭМ!$A$40:$A$783,$A288,СВЦЭМ!$B$40:$B$783,J$260)+'СЕТ СН'!$F$15</f>
        <v>#REF!</v>
      </c>
      <c r="K288" s="36" t="e">
        <f>SUMIFS(СВЦЭМ!#REF!,СВЦЭМ!$A$40:$A$783,$A288,СВЦЭМ!$B$40:$B$783,K$260)+'СЕТ СН'!$F$15</f>
        <v>#REF!</v>
      </c>
      <c r="L288" s="36" t="e">
        <f>SUMIFS(СВЦЭМ!#REF!,СВЦЭМ!$A$40:$A$783,$A288,СВЦЭМ!$B$40:$B$783,L$260)+'СЕТ СН'!$F$15</f>
        <v>#REF!</v>
      </c>
      <c r="M288" s="36" t="e">
        <f>SUMIFS(СВЦЭМ!#REF!,СВЦЭМ!$A$40:$A$783,$A288,СВЦЭМ!$B$40:$B$783,M$260)+'СЕТ СН'!$F$15</f>
        <v>#REF!</v>
      </c>
      <c r="N288" s="36" t="e">
        <f>SUMIFS(СВЦЭМ!#REF!,СВЦЭМ!$A$40:$A$783,$A288,СВЦЭМ!$B$40:$B$783,N$260)+'СЕТ СН'!$F$15</f>
        <v>#REF!</v>
      </c>
      <c r="O288" s="36" t="e">
        <f>SUMIFS(СВЦЭМ!#REF!,СВЦЭМ!$A$40:$A$783,$A288,СВЦЭМ!$B$40:$B$783,O$260)+'СЕТ СН'!$F$15</f>
        <v>#REF!</v>
      </c>
      <c r="P288" s="36" t="e">
        <f>SUMIFS(СВЦЭМ!#REF!,СВЦЭМ!$A$40:$A$783,$A288,СВЦЭМ!$B$40:$B$783,P$260)+'СЕТ СН'!$F$15</f>
        <v>#REF!</v>
      </c>
      <c r="Q288" s="36" t="e">
        <f>SUMIFS(СВЦЭМ!#REF!,СВЦЭМ!$A$40:$A$783,$A288,СВЦЭМ!$B$40:$B$783,Q$260)+'СЕТ СН'!$F$15</f>
        <v>#REF!</v>
      </c>
      <c r="R288" s="36" t="e">
        <f>SUMIFS(СВЦЭМ!#REF!,СВЦЭМ!$A$40:$A$783,$A288,СВЦЭМ!$B$40:$B$783,R$260)+'СЕТ СН'!$F$15</f>
        <v>#REF!</v>
      </c>
      <c r="S288" s="36" t="e">
        <f>SUMIFS(СВЦЭМ!#REF!,СВЦЭМ!$A$40:$A$783,$A288,СВЦЭМ!$B$40:$B$783,S$260)+'СЕТ СН'!$F$15</f>
        <v>#REF!</v>
      </c>
      <c r="T288" s="36" t="e">
        <f>SUMIFS(СВЦЭМ!#REF!,СВЦЭМ!$A$40:$A$783,$A288,СВЦЭМ!$B$40:$B$783,T$260)+'СЕТ СН'!$F$15</f>
        <v>#REF!</v>
      </c>
      <c r="U288" s="36" t="e">
        <f>SUMIFS(СВЦЭМ!#REF!,СВЦЭМ!$A$40:$A$783,$A288,СВЦЭМ!$B$40:$B$783,U$260)+'СЕТ СН'!$F$15</f>
        <v>#REF!</v>
      </c>
      <c r="V288" s="36" t="e">
        <f>SUMIFS(СВЦЭМ!#REF!,СВЦЭМ!$A$40:$A$783,$A288,СВЦЭМ!$B$40:$B$783,V$260)+'СЕТ СН'!$F$15</f>
        <v>#REF!</v>
      </c>
      <c r="W288" s="36" t="e">
        <f>SUMIFS(СВЦЭМ!#REF!,СВЦЭМ!$A$40:$A$783,$A288,СВЦЭМ!$B$40:$B$783,W$260)+'СЕТ СН'!$F$15</f>
        <v>#REF!</v>
      </c>
      <c r="X288" s="36" t="e">
        <f>SUMIFS(СВЦЭМ!#REF!,СВЦЭМ!$A$40:$A$783,$A288,СВЦЭМ!$B$40:$B$783,X$260)+'СЕТ СН'!$F$15</f>
        <v>#REF!</v>
      </c>
      <c r="Y288" s="36" t="e">
        <f>SUMIFS(СВЦЭМ!#REF!,СВЦЭМ!$A$40:$A$783,$A288,СВЦЭМ!$B$40:$B$783,Y$260)+'СЕТ СН'!$F$15</f>
        <v>#REF!</v>
      </c>
    </row>
    <row r="289" spans="1:27" ht="15.75" hidden="1" x14ac:dyDescent="0.2">
      <c r="A289" s="35">
        <f t="shared" si="7"/>
        <v>45259</v>
      </c>
      <c r="B289" s="36" t="e">
        <f>SUMIFS(СВЦЭМ!#REF!,СВЦЭМ!$A$40:$A$783,$A289,СВЦЭМ!$B$40:$B$783,B$260)+'СЕТ СН'!$F$15</f>
        <v>#REF!</v>
      </c>
      <c r="C289" s="36" t="e">
        <f>SUMIFS(СВЦЭМ!#REF!,СВЦЭМ!$A$40:$A$783,$A289,СВЦЭМ!$B$40:$B$783,C$260)+'СЕТ СН'!$F$15</f>
        <v>#REF!</v>
      </c>
      <c r="D289" s="36" t="e">
        <f>SUMIFS(СВЦЭМ!#REF!,СВЦЭМ!$A$40:$A$783,$A289,СВЦЭМ!$B$40:$B$783,D$260)+'СЕТ СН'!$F$15</f>
        <v>#REF!</v>
      </c>
      <c r="E289" s="36" t="e">
        <f>SUMIFS(СВЦЭМ!#REF!,СВЦЭМ!$A$40:$A$783,$A289,СВЦЭМ!$B$40:$B$783,E$260)+'СЕТ СН'!$F$15</f>
        <v>#REF!</v>
      </c>
      <c r="F289" s="36" t="e">
        <f>SUMIFS(СВЦЭМ!#REF!,СВЦЭМ!$A$40:$A$783,$A289,СВЦЭМ!$B$40:$B$783,F$260)+'СЕТ СН'!$F$15</f>
        <v>#REF!</v>
      </c>
      <c r="G289" s="36" t="e">
        <f>SUMIFS(СВЦЭМ!#REF!,СВЦЭМ!$A$40:$A$783,$A289,СВЦЭМ!$B$40:$B$783,G$260)+'СЕТ СН'!$F$15</f>
        <v>#REF!</v>
      </c>
      <c r="H289" s="36" t="e">
        <f>SUMIFS(СВЦЭМ!#REF!,СВЦЭМ!$A$40:$A$783,$A289,СВЦЭМ!$B$40:$B$783,H$260)+'СЕТ СН'!$F$15</f>
        <v>#REF!</v>
      </c>
      <c r="I289" s="36" t="e">
        <f>SUMIFS(СВЦЭМ!#REF!,СВЦЭМ!$A$40:$A$783,$A289,СВЦЭМ!$B$40:$B$783,I$260)+'СЕТ СН'!$F$15</f>
        <v>#REF!</v>
      </c>
      <c r="J289" s="36" t="e">
        <f>SUMIFS(СВЦЭМ!#REF!,СВЦЭМ!$A$40:$A$783,$A289,СВЦЭМ!$B$40:$B$783,J$260)+'СЕТ СН'!$F$15</f>
        <v>#REF!</v>
      </c>
      <c r="K289" s="36" t="e">
        <f>SUMIFS(СВЦЭМ!#REF!,СВЦЭМ!$A$40:$A$783,$A289,СВЦЭМ!$B$40:$B$783,K$260)+'СЕТ СН'!$F$15</f>
        <v>#REF!</v>
      </c>
      <c r="L289" s="36" t="e">
        <f>SUMIFS(СВЦЭМ!#REF!,СВЦЭМ!$A$40:$A$783,$A289,СВЦЭМ!$B$40:$B$783,L$260)+'СЕТ СН'!$F$15</f>
        <v>#REF!</v>
      </c>
      <c r="M289" s="36" t="e">
        <f>SUMIFS(СВЦЭМ!#REF!,СВЦЭМ!$A$40:$A$783,$A289,СВЦЭМ!$B$40:$B$783,M$260)+'СЕТ СН'!$F$15</f>
        <v>#REF!</v>
      </c>
      <c r="N289" s="36" t="e">
        <f>SUMIFS(СВЦЭМ!#REF!,СВЦЭМ!$A$40:$A$783,$A289,СВЦЭМ!$B$40:$B$783,N$260)+'СЕТ СН'!$F$15</f>
        <v>#REF!</v>
      </c>
      <c r="O289" s="36" t="e">
        <f>SUMIFS(СВЦЭМ!#REF!,СВЦЭМ!$A$40:$A$783,$A289,СВЦЭМ!$B$40:$B$783,O$260)+'СЕТ СН'!$F$15</f>
        <v>#REF!</v>
      </c>
      <c r="P289" s="36" t="e">
        <f>SUMIFS(СВЦЭМ!#REF!,СВЦЭМ!$A$40:$A$783,$A289,СВЦЭМ!$B$40:$B$783,P$260)+'СЕТ СН'!$F$15</f>
        <v>#REF!</v>
      </c>
      <c r="Q289" s="36" t="e">
        <f>SUMIFS(СВЦЭМ!#REF!,СВЦЭМ!$A$40:$A$783,$A289,СВЦЭМ!$B$40:$B$783,Q$260)+'СЕТ СН'!$F$15</f>
        <v>#REF!</v>
      </c>
      <c r="R289" s="36" t="e">
        <f>SUMIFS(СВЦЭМ!#REF!,СВЦЭМ!$A$40:$A$783,$A289,СВЦЭМ!$B$40:$B$783,R$260)+'СЕТ СН'!$F$15</f>
        <v>#REF!</v>
      </c>
      <c r="S289" s="36" t="e">
        <f>SUMIFS(СВЦЭМ!#REF!,СВЦЭМ!$A$40:$A$783,$A289,СВЦЭМ!$B$40:$B$783,S$260)+'СЕТ СН'!$F$15</f>
        <v>#REF!</v>
      </c>
      <c r="T289" s="36" t="e">
        <f>SUMIFS(СВЦЭМ!#REF!,СВЦЭМ!$A$40:$A$783,$A289,СВЦЭМ!$B$40:$B$783,T$260)+'СЕТ СН'!$F$15</f>
        <v>#REF!</v>
      </c>
      <c r="U289" s="36" t="e">
        <f>SUMIFS(СВЦЭМ!#REF!,СВЦЭМ!$A$40:$A$783,$A289,СВЦЭМ!$B$40:$B$783,U$260)+'СЕТ СН'!$F$15</f>
        <v>#REF!</v>
      </c>
      <c r="V289" s="36" t="e">
        <f>SUMIFS(СВЦЭМ!#REF!,СВЦЭМ!$A$40:$A$783,$A289,СВЦЭМ!$B$40:$B$783,V$260)+'СЕТ СН'!$F$15</f>
        <v>#REF!</v>
      </c>
      <c r="W289" s="36" t="e">
        <f>SUMIFS(СВЦЭМ!#REF!,СВЦЭМ!$A$40:$A$783,$A289,СВЦЭМ!$B$40:$B$783,W$260)+'СЕТ СН'!$F$15</f>
        <v>#REF!</v>
      </c>
      <c r="X289" s="36" t="e">
        <f>SUMIFS(СВЦЭМ!#REF!,СВЦЭМ!$A$40:$A$783,$A289,СВЦЭМ!$B$40:$B$783,X$260)+'СЕТ СН'!$F$15</f>
        <v>#REF!</v>
      </c>
      <c r="Y289" s="36" t="e">
        <f>SUMIFS(СВЦЭМ!#REF!,СВЦЭМ!$A$40:$A$783,$A289,СВЦЭМ!$B$40:$B$783,Y$260)+'СЕТ СН'!$F$15</f>
        <v>#REF!</v>
      </c>
    </row>
    <row r="290" spans="1:27" ht="15.75" hidden="1" x14ac:dyDescent="0.2">
      <c r="A290" s="35">
        <f t="shared" si="7"/>
        <v>45260</v>
      </c>
      <c r="B290" s="36" t="e">
        <f>SUMIFS(СВЦЭМ!#REF!,СВЦЭМ!$A$40:$A$783,$A290,СВЦЭМ!$B$40:$B$783,B$260)+'СЕТ СН'!$F$15</f>
        <v>#REF!</v>
      </c>
      <c r="C290" s="36" t="e">
        <f>SUMIFS(СВЦЭМ!#REF!,СВЦЭМ!$A$40:$A$783,$A290,СВЦЭМ!$B$40:$B$783,C$260)+'СЕТ СН'!$F$15</f>
        <v>#REF!</v>
      </c>
      <c r="D290" s="36" t="e">
        <f>SUMIFS(СВЦЭМ!#REF!,СВЦЭМ!$A$40:$A$783,$A290,СВЦЭМ!$B$40:$B$783,D$260)+'СЕТ СН'!$F$15</f>
        <v>#REF!</v>
      </c>
      <c r="E290" s="36" t="e">
        <f>SUMIFS(СВЦЭМ!#REF!,СВЦЭМ!$A$40:$A$783,$A290,СВЦЭМ!$B$40:$B$783,E$260)+'СЕТ СН'!$F$15</f>
        <v>#REF!</v>
      </c>
      <c r="F290" s="36" t="e">
        <f>SUMIFS(СВЦЭМ!#REF!,СВЦЭМ!$A$40:$A$783,$A290,СВЦЭМ!$B$40:$B$783,F$260)+'СЕТ СН'!$F$15</f>
        <v>#REF!</v>
      </c>
      <c r="G290" s="36" t="e">
        <f>SUMIFS(СВЦЭМ!#REF!,СВЦЭМ!$A$40:$A$783,$A290,СВЦЭМ!$B$40:$B$783,G$260)+'СЕТ СН'!$F$15</f>
        <v>#REF!</v>
      </c>
      <c r="H290" s="36" t="e">
        <f>SUMIFS(СВЦЭМ!#REF!,СВЦЭМ!$A$40:$A$783,$A290,СВЦЭМ!$B$40:$B$783,H$260)+'СЕТ СН'!$F$15</f>
        <v>#REF!</v>
      </c>
      <c r="I290" s="36" t="e">
        <f>SUMIFS(СВЦЭМ!#REF!,СВЦЭМ!$A$40:$A$783,$A290,СВЦЭМ!$B$40:$B$783,I$260)+'СЕТ СН'!$F$15</f>
        <v>#REF!</v>
      </c>
      <c r="J290" s="36" t="e">
        <f>SUMIFS(СВЦЭМ!#REF!,СВЦЭМ!$A$40:$A$783,$A290,СВЦЭМ!$B$40:$B$783,J$260)+'СЕТ СН'!$F$15</f>
        <v>#REF!</v>
      </c>
      <c r="K290" s="36" t="e">
        <f>SUMIFS(СВЦЭМ!#REF!,СВЦЭМ!$A$40:$A$783,$A290,СВЦЭМ!$B$40:$B$783,K$260)+'СЕТ СН'!$F$15</f>
        <v>#REF!</v>
      </c>
      <c r="L290" s="36" t="e">
        <f>SUMIFS(СВЦЭМ!#REF!,СВЦЭМ!$A$40:$A$783,$A290,СВЦЭМ!$B$40:$B$783,L$260)+'СЕТ СН'!$F$15</f>
        <v>#REF!</v>
      </c>
      <c r="M290" s="36" t="e">
        <f>SUMIFS(СВЦЭМ!#REF!,СВЦЭМ!$A$40:$A$783,$A290,СВЦЭМ!$B$40:$B$783,M$260)+'СЕТ СН'!$F$15</f>
        <v>#REF!</v>
      </c>
      <c r="N290" s="36" t="e">
        <f>SUMIFS(СВЦЭМ!#REF!,СВЦЭМ!$A$40:$A$783,$A290,СВЦЭМ!$B$40:$B$783,N$260)+'СЕТ СН'!$F$15</f>
        <v>#REF!</v>
      </c>
      <c r="O290" s="36" t="e">
        <f>SUMIFS(СВЦЭМ!#REF!,СВЦЭМ!$A$40:$A$783,$A290,СВЦЭМ!$B$40:$B$783,O$260)+'СЕТ СН'!$F$15</f>
        <v>#REF!</v>
      </c>
      <c r="P290" s="36" t="e">
        <f>SUMIFS(СВЦЭМ!#REF!,СВЦЭМ!$A$40:$A$783,$A290,СВЦЭМ!$B$40:$B$783,P$260)+'СЕТ СН'!$F$15</f>
        <v>#REF!</v>
      </c>
      <c r="Q290" s="36" t="e">
        <f>SUMIFS(СВЦЭМ!#REF!,СВЦЭМ!$A$40:$A$783,$A290,СВЦЭМ!$B$40:$B$783,Q$260)+'СЕТ СН'!$F$15</f>
        <v>#REF!</v>
      </c>
      <c r="R290" s="36" t="e">
        <f>SUMIFS(СВЦЭМ!#REF!,СВЦЭМ!$A$40:$A$783,$A290,СВЦЭМ!$B$40:$B$783,R$260)+'СЕТ СН'!$F$15</f>
        <v>#REF!</v>
      </c>
      <c r="S290" s="36" t="e">
        <f>SUMIFS(СВЦЭМ!#REF!,СВЦЭМ!$A$40:$A$783,$A290,СВЦЭМ!$B$40:$B$783,S$260)+'СЕТ СН'!$F$15</f>
        <v>#REF!</v>
      </c>
      <c r="T290" s="36" t="e">
        <f>SUMIFS(СВЦЭМ!#REF!,СВЦЭМ!$A$40:$A$783,$A290,СВЦЭМ!$B$40:$B$783,T$260)+'СЕТ СН'!$F$15</f>
        <v>#REF!</v>
      </c>
      <c r="U290" s="36" t="e">
        <f>SUMIFS(СВЦЭМ!#REF!,СВЦЭМ!$A$40:$A$783,$A290,СВЦЭМ!$B$40:$B$783,U$260)+'СЕТ СН'!$F$15</f>
        <v>#REF!</v>
      </c>
      <c r="V290" s="36" t="e">
        <f>SUMIFS(СВЦЭМ!#REF!,СВЦЭМ!$A$40:$A$783,$A290,СВЦЭМ!$B$40:$B$783,V$260)+'СЕТ СН'!$F$15</f>
        <v>#REF!</v>
      </c>
      <c r="W290" s="36" t="e">
        <f>SUMIFS(СВЦЭМ!#REF!,СВЦЭМ!$A$40:$A$783,$A290,СВЦЭМ!$B$40:$B$783,W$260)+'СЕТ СН'!$F$15</f>
        <v>#REF!</v>
      </c>
      <c r="X290" s="36" t="e">
        <f>SUMIFS(СВЦЭМ!#REF!,СВЦЭМ!$A$40:$A$783,$A290,СВЦЭМ!$B$40:$B$783,X$260)+'СЕТ СН'!$F$15</f>
        <v>#REF!</v>
      </c>
      <c r="Y290" s="36" t="e">
        <f>SUMIFS(СВЦЭМ!#REF!,СВЦЭМ!$A$40:$A$783,$A290,СВЦЭМ!$B$40:$B$783,Y$260)+'СЕТ СН'!$F$15</f>
        <v>#REF!</v>
      </c>
    </row>
    <row r="291" spans="1:27" ht="15.75" hidden="1" x14ac:dyDescent="0.2">
      <c r="A291" s="35">
        <f t="shared" si="7"/>
        <v>45261</v>
      </c>
      <c r="B291" s="36" t="e">
        <f>SUMIFS(СВЦЭМ!#REF!,СВЦЭМ!$A$40:$A$783,$A291,СВЦЭМ!$B$40:$B$783,B$260)+'СЕТ СН'!$F$15</f>
        <v>#REF!</v>
      </c>
      <c r="C291" s="36" t="e">
        <f>SUMIFS(СВЦЭМ!#REF!,СВЦЭМ!$A$40:$A$783,$A291,СВЦЭМ!$B$40:$B$783,C$260)+'СЕТ СН'!$F$15</f>
        <v>#REF!</v>
      </c>
      <c r="D291" s="36" t="e">
        <f>SUMIFS(СВЦЭМ!#REF!,СВЦЭМ!$A$40:$A$783,$A291,СВЦЭМ!$B$40:$B$783,D$260)+'СЕТ СН'!$F$15</f>
        <v>#REF!</v>
      </c>
      <c r="E291" s="36" t="e">
        <f>SUMIFS(СВЦЭМ!#REF!,СВЦЭМ!$A$40:$A$783,$A291,СВЦЭМ!$B$40:$B$783,E$260)+'СЕТ СН'!$F$15</f>
        <v>#REF!</v>
      </c>
      <c r="F291" s="36" t="e">
        <f>SUMIFS(СВЦЭМ!#REF!,СВЦЭМ!$A$40:$A$783,$A291,СВЦЭМ!$B$40:$B$783,F$260)+'СЕТ СН'!$F$15</f>
        <v>#REF!</v>
      </c>
      <c r="G291" s="36" t="e">
        <f>SUMIFS(СВЦЭМ!#REF!,СВЦЭМ!$A$40:$A$783,$A291,СВЦЭМ!$B$40:$B$783,G$260)+'СЕТ СН'!$F$15</f>
        <v>#REF!</v>
      </c>
      <c r="H291" s="36" t="e">
        <f>SUMIFS(СВЦЭМ!#REF!,СВЦЭМ!$A$40:$A$783,$A291,СВЦЭМ!$B$40:$B$783,H$260)+'СЕТ СН'!$F$15</f>
        <v>#REF!</v>
      </c>
      <c r="I291" s="36" t="e">
        <f>SUMIFS(СВЦЭМ!#REF!,СВЦЭМ!$A$40:$A$783,$A291,СВЦЭМ!$B$40:$B$783,I$260)+'СЕТ СН'!$F$15</f>
        <v>#REF!</v>
      </c>
      <c r="J291" s="36" t="e">
        <f>SUMIFS(СВЦЭМ!#REF!,СВЦЭМ!$A$40:$A$783,$A291,СВЦЭМ!$B$40:$B$783,J$260)+'СЕТ СН'!$F$15</f>
        <v>#REF!</v>
      </c>
      <c r="K291" s="36" t="e">
        <f>SUMIFS(СВЦЭМ!#REF!,СВЦЭМ!$A$40:$A$783,$A291,СВЦЭМ!$B$40:$B$783,K$260)+'СЕТ СН'!$F$15</f>
        <v>#REF!</v>
      </c>
      <c r="L291" s="36" t="e">
        <f>SUMIFS(СВЦЭМ!#REF!,СВЦЭМ!$A$40:$A$783,$A291,СВЦЭМ!$B$40:$B$783,L$260)+'СЕТ СН'!$F$15</f>
        <v>#REF!</v>
      </c>
      <c r="M291" s="36" t="e">
        <f>SUMIFS(СВЦЭМ!#REF!,СВЦЭМ!$A$40:$A$783,$A291,СВЦЭМ!$B$40:$B$783,M$260)+'СЕТ СН'!$F$15</f>
        <v>#REF!</v>
      </c>
      <c r="N291" s="36" t="e">
        <f>SUMIFS(СВЦЭМ!#REF!,СВЦЭМ!$A$40:$A$783,$A291,СВЦЭМ!$B$40:$B$783,N$260)+'СЕТ СН'!$F$15</f>
        <v>#REF!</v>
      </c>
      <c r="O291" s="36" t="e">
        <f>SUMIFS(СВЦЭМ!#REF!,СВЦЭМ!$A$40:$A$783,$A291,СВЦЭМ!$B$40:$B$783,O$260)+'СЕТ СН'!$F$15</f>
        <v>#REF!</v>
      </c>
      <c r="P291" s="36" t="e">
        <f>SUMIFS(СВЦЭМ!#REF!,СВЦЭМ!$A$40:$A$783,$A291,СВЦЭМ!$B$40:$B$783,P$260)+'СЕТ СН'!$F$15</f>
        <v>#REF!</v>
      </c>
      <c r="Q291" s="36" t="e">
        <f>SUMIFS(СВЦЭМ!#REF!,СВЦЭМ!$A$40:$A$783,$A291,СВЦЭМ!$B$40:$B$783,Q$260)+'СЕТ СН'!$F$15</f>
        <v>#REF!</v>
      </c>
      <c r="R291" s="36" t="e">
        <f>SUMIFS(СВЦЭМ!#REF!,СВЦЭМ!$A$40:$A$783,$A291,СВЦЭМ!$B$40:$B$783,R$260)+'СЕТ СН'!$F$15</f>
        <v>#REF!</v>
      </c>
      <c r="S291" s="36" t="e">
        <f>SUMIFS(СВЦЭМ!#REF!,СВЦЭМ!$A$40:$A$783,$A291,СВЦЭМ!$B$40:$B$783,S$260)+'СЕТ СН'!$F$15</f>
        <v>#REF!</v>
      </c>
      <c r="T291" s="36" t="e">
        <f>SUMIFS(СВЦЭМ!#REF!,СВЦЭМ!$A$40:$A$783,$A291,СВЦЭМ!$B$40:$B$783,T$260)+'СЕТ СН'!$F$15</f>
        <v>#REF!</v>
      </c>
      <c r="U291" s="36" t="e">
        <f>SUMIFS(СВЦЭМ!#REF!,СВЦЭМ!$A$40:$A$783,$A291,СВЦЭМ!$B$40:$B$783,U$260)+'СЕТ СН'!$F$15</f>
        <v>#REF!</v>
      </c>
      <c r="V291" s="36" t="e">
        <f>SUMIFS(СВЦЭМ!#REF!,СВЦЭМ!$A$40:$A$783,$A291,СВЦЭМ!$B$40:$B$783,V$260)+'СЕТ СН'!$F$15</f>
        <v>#REF!</v>
      </c>
      <c r="W291" s="36" t="e">
        <f>SUMIFS(СВЦЭМ!#REF!,СВЦЭМ!$A$40:$A$783,$A291,СВЦЭМ!$B$40:$B$783,W$260)+'СЕТ СН'!$F$15</f>
        <v>#REF!</v>
      </c>
      <c r="X291" s="36" t="e">
        <f>SUMIFS(СВЦЭМ!#REF!,СВЦЭМ!$A$40:$A$783,$A291,СВЦЭМ!$B$40:$B$783,X$260)+'СЕТ СН'!$F$15</f>
        <v>#REF!</v>
      </c>
      <c r="Y291" s="36" t="e">
        <f>SUMIFS(СВЦЭМ!#REF!,СВЦЭМ!$A$40:$A$783,$A291,СВЦЭМ!$B$40:$B$783,Y$260)+'СЕТ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01.11.2023</v>
      </c>
      <c r="B297" s="36" t="e">
        <f>SUMIFS(СВЦЭМ!#REF!,СВЦЭМ!$A$40:$A$783,$A297,СВЦЭМ!$B$40:$B$783,B$296)+'СЕТ СН'!$F$16</f>
        <v>#REF!</v>
      </c>
      <c r="C297" s="36" t="e">
        <f>SUMIFS(СВЦЭМ!#REF!,СВЦЭМ!$A$40:$A$783,$A297,СВЦЭМ!$B$40:$B$783,C$296)+'СЕТ СН'!$F$16</f>
        <v>#REF!</v>
      </c>
      <c r="D297" s="36" t="e">
        <f>SUMIFS(СВЦЭМ!#REF!,СВЦЭМ!$A$40:$A$783,$A297,СВЦЭМ!$B$40:$B$783,D$296)+'СЕТ СН'!$F$16</f>
        <v>#REF!</v>
      </c>
      <c r="E297" s="36" t="e">
        <f>SUMIFS(СВЦЭМ!#REF!,СВЦЭМ!$A$40:$A$783,$A297,СВЦЭМ!$B$40:$B$783,E$296)+'СЕТ СН'!$F$16</f>
        <v>#REF!</v>
      </c>
      <c r="F297" s="36" t="e">
        <f>SUMIFS(СВЦЭМ!#REF!,СВЦЭМ!$A$40:$A$783,$A297,СВЦЭМ!$B$40:$B$783,F$296)+'СЕТ СН'!$F$16</f>
        <v>#REF!</v>
      </c>
      <c r="G297" s="36" t="e">
        <f>SUMIFS(СВЦЭМ!#REF!,СВЦЭМ!$A$40:$A$783,$A297,СВЦЭМ!$B$40:$B$783,G$296)+'СЕТ СН'!$F$16</f>
        <v>#REF!</v>
      </c>
      <c r="H297" s="36" t="e">
        <f>SUMIFS(СВЦЭМ!#REF!,СВЦЭМ!$A$40:$A$783,$A297,СВЦЭМ!$B$40:$B$783,H$296)+'СЕТ СН'!$F$16</f>
        <v>#REF!</v>
      </c>
      <c r="I297" s="36" t="e">
        <f>SUMIFS(СВЦЭМ!#REF!,СВЦЭМ!$A$40:$A$783,$A297,СВЦЭМ!$B$40:$B$783,I$296)+'СЕТ СН'!$F$16</f>
        <v>#REF!</v>
      </c>
      <c r="J297" s="36" t="e">
        <f>SUMIFS(СВЦЭМ!#REF!,СВЦЭМ!$A$40:$A$783,$A297,СВЦЭМ!$B$40:$B$783,J$296)+'СЕТ СН'!$F$16</f>
        <v>#REF!</v>
      </c>
      <c r="K297" s="36" t="e">
        <f>SUMIFS(СВЦЭМ!#REF!,СВЦЭМ!$A$40:$A$783,$A297,СВЦЭМ!$B$40:$B$783,K$296)+'СЕТ СН'!$F$16</f>
        <v>#REF!</v>
      </c>
      <c r="L297" s="36" t="e">
        <f>SUMIFS(СВЦЭМ!#REF!,СВЦЭМ!$A$40:$A$783,$A297,СВЦЭМ!$B$40:$B$783,L$296)+'СЕТ СН'!$F$16</f>
        <v>#REF!</v>
      </c>
      <c r="M297" s="36" t="e">
        <f>SUMIFS(СВЦЭМ!#REF!,СВЦЭМ!$A$40:$A$783,$A297,СВЦЭМ!$B$40:$B$783,M$296)+'СЕТ СН'!$F$16</f>
        <v>#REF!</v>
      </c>
      <c r="N297" s="36" t="e">
        <f>SUMIFS(СВЦЭМ!#REF!,СВЦЭМ!$A$40:$A$783,$A297,СВЦЭМ!$B$40:$B$783,N$296)+'СЕТ СН'!$F$16</f>
        <v>#REF!</v>
      </c>
      <c r="O297" s="36" t="e">
        <f>SUMIFS(СВЦЭМ!#REF!,СВЦЭМ!$A$40:$A$783,$A297,СВЦЭМ!$B$40:$B$783,O$296)+'СЕТ СН'!$F$16</f>
        <v>#REF!</v>
      </c>
      <c r="P297" s="36" t="e">
        <f>SUMIFS(СВЦЭМ!#REF!,СВЦЭМ!$A$40:$A$783,$A297,СВЦЭМ!$B$40:$B$783,P$296)+'СЕТ СН'!$F$16</f>
        <v>#REF!</v>
      </c>
      <c r="Q297" s="36" t="e">
        <f>SUMIFS(СВЦЭМ!#REF!,СВЦЭМ!$A$40:$A$783,$A297,СВЦЭМ!$B$40:$B$783,Q$296)+'СЕТ СН'!$F$16</f>
        <v>#REF!</v>
      </c>
      <c r="R297" s="36" t="e">
        <f>SUMIFS(СВЦЭМ!#REF!,СВЦЭМ!$A$40:$A$783,$A297,СВЦЭМ!$B$40:$B$783,R$296)+'СЕТ СН'!$F$16</f>
        <v>#REF!</v>
      </c>
      <c r="S297" s="36" t="e">
        <f>SUMIFS(СВЦЭМ!#REF!,СВЦЭМ!$A$40:$A$783,$A297,СВЦЭМ!$B$40:$B$783,S$296)+'СЕТ СН'!$F$16</f>
        <v>#REF!</v>
      </c>
      <c r="T297" s="36" t="e">
        <f>SUMIFS(СВЦЭМ!#REF!,СВЦЭМ!$A$40:$A$783,$A297,СВЦЭМ!$B$40:$B$783,T$296)+'СЕТ СН'!$F$16</f>
        <v>#REF!</v>
      </c>
      <c r="U297" s="36" t="e">
        <f>SUMIFS(СВЦЭМ!#REF!,СВЦЭМ!$A$40:$A$783,$A297,СВЦЭМ!$B$40:$B$783,U$296)+'СЕТ СН'!$F$16</f>
        <v>#REF!</v>
      </c>
      <c r="V297" s="36" t="e">
        <f>SUMIFS(СВЦЭМ!#REF!,СВЦЭМ!$A$40:$A$783,$A297,СВЦЭМ!$B$40:$B$783,V$296)+'СЕТ СН'!$F$16</f>
        <v>#REF!</v>
      </c>
      <c r="W297" s="36" t="e">
        <f>SUMIFS(СВЦЭМ!#REF!,СВЦЭМ!$A$40:$A$783,$A297,СВЦЭМ!$B$40:$B$783,W$296)+'СЕТ СН'!$F$16</f>
        <v>#REF!</v>
      </c>
      <c r="X297" s="36" t="e">
        <f>SUMIFS(СВЦЭМ!#REF!,СВЦЭМ!$A$40:$A$783,$A297,СВЦЭМ!$B$40:$B$783,X$296)+'СЕТ СН'!$F$16</f>
        <v>#REF!</v>
      </c>
      <c r="Y297" s="36" t="e">
        <f>SUMIFS(СВЦЭМ!#REF!,СВЦЭМ!$A$40:$A$783,$A297,СВЦЭМ!$B$40:$B$783,Y$296)+'СЕТ СН'!$F$16</f>
        <v>#REF!</v>
      </c>
      <c r="AA297" s="45"/>
    </row>
    <row r="298" spans="1:27" ht="15.75" hidden="1" x14ac:dyDescent="0.2">
      <c r="A298" s="35">
        <f>A297+1</f>
        <v>45232</v>
      </c>
      <c r="B298" s="36" t="e">
        <f>SUMIFS(СВЦЭМ!#REF!,СВЦЭМ!$A$40:$A$783,$A298,СВЦЭМ!$B$40:$B$783,B$296)+'СЕТ СН'!$F$16</f>
        <v>#REF!</v>
      </c>
      <c r="C298" s="36" t="e">
        <f>SUMIFS(СВЦЭМ!#REF!,СВЦЭМ!$A$40:$A$783,$A298,СВЦЭМ!$B$40:$B$783,C$296)+'СЕТ СН'!$F$16</f>
        <v>#REF!</v>
      </c>
      <c r="D298" s="36" t="e">
        <f>SUMIFS(СВЦЭМ!#REF!,СВЦЭМ!$A$40:$A$783,$A298,СВЦЭМ!$B$40:$B$783,D$296)+'СЕТ СН'!$F$16</f>
        <v>#REF!</v>
      </c>
      <c r="E298" s="36" t="e">
        <f>SUMIFS(СВЦЭМ!#REF!,СВЦЭМ!$A$40:$A$783,$A298,СВЦЭМ!$B$40:$B$783,E$296)+'СЕТ СН'!$F$16</f>
        <v>#REF!</v>
      </c>
      <c r="F298" s="36" t="e">
        <f>SUMIFS(СВЦЭМ!#REF!,СВЦЭМ!$A$40:$A$783,$A298,СВЦЭМ!$B$40:$B$783,F$296)+'СЕТ СН'!$F$16</f>
        <v>#REF!</v>
      </c>
      <c r="G298" s="36" t="e">
        <f>SUMIFS(СВЦЭМ!#REF!,СВЦЭМ!$A$40:$A$783,$A298,СВЦЭМ!$B$40:$B$783,G$296)+'СЕТ СН'!$F$16</f>
        <v>#REF!</v>
      </c>
      <c r="H298" s="36" t="e">
        <f>SUMIFS(СВЦЭМ!#REF!,СВЦЭМ!$A$40:$A$783,$A298,СВЦЭМ!$B$40:$B$783,H$296)+'СЕТ СН'!$F$16</f>
        <v>#REF!</v>
      </c>
      <c r="I298" s="36" t="e">
        <f>SUMIFS(СВЦЭМ!#REF!,СВЦЭМ!$A$40:$A$783,$A298,СВЦЭМ!$B$40:$B$783,I$296)+'СЕТ СН'!$F$16</f>
        <v>#REF!</v>
      </c>
      <c r="J298" s="36" t="e">
        <f>SUMIFS(СВЦЭМ!#REF!,СВЦЭМ!$A$40:$A$783,$A298,СВЦЭМ!$B$40:$B$783,J$296)+'СЕТ СН'!$F$16</f>
        <v>#REF!</v>
      </c>
      <c r="K298" s="36" t="e">
        <f>SUMIFS(СВЦЭМ!#REF!,СВЦЭМ!$A$40:$A$783,$A298,СВЦЭМ!$B$40:$B$783,K$296)+'СЕТ СН'!$F$16</f>
        <v>#REF!</v>
      </c>
      <c r="L298" s="36" t="e">
        <f>SUMIFS(СВЦЭМ!#REF!,СВЦЭМ!$A$40:$A$783,$A298,СВЦЭМ!$B$40:$B$783,L$296)+'СЕТ СН'!$F$16</f>
        <v>#REF!</v>
      </c>
      <c r="M298" s="36" t="e">
        <f>SUMIFS(СВЦЭМ!#REF!,СВЦЭМ!$A$40:$A$783,$A298,СВЦЭМ!$B$40:$B$783,M$296)+'СЕТ СН'!$F$16</f>
        <v>#REF!</v>
      </c>
      <c r="N298" s="36" t="e">
        <f>SUMIFS(СВЦЭМ!#REF!,СВЦЭМ!$A$40:$A$783,$A298,СВЦЭМ!$B$40:$B$783,N$296)+'СЕТ СН'!$F$16</f>
        <v>#REF!</v>
      </c>
      <c r="O298" s="36" t="e">
        <f>SUMIFS(СВЦЭМ!#REF!,СВЦЭМ!$A$40:$A$783,$A298,СВЦЭМ!$B$40:$B$783,O$296)+'СЕТ СН'!$F$16</f>
        <v>#REF!</v>
      </c>
      <c r="P298" s="36" t="e">
        <f>SUMIFS(СВЦЭМ!#REF!,СВЦЭМ!$A$40:$A$783,$A298,СВЦЭМ!$B$40:$B$783,P$296)+'СЕТ СН'!$F$16</f>
        <v>#REF!</v>
      </c>
      <c r="Q298" s="36" t="e">
        <f>SUMIFS(СВЦЭМ!#REF!,СВЦЭМ!$A$40:$A$783,$A298,СВЦЭМ!$B$40:$B$783,Q$296)+'СЕТ СН'!$F$16</f>
        <v>#REF!</v>
      </c>
      <c r="R298" s="36" t="e">
        <f>SUMIFS(СВЦЭМ!#REF!,СВЦЭМ!$A$40:$A$783,$A298,СВЦЭМ!$B$40:$B$783,R$296)+'СЕТ СН'!$F$16</f>
        <v>#REF!</v>
      </c>
      <c r="S298" s="36" t="e">
        <f>SUMIFS(СВЦЭМ!#REF!,СВЦЭМ!$A$40:$A$783,$A298,СВЦЭМ!$B$40:$B$783,S$296)+'СЕТ СН'!$F$16</f>
        <v>#REF!</v>
      </c>
      <c r="T298" s="36" t="e">
        <f>SUMIFS(СВЦЭМ!#REF!,СВЦЭМ!$A$40:$A$783,$A298,СВЦЭМ!$B$40:$B$783,T$296)+'СЕТ СН'!$F$16</f>
        <v>#REF!</v>
      </c>
      <c r="U298" s="36" t="e">
        <f>SUMIFS(СВЦЭМ!#REF!,СВЦЭМ!$A$40:$A$783,$A298,СВЦЭМ!$B$40:$B$783,U$296)+'СЕТ СН'!$F$16</f>
        <v>#REF!</v>
      </c>
      <c r="V298" s="36" t="e">
        <f>SUMIFS(СВЦЭМ!#REF!,СВЦЭМ!$A$40:$A$783,$A298,СВЦЭМ!$B$40:$B$783,V$296)+'СЕТ СН'!$F$16</f>
        <v>#REF!</v>
      </c>
      <c r="W298" s="36" t="e">
        <f>SUMIFS(СВЦЭМ!#REF!,СВЦЭМ!$A$40:$A$783,$A298,СВЦЭМ!$B$40:$B$783,W$296)+'СЕТ СН'!$F$16</f>
        <v>#REF!</v>
      </c>
      <c r="X298" s="36" t="e">
        <f>SUMIFS(СВЦЭМ!#REF!,СВЦЭМ!$A$40:$A$783,$A298,СВЦЭМ!$B$40:$B$783,X$296)+'СЕТ СН'!$F$16</f>
        <v>#REF!</v>
      </c>
      <c r="Y298" s="36" t="e">
        <f>SUMIFS(СВЦЭМ!#REF!,СВЦЭМ!$A$40:$A$783,$A298,СВЦЭМ!$B$40:$B$783,Y$296)+'СЕТ СН'!$F$16</f>
        <v>#REF!</v>
      </c>
    </row>
    <row r="299" spans="1:27" ht="15.75" hidden="1" x14ac:dyDescent="0.2">
      <c r="A299" s="35">
        <f t="shared" ref="A299:A327" si="8">A298+1</f>
        <v>45233</v>
      </c>
      <c r="B299" s="36" t="e">
        <f>SUMIFS(СВЦЭМ!#REF!,СВЦЭМ!$A$40:$A$783,$A299,СВЦЭМ!$B$40:$B$783,B$296)+'СЕТ СН'!$F$16</f>
        <v>#REF!</v>
      </c>
      <c r="C299" s="36" t="e">
        <f>SUMIFS(СВЦЭМ!#REF!,СВЦЭМ!$A$40:$A$783,$A299,СВЦЭМ!$B$40:$B$783,C$296)+'СЕТ СН'!$F$16</f>
        <v>#REF!</v>
      </c>
      <c r="D299" s="36" t="e">
        <f>SUMIFS(СВЦЭМ!#REF!,СВЦЭМ!$A$40:$A$783,$A299,СВЦЭМ!$B$40:$B$783,D$296)+'СЕТ СН'!$F$16</f>
        <v>#REF!</v>
      </c>
      <c r="E299" s="36" t="e">
        <f>SUMIFS(СВЦЭМ!#REF!,СВЦЭМ!$A$40:$A$783,$A299,СВЦЭМ!$B$40:$B$783,E$296)+'СЕТ СН'!$F$16</f>
        <v>#REF!</v>
      </c>
      <c r="F299" s="36" t="e">
        <f>SUMIFS(СВЦЭМ!#REF!,СВЦЭМ!$A$40:$A$783,$A299,СВЦЭМ!$B$40:$B$783,F$296)+'СЕТ СН'!$F$16</f>
        <v>#REF!</v>
      </c>
      <c r="G299" s="36" t="e">
        <f>SUMIFS(СВЦЭМ!#REF!,СВЦЭМ!$A$40:$A$783,$A299,СВЦЭМ!$B$40:$B$783,G$296)+'СЕТ СН'!$F$16</f>
        <v>#REF!</v>
      </c>
      <c r="H299" s="36" t="e">
        <f>SUMIFS(СВЦЭМ!#REF!,СВЦЭМ!$A$40:$A$783,$A299,СВЦЭМ!$B$40:$B$783,H$296)+'СЕТ СН'!$F$16</f>
        <v>#REF!</v>
      </c>
      <c r="I299" s="36" t="e">
        <f>SUMIFS(СВЦЭМ!#REF!,СВЦЭМ!$A$40:$A$783,$A299,СВЦЭМ!$B$40:$B$783,I$296)+'СЕТ СН'!$F$16</f>
        <v>#REF!</v>
      </c>
      <c r="J299" s="36" t="e">
        <f>SUMIFS(СВЦЭМ!#REF!,СВЦЭМ!$A$40:$A$783,$A299,СВЦЭМ!$B$40:$B$783,J$296)+'СЕТ СН'!$F$16</f>
        <v>#REF!</v>
      </c>
      <c r="K299" s="36" t="e">
        <f>SUMIFS(СВЦЭМ!#REF!,СВЦЭМ!$A$40:$A$783,$A299,СВЦЭМ!$B$40:$B$783,K$296)+'СЕТ СН'!$F$16</f>
        <v>#REF!</v>
      </c>
      <c r="L299" s="36" t="e">
        <f>SUMIFS(СВЦЭМ!#REF!,СВЦЭМ!$A$40:$A$783,$A299,СВЦЭМ!$B$40:$B$783,L$296)+'СЕТ СН'!$F$16</f>
        <v>#REF!</v>
      </c>
      <c r="M299" s="36" t="e">
        <f>SUMIFS(СВЦЭМ!#REF!,СВЦЭМ!$A$40:$A$783,$A299,СВЦЭМ!$B$40:$B$783,M$296)+'СЕТ СН'!$F$16</f>
        <v>#REF!</v>
      </c>
      <c r="N299" s="36" t="e">
        <f>SUMIFS(СВЦЭМ!#REF!,СВЦЭМ!$A$40:$A$783,$A299,СВЦЭМ!$B$40:$B$783,N$296)+'СЕТ СН'!$F$16</f>
        <v>#REF!</v>
      </c>
      <c r="O299" s="36" t="e">
        <f>SUMIFS(СВЦЭМ!#REF!,СВЦЭМ!$A$40:$A$783,$A299,СВЦЭМ!$B$40:$B$783,O$296)+'СЕТ СН'!$F$16</f>
        <v>#REF!</v>
      </c>
      <c r="P299" s="36" t="e">
        <f>SUMIFS(СВЦЭМ!#REF!,СВЦЭМ!$A$40:$A$783,$A299,СВЦЭМ!$B$40:$B$783,P$296)+'СЕТ СН'!$F$16</f>
        <v>#REF!</v>
      </c>
      <c r="Q299" s="36" t="e">
        <f>SUMIFS(СВЦЭМ!#REF!,СВЦЭМ!$A$40:$A$783,$A299,СВЦЭМ!$B$40:$B$783,Q$296)+'СЕТ СН'!$F$16</f>
        <v>#REF!</v>
      </c>
      <c r="R299" s="36" t="e">
        <f>SUMIFS(СВЦЭМ!#REF!,СВЦЭМ!$A$40:$A$783,$A299,СВЦЭМ!$B$40:$B$783,R$296)+'СЕТ СН'!$F$16</f>
        <v>#REF!</v>
      </c>
      <c r="S299" s="36" t="e">
        <f>SUMIFS(СВЦЭМ!#REF!,СВЦЭМ!$A$40:$A$783,$A299,СВЦЭМ!$B$40:$B$783,S$296)+'СЕТ СН'!$F$16</f>
        <v>#REF!</v>
      </c>
      <c r="T299" s="36" t="e">
        <f>SUMIFS(СВЦЭМ!#REF!,СВЦЭМ!$A$40:$A$783,$A299,СВЦЭМ!$B$40:$B$783,T$296)+'СЕТ СН'!$F$16</f>
        <v>#REF!</v>
      </c>
      <c r="U299" s="36" t="e">
        <f>SUMIFS(СВЦЭМ!#REF!,СВЦЭМ!$A$40:$A$783,$A299,СВЦЭМ!$B$40:$B$783,U$296)+'СЕТ СН'!$F$16</f>
        <v>#REF!</v>
      </c>
      <c r="V299" s="36" t="e">
        <f>SUMIFS(СВЦЭМ!#REF!,СВЦЭМ!$A$40:$A$783,$A299,СВЦЭМ!$B$40:$B$783,V$296)+'СЕТ СН'!$F$16</f>
        <v>#REF!</v>
      </c>
      <c r="W299" s="36" t="e">
        <f>SUMIFS(СВЦЭМ!#REF!,СВЦЭМ!$A$40:$A$783,$A299,СВЦЭМ!$B$40:$B$783,W$296)+'СЕТ СН'!$F$16</f>
        <v>#REF!</v>
      </c>
      <c r="X299" s="36" t="e">
        <f>SUMIFS(СВЦЭМ!#REF!,СВЦЭМ!$A$40:$A$783,$A299,СВЦЭМ!$B$40:$B$783,X$296)+'СЕТ СН'!$F$16</f>
        <v>#REF!</v>
      </c>
      <c r="Y299" s="36" t="e">
        <f>SUMIFS(СВЦЭМ!#REF!,СВЦЭМ!$A$40:$A$783,$A299,СВЦЭМ!$B$40:$B$783,Y$296)+'СЕТ СН'!$F$16</f>
        <v>#REF!</v>
      </c>
    </row>
    <row r="300" spans="1:27" ht="15.75" hidden="1" x14ac:dyDescent="0.2">
      <c r="A300" s="35">
        <f t="shared" si="8"/>
        <v>45234</v>
      </c>
      <c r="B300" s="36" t="e">
        <f>SUMIFS(СВЦЭМ!#REF!,СВЦЭМ!$A$40:$A$783,$A300,СВЦЭМ!$B$40:$B$783,B$296)+'СЕТ СН'!$F$16</f>
        <v>#REF!</v>
      </c>
      <c r="C300" s="36" t="e">
        <f>SUMIFS(СВЦЭМ!#REF!,СВЦЭМ!$A$40:$A$783,$A300,СВЦЭМ!$B$40:$B$783,C$296)+'СЕТ СН'!$F$16</f>
        <v>#REF!</v>
      </c>
      <c r="D300" s="36" t="e">
        <f>SUMIFS(СВЦЭМ!#REF!,СВЦЭМ!$A$40:$A$783,$A300,СВЦЭМ!$B$40:$B$783,D$296)+'СЕТ СН'!$F$16</f>
        <v>#REF!</v>
      </c>
      <c r="E300" s="36" t="e">
        <f>SUMIFS(СВЦЭМ!#REF!,СВЦЭМ!$A$40:$A$783,$A300,СВЦЭМ!$B$40:$B$783,E$296)+'СЕТ СН'!$F$16</f>
        <v>#REF!</v>
      </c>
      <c r="F300" s="36" t="e">
        <f>SUMIFS(СВЦЭМ!#REF!,СВЦЭМ!$A$40:$A$783,$A300,СВЦЭМ!$B$40:$B$783,F$296)+'СЕТ СН'!$F$16</f>
        <v>#REF!</v>
      </c>
      <c r="G300" s="36" t="e">
        <f>SUMIFS(СВЦЭМ!#REF!,СВЦЭМ!$A$40:$A$783,$A300,СВЦЭМ!$B$40:$B$783,G$296)+'СЕТ СН'!$F$16</f>
        <v>#REF!</v>
      </c>
      <c r="H300" s="36" t="e">
        <f>SUMIFS(СВЦЭМ!#REF!,СВЦЭМ!$A$40:$A$783,$A300,СВЦЭМ!$B$40:$B$783,H$296)+'СЕТ СН'!$F$16</f>
        <v>#REF!</v>
      </c>
      <c r="I300" s="36" t="e">
        <f>SUMIFS(СВЦЭМ!#REF!,СВЦЭМ!$A$40:$A$783,$A300,СВЦЭМ!$B$40:$B$783,I$296)+'СЕТ СН'!$F$16</f>
        <v>#REF!</v>
      </c>
      <c r="J300" s="36" t="e">
        <f>SUMIFS(СВЦЭМ!#REF!,СВЦЭМ!$A$40:$A$783,$A300,СВЦЭМ!$B$40:$B$783,J$296)+'СЕТ СН'!$F$16</f>
        <v>#REF!</v>
      </c>
      <c r="K300" s="36" t="e">
        <f>SUMIFS(СВЦЭМ!#REF!,СВЦЭМ!$A$40:$A$783,$A300,СВЦЭМ!$B$40:$B$783,K$296)+'СЕТ СН'!$F$16</f>
        <v>#REF!</v>
      </c>
      <c r="L300" s="36" t="e">
        <f>SUMIFS(СВЦЭМ!#REF!,СВЦЭМ!$A$40:$A$783,$A300,СВЦЭМ!$B$40:$B$783,L$296)+'СЕТ СН'!$F$16</f>
        <v>#REF!</v>
      </c>
      <c r="M300" s="36" t="e">
        <f>SUMIFS(СВЦЭМ!#REF!,СВЦЭМ!$A$40:$A$783,$A300,СВЦЭМ!$B$40:$B$783,M$296)+'СЕТ СН'!$F$16</f>
        <v>#REF!</v>
      </c>
      <c r="N300" s="36" t="e">
        <f>SUMIFS(СВЦЭМ!#REF!,СВЦЭМ!$A$40:$A$783,$A300,СВЦЭМ!$B$40:$B$783,N$296)+'СЕТ СН'!$F$16</f>
        <v>#REF!</v>
      </c>
      <c r="O300" s="36" t="e">
        <f>SUMIFS(СВЦЭМ!#REF!,СВЦЭМ!$A$40:$A$783,$A300,СВЦЭМ!$B$40:$B$783,O$296)+'СЕТ СН'!$F$16</f>
        <v>#REF!</v>
      </c>
      <c r="P300" s="36" t="e">
        <f>SUMIFS(СВЦЭМ!#REF!,СВЦЭМ!$A$40:$A$783,$A300,СВЦЭМ!$B$40:$B$783,P$296)+'СЕТ СН'!$F$16</f>
        <v>#REF!</v>
      </c>
      <c r="Q300" s="36" t="e">
        <f>SUMIFS(СВЦЭМ!#REF!,СВЦЭМ!$A$40:$A$783,$A300,СВЦЭМ!$B$40:$B$783,Q$296)+'СЕТ СН'!$F$16</f>
        <v>#REF!</v>
      </c>
      <c r="R300" s="36" t="e">
        <f>SUMIFS(СВЦЭМ!#REF!,СВЦЭМ!$A$40:$A$783,$A300,СВЦЭМ!$B$40:$B$783,R$296)+'СЕТ СН'!$F$16</f>
        <v>#REF!</v>
      </c>
      <c r="S300" s="36" t="e">
        <f>SUMIFS(СВЦЭМ!#REF!,СВЦЭМ!$A$40:$A$783,$A300,СВЦЭМ!$B$40:$B$783,S$296)+'СЕТ СН'!$F$16</f>
        <v>#REF!</v>
      </c>
      <c r="T300" s="36" t="e">
        <f>SUMIFS(СВЦЭМ!#REF!,СВЦЭМ!$A$40:$A$783,$A300,СВЦЭМ!$B$40:$B$783,T$296)+'СЕТ СН'!$F$16</f>
        <v>#REF!</v>
      </c>
      <c r="U300" s="36" t="e">
        <f>SUMIFS(СВЦЭМ!#REF!,СВЦЭМ!$A$40:$A$783,$A300,СВЦЭМ!$B$40:$B$783,U$296)+'СЕТ СН'!$F$16</f>
        <v>#REF!</v>
      </c>
      <c r="V300" s="36" t="e">
        <f>SUMIFS(СВЦЭМ!#REF!,СВЦЭМ!$A$40:$A$783,$A300,СВЦЭМ!$B$40:$B$783,V$296)+'СЕТ СН'!$F$16</f>
        <v>#REF!</v>
      </c>
      <c r="W300" s="36" t="e">
        <f>SUMIFS(СВЦЭМ!#REF!,СВЦЭМ!$A$40:$A$783,$A300,СВЦЭМ!$B$40:$B$783,W$296)+'СЕТ СН'!$F$16</f>
        <v>#REF!</v>
      </c>
      <c r="X300" s="36" t="e">
        <f>SUMIFS(СВЦЭМ!#REF!,СВЦЭМ!$A$40:$A$783,$A300,СВЦЭМ!$B$40:$B$783,X$296)+'СЕТ СН'!$F$16</f>
        <v>#REF!</v>
      </c>
      <c r="Y300" s="36" t="e">
        <f>SUMIFS(СВЦЭМ!#REF!,СВЦЭМ!$A$40:$A$783,$A300,СВЦЭМ!$B$40:$B$783,Y$296)+'СЕТ СН'!$F$16</f>
        <v>#REF!</v>
      </c>
    </row>
    <row r="301" spans="1:27" ht="15.75" hidden="1" x14ac:dyDescent="0.2">
      <c r="A301" s="35">
        <f t="shared" si="8"/>
        <v>45235</v>
      </c>
      <c r="B301" s="36" t="e">
        <f>SUMIFS(СВЦЭМ!#REF!,СВЦЭМ!$A$40:$A$783,$A301,СВЦЭМ!$B$40:$B$783,B$296)+'СЕТ СН'!$F$16</f>
        <v>#REF!</v>
      </c>
      <c r="C301" s="36" t="e">
        <f>SUMIFS(СВЦЭМ!#REF!,СВЦЭМ!$A$40:$A$783,$A301,СВЦЭМ!$B$40:$B$783,C$296)+'СЕТ СН'!$F$16</f>
        <v>#REF!</v>
      </c>
      <c r="D301" s="36" t="e">
        <f>SUMIFS(СВЦЭМ!#REF!,СВЦЭМ!$A$40:$A$783,$A301,СВЦЭМ!$B$40:$B$783,D$296)+'СЕТ СН'!$F$16</f>
        <v>#REF!</v>
      </c>
      <c r="E301" s="36" t="e">
        <f>SUMIFS(СВЦЭМ!#REF!,СВЦЭМ!$A$40:$A$783,$A301,СВЦЭМ!$B$40:$B$783,E$296)+'СЕТ СН'!$F$16</f>
        <v>#REF!</v>
      </c>
      <c r="F301" s="36" t="e">
        <f>SUMIFS(СВЦЭМ!#REF!,СВЦЭМ!$A$40:$A$783,$A301,СВЦЭМ!$B$40:$B$783,F$296)+'СЕТ СН'!$F$16</f>
        <v>#REF!</v>
      </c>
      <c r="G301" s="36" t="e">
        <f>SUMIFS(СВЦЭМ!#REF!,СВЦЭМ!$A$40:$A$783,$A301,СВЦЭМ!$B$40:$B$783,G$296)+'СЕТ СН'!$F$16</f>
        <v>#REF!</v>
      </c>
      <c r="H301" s="36" t="e">
        <f>SUMIFS(СВЦЭМ!#REF!,СВЦЭМ!$A$40:$A$783,$A301,СВЦЭМ!$B$40:$B$783,H$296)+'СЕТ СН'!$F$16</f>
        <v>#REF!</v>
      </c>
      <c r="I301" s="36" t="e">
        <f>SUMIFS(СВЦЭМ!#REF!,СВЦЭМ!$A$40:$A$783,$A301,СВЦЭМ!$B$40:$B$783,I$296)+'СЕТ СН'!$F$16</f>
        <v>#REF!</v>
      </c>
      <c r="J301" s="36" t="e">
        <f>SUMIFS(СВЦЭМ!#REF!,СВЦЭМ!$A$40:$A$783,$A301,СВЦЭМ!$B$40:$B$783,J$296)+'СЕТ СН'!$F$16</f>
        <v>#REF!</v>
      </c>
      <c r="K301" s="36" t="e">
        <f>SUMIFS(СВЦЭМ!#REF!,СВЦЭМ!$A$40:$A$783,$A301,СВЦЭМ!$B$40:$B$783,K$296)+'СЕТ СН'!$F$16</f>
        <v>#REF!</v>
      </c>
      <c r="L301" s="36" t="e">
        <f>SUMIFS(СВЦЭМ!#REF!,СВЦЭМ!$A$40:$A$783,$A301,СВЦЭМ!$B$40:$B$783,L$296)+'СЕТ СН'!$F$16</f>
        <v>#REF!</v>
      </c>
      <c r="M301" s="36" t="e">
        <f>SUMIFS(СВЦЭМ!#REF!,СВЦЭМ!$A$40:$A$783,$A301,СВЦЭМ!$B$40:$B$783,M$296)+'СЕТ СН'!$F$16</f>
        <v>#REF!</v>
      </c>
      <c r="N301" s="36" t="e">
        <f>SUMIFS(СВЦЭМ!#REF!,СВЦЭМ!$A$40:$A$783,$A301,СВЦЭМ!$B$40:$B$783,N$296)+'СЕТ СН'!$F$16</f>
        <v>#REF!</v>
      </c>
      <c r="O301" s="36" t="e">
        <f>SUMIFS(СВЦЭМ!#REF!,СВЦЭМ!$A$40:$A$783,$A301,СВЦЭМ!$B$40:$B$783,O$296)+'СЕТ СН'!$F$16</f>
        <v>#REF!</v>
      </c>
      <c r="P301" s="36" t="e">
        <f>SUMIFS(СВЦЭМ!#REF!,СВЦЭМ!$A$40:$A$783,$A301,СВЦЭМ!$B$40:$B$783,P$296)+'СЕТ СН'!$F$16</f>
        <v>#REF!</v>
      </c>
      <c r="Q301" s="36" t="e">
        <f>SUMIFS(СВЦЭМ!#REF!,СВЦЭМ!$A$40:$A$783,$A301,СВЦЭМ!$B$40:$B$783,Q$296)+'СЕТ СН'!$F$16</f>
        <v>#REF!</v>
      </c>
      <c r="R301" s="36" t="e">
        <f>SUMIFS(СВЦЭМ!#REF!,СВЦЭМ!$A$40:$A$783,$A301,СВЦЭМ!$B$40:$B$783,R$296)+'СЕТ СН'!$F$16</f>
        <v>#REF!</v>
      </c>
      <c r="S301" s="36" t="e">
        <f>SUMIFS(СВЦЭМ!#REF!,СВЦЭМ!$A$40:$A$783,$A301,СВЦЭМ!$B$40:$B$783,S$296)+'СЕТ СН'!$F$16</f>
        <v>#REF!</v>
      </c>
      <c r="T301" s="36" t="e">
        <f>SUMIFS(СВЦЭМ!#REF!,СВЦЭМ!$A$40:$A$783,$A301,СВЦЭМ!$B$40:$B$783,T$296)+'СЕТ СН'!$F$16</f>
        <v>#REF!</v>
      </c>
      <c r="U301" s="36" t="e">
        <f>SUMIFS(СВЦЭМ!#REF!,СВЦЭМ!$A$40:$A$783,$A301,СВЦЭМ!$B$40:$B$783,U$296)+'СЕТ СН'!$F$16</f>
        <v>#REF!</v>
      </c>
      <c r="V301" s="36" t="e">
        <f>SUMIFS(СВЦЭМ!#REF!,СВЦЭМ!$A$40:$A$783,$A301,СВЦЭМ!$B$40:$B$783,V$296)+'СЕТ СН'!$F$16</f>
        <v>#REF!</v>
      </c>
      <c r="W301" s="36" t="e">
        <f>SUMIFS(СВЦЭМ!#REF!,СВЦЭМ!$A$40:$A$783,$A301,СВЦЭМ!$B$40:$B$783,W$296)+'СЕТ СН'!$F$16</f>
        <v>#REF!</v>
      </c>
      <c r="X301" s="36" t="e">
        <f>SUMIFS(СВЦЭМ!#REF!,СВЦЭМ!$A$40:$A$783,$A301,СВЦЭМ!$B$40:$B$783,X$296)+'СЕТ СН'!$F$16</f>
        <v>#REF!</v>
      </c>
      <c r="Y301" s="36" t="e">
        <f>SUMIFS(СВЦЭМ!#REF!,СВЦЭМ!$A$40:$A$783,$A301,СВЦЭМ!$B$40:$B$783,Y$296)+'СЕТ СН'!$F$16</f>
        <v>#REF!</v>
      </c>
    </row>
    <row r="302" spans="1:27" ht="15.75" hidden="1" x14ac:dyDescent="0.2">
      <c r="A302" s="35">
        <f t="shared" si="8"/>
        <v>45236</v>
      </c>
      <c r="B302" s="36" t="e">
        <f>SUMIFS(СВЦЭМ!#REF!,СВЦЭМ!$A$40:$A$783,$A302,СВЦЭМ!$B$40:$B$783,B$296)+'СЕТ СН'!$F$16</f>
        <v>#REF!</v>
      </c>
      <c r="C302" s="36" t="e">
        <f>SUMIFS(СВЦЭМ!#REF!,СВЦЭМ!$A$40:$A$783,$A302,СВЦЭМ!$B$40:$B$783,C$296)+'СЕТ СН'!$F$16</f>
        <v>#REF!</v>
      </c>
      <c r="D302" s="36" t="e">
        <f>SUMIFS(СВЦЭМ!#REF!,СВЦЭМ!$A$40:$A$783,$A302,СВЦЭМ!$B$40:$B$783,D$296)+'СЕТ СН'!$F$16</f>
        <v>#REF!</v>
      </c>
      <c r="E302" s="36" t="e">
        <f>SUMIFS(СВЦЭМ!#REF!,СВЦЭМ!$A$40:$A$783,$A302,СВЦЭМ!$B$40:$B$783,E$296)+'СЕТ СН'!$F$16</f>
        <v>#REF!</v>
      </c>
      <c r="F302" s="36" t="e">
        <f>SUMIFS(СВЦЭМ!#REF!,СВЦЭМ!$A$40:$A$783,$A302,СВЦЭМ!$B$40:$B$783,F$296)+'СЕТ СН'!$F$16</f>
        <v>#REF!</v>
      </c>
      <c r="G302" s="36" t="e">
        <f>SUMIFS(СВЦЭМ!#REF!,СВЦЭМ!$A$40:$A$783,$A302,СВЦЭМ!$B$40:$B$783,G$296)+'СЕТ СН'!$F$16</f>
        <v>#REF!</v>
      </c>
      <c r="H302" s="36" t="e">
        <f>SUMIFS(СВЦЭМ!#REF!,СВЦЭМ!$A$40:$A$783,$A302,СВЦЭМ!$B$40:$B$783,H$296)+'СЕТ СН'!$F$16</f>
        <v>#REF!</v>
      </c>
      <c r="I302" s="36" t="e">
        <f>SUMIFS(СВЦЭМ!#REF!,СВЦЭМ!$A$40:$A$783,$A302,СВЦЭМ!$B$40:$B$783,I$296)+'СЕТ СН'!$F$16</f>
        <v>#REF!</v>
      </c>
      <c r="J302" s="36" t="e">
        <f>SUMIFS(СВЦЭМ!#REF!,СВЦЭМ!$A$40:$A$783,$A302,СВЦЭМ!$B$40:$B$783,J$296)+'СЕТ СН'!$F$16</f>
        <v>#REF!</v>
      </c>
      <c r="K302" s="36" t="e">
        <f>SUMIFS(СВЦЭМ!#REF!,СВЦЭМ!$A$40:$A$783,$A302,СВЦЭМ!$B$40:$B$783,K$296)+'СЕТ СН'!$F$16</f>
        <v>#REF!</v>
      </c>
      <c r="L302" s="36" t="e">
        <f>SUMIFS(СВЦЭМ!#REF!,СВЦЭМ!$A$40:$A$783,$A302,СВЦЭМ!$B$40:$B$783,L$296)+'СЕТ СН'!$F$16</f>
        <v>#REF!</v>
      </c>
      <c r="M302" s="36" t="e">
        <f>SUMIFS(СВЦЭМ!#REF!,СВЦЭМ!$A$40:$A$783,$A302,СВЦЭМ!$B$40:$B$783,M$296)+'СЕТ СН'!$F$16</f>
        <v>#REF!</v>
      </c>
      <c r="N302" s="36" t="e">
        <f>SUMIFS(СВЦЭМ!#REF!,СВЦЭМ!$A$40:$A$783,$A302,СВЦЭМ!$B$40:$B$783,N$296)+'СЕТ СН'!$F$16</f>
        <v>#REF!</v>
      </c>
      <c r="O302" s="36" t="e">
        <f>SUMIFS(СВЦЭМ!#REF!,СВЦЭМ!$A$40:$A$783,$A302,СВЦЭМ!$B$40:$B$783,O$296)+'СЕТ СН'!$F$16</f>
        <v>#REF!</v>
      </c>
      <c r="P302" s="36" t="e">
        <f>SUMIFS(СВЦЭМ!#REF!,СВЦЭМ!$A$40:$A$783,$A302,СВЦЭМ!$B$40:$B$783,P$296)+'СЕТ СН'!$F$16</f>
        <v>#REF!</v>
      </c>
      <c r="Q302" s="36" t="e">
        <f>SUMIFS(СВЦЭМ!#REF!,СВЦЭМ!$A$40:$A$783,$A302,СВЦЭМ!$B$40:$B$783,Q$296)+'СЕТ СН'!$F$16</f>
        <v>#REF!</v>
      </c>
      <c r="R302" s="36" t="e">
        <f>SUMIFS(СВЦЭМ!#REF!,СВЦЭМ!$A$40:$A$783,$A302,СВЦЭМ!$B$40:$B$783,R$296)+'СЕТ СН'!$F$16</f>
        <v>#REF!</v>
      </c>
      <c r="S302" s="36" t="e">
        <f>SUMIFS(СВЦЭМ!#REF!,СВЦЭМ!$A$40:$A$783,$A302,СВЦЭМ!$B$40:$B$783,S$296)+'СЕТ СН'!$F$16</f>
        <v>#REF!</v>
      </c>
      <c r="T302" s="36" t="e">
        <f>SUMIFS(СВЦЭМ!#REF!,СВЦЭМ!$A$40:$A$783,$A302,СВЦЭМ!$B$40:$B$783,T$296)+'СЕТ СН'!$F$16</f>
        <v>#REF!</v>
      </c>
      <c r="U302" s="36" t="e">
        <f>SUMIFS(СВЦЭМ!#REF!,СВЦЭМ!$A$40:$A$783,$A302,СВЦЭМ!$B$40:$B$783,U$296)+'СЕТ СН'!$F$16</f>
        <v>#REF!</v>
      </c>
      <c r="V302" s="36" t="e">
        <f>SUMIFS(СВЦЭМ!#REF!,СВЦЭМ!$A$40:$A$783,$A302,СВЦЭМ!$B$40:$B$783,V$296)+'СЕТ СН'!$F$16</f>
        <v>#REF!</v>
      </c>
      <c r="W302" s="36" t="e">
        <f>SUMIFS(СВЦЭМ!#REF!,СВЦЭМ!$A$40:$A$783,$A302,СВЦЭМ!$B$40:$B$783,W$296)+'СЕТ СН'!$F$16</f>
        <v>#REF!</v>
      </c>
      <c r="X302" s="36" t="e">
        <f>SUMIFS(СВЦЭМ!#REF!,СВЦЭМ!$A$40:$A$783,$A302,СВЦЭМ!$B$40:$B$783,X$296)+'СЕТ СН'!$F$16</f>
        <v>#REF!</v>
      </c>
      <c r="Y302" s="36" t="e">
        <f>SUMIFS(СВЦЭМ!#REF!,СВЦЭМ!$A$40:$A$783,$A302,СВЦЭМ!$B$40:$B$783,Y$296)+'СЕТ СН'!$F$16</f>
        <v>#REF!</v>
      </c>
    </row>
    <row r="303" spans="1:27" ht="15.75" hidden="1" x14ac:dyDescent="0.2">
      <c r="A303" s="35">
        <f t="shared" si="8"/>
        <v>45237</v>
      </c>
      <c r="B303" s="36" t="e">
        <f>SUMIFS(СВЦЭМ!#REF!,СВЦЭМ!$A$40:$A$783,$A303,СВЦЭМ!$B$40:$B$783,B$296)+'СЕТ СН'!$F$16</f>
        <v>#REF!</v>
      </c>
      <c r="C303" s="36" t="e">
        <f>SUMIFS(СВЦЭМ!#REF!,СВЦЭМ!$A$40:$A$783,$A303,СВЦЭМ!$B$40:$B$783,C$296)+'СЕТ СН'!$F$16</f>
        <v>#REF!</v>
      </c>
      <c r="D303" s="36" t="e">
        <f>SUMIFS(СВЦЭМ!#REF!,СВЦЭМ!$A$40:$A$783,$A303,СВЦЭМ!$B$40:$B$783,D$296)+'СЕТ СН'!$F$16</f>
        <v>#REF!</v>
      </c>
      <c r="E303" s="36" t="e">
        <f>SUMIFS(СВЦЭМ!#REF!,СВЦЭМ!$A$40:$A$783,$A303,СВЦЭМ!$B$40:$B$783,E$296)+'СЕТ СН'!$F$16</f>
        <v>#REF!</v>
      </c>
      <c r="F303" s="36" t="e">
        <f>SUMIFS(СВЦЭМ!#REF!,СВЦЭМ!$A$40:$A$783,$A303,СВЦЭМ!$B$40:$B$783,F$296)+'СЕТ СН'!$F$16</f>
        <v>#REF!</v>
      </c>
      <c r="G303" s="36" t="e">
        <f>SUMIFS(СВЦЭМ!#REF!,СВЦЭМ!$A$40:$A$783,$A303,СВЦЭМ!$B$40:$B$783,G$296)+'СЕТ СН'!$F$16</f>
        <v>#REF!</v>
      </c>
      <c r="H303" s="36" t="e">
        <f>SUMIFS(СВЦЭМ!#REF!,СВЦЭМ!$A$40:$A$783,$A303,СВЦЭМ!$B$40:$B$783,H$296)+'СЕТ СН'!$F$16</f>
        <v>#REF!</v>
      </c>
      <c r="I303" s="36" t="e">
        <f>SUMIFS(СВЦЭМ!#REF!,СВЦЭМ!$A$40:$A$783,$A303,СВЦЭМ!$B$40:$B$783,I$296)+'СЕТ СН'!$F$16</f>
        <v>#REF!</v>
      </c>
      <c r="J303" s="36" t="e">
        <f>SUMIFS(СВЦЭМ!#REF!,СВЦЭМ!$A$40:$A$783,$A303,СВЦЭМ!$B$40:$B$783,J$296)+'СЕТ СН'!$F$16</f>
        <v>#REF!</v>
      </c>
      <c r="K303" s="36" t="e">
        <f>SUMIFS(СВЦЭМ!#REF!,СВЦЭМ!$A$40:$A$783,$A303,СВЦЭМ!$B$40:$B$783,K$296)+'СЕТ СН'!$F$16</f>
        <v>#REF!</v>
      </c>
      <c r="L303" s="36" t="e">
        <f>SUMIFS(СВЦЭМ!#REF!,СВЦЭМ!$A$40:$A$783,$A303,СВЦЭМ!$B$40:$B$783,L$296)+'СЕТ СН'!$F$16</f>
        <v>#REF!</v>
      </c>
      <c r="M303" s="36" t="e">
        <f>SUMIFS(СВЦЭМ!#REF!,СВЦЭМ!$A$40:$A$783,$A303,СВЦЭМ!$B$40:$B$783,M$296)+'СЕТ СН'!$F$16</f>
        <v>#REF!</v>
      </c>
      <c r="N303" s="36" t="e">
        <f>SUMIFS(СВЦЭМ!#REF!,СВЦЭМ!$A$40:$A$783,$A303,СВЦЭМ!$B$40:$B$783,N$296)+'СЕТ СН'!$F$16</f>
        <v>#REF!</v>
      </c>
      <c r="O303" s="36" t="e">
        <f>SUMIFS(СВЦЭМ!#REF!,СВЦЭМ!$A$40:$A$783,$A303,СВЦЭМ!$B$40:$B$783,O$296)+'СЕТ СН'!$F$16</f>
        <v>#REF!</v>
      </c>
      <c r="P303" s="36" t="e">
        <f>SUMIFS(СВЦЭМ!#REF!,СВЦЭМ!$A$40:$A$783,$A303,СВЦЭМ!$B$40:$B$783,P$296)+'СЕТ СН'!$F$16</f>
        <v>#REF!</v>
      </c>
      <c r="Q303" s="36" t="e">
        <f>SUMIFS(СВЦЭМ!#REF!,СВЦЭМ!$A$40:$A$783,$A303,СВЦЭМ!$B$40:$B$783,Q$296)+'СЕТ СН'!$F$16</f>
        <v>#REF!</v>
      </c>
      <c r="R303" s="36" t="e">
        <f>SUMIFS(СВЦЭМ!#REF!,СВЦЭМ!$A$40:$A$783,$A303,СВЦЭМ!$B$40:$B$783,R$296)+'СЕТ СН'!$F$16</f>
        <v>#REF!</v>
      </c>
      <c r="S303" s="36" t="e">
        <f>SUMIFS(СВЦЭМ!#REF!,СВЦЭМ!$A$40:$A$783,$A303,СВЦЭМ!$B$40:$B$783,S$296)+'СЕТ СН'!$F$16</f>
        <v>#REF!</v>
      </c>
      <c r="T303" s="36" t="e">
        <f>SUMIFS(СВЦЭМ!#REF!,СВЦЭМ!$A$40:$A$783,$A303,СВЦЭМ!$B$40:$B$783,T$296)+'СЕТ СН'!$F$16</f>
        <v>#REF!</v>
      </c>
      <c r="U303" s="36" t="e">
        <f>SUMIFS(СВЦЭМ!#REF!,СВЦЭМ!$A$40:$A$783,$A303,СВЦЭМ!$B$40:$B$783,U$296)+'СЕТ СН'!$F$16</f>
        <v>#REF!</v>
      </c>
      <c r="V303" s="36" t="e">
        <f>SUMIFS(СВЦЭМ!#REF!,СВЦЭМ!$A$40:$A$783,$A303,СВЦЭМ!$B$40:$B$783,V$296)+'СЕТ СН'!$F$16</f>
        <v>#REF!</v>
      </c>
      <c r="W303" s="36" t="e">
        <f>SUMIFS(СВЦЭМ!#REF!,СВЦЭМ!$A$40:$A$783,$A303,СВЦЭМ!$B$40:$B$783,W$296)+'СЕТ СН'!$F$16</f>
        <v>#REF!</v>
      </c>
      <c r="X303" s="36" t="e">
        <f>SUMIFS(СВЦЭМ!#REF!,СВЦЭМ!$A$40:$A$783,$A303,СВЦЭМ!$B$40:$B$783,X$296)+'СЕТ СН'!$F$16</f>
        <v>#REF!</v>
      </c>
      <c r="Y303" s="36" t="e">
        <f>SUMIFS(СВЦЭМ!#REF!,СВЦЭМ!$A$40:$A$783,$A303,СВЦЭМ!$B$40:$B$783,Y$296)+'СЕТ СН'!$F$16</f>
        <v>#REF!</v>
      </c>
    </row>
    <row r="304" spans="1:27" ht="15.75" hidden="1" x14ac:dyDescent="0.2">
      <c r="A304" s="35">
        <f t="shared" si="8"/>
        <v>45238</v>
      </c>
      <c r="B304" s="36" t="e">
        <f>SUMIFS(СВЦЭМ!#REF!,СВЦЭМ!$A$40:$A$783,$A304,СВЦЭМ!$B$40:$B$783,B$296)+'СЕТ СН'!$F$16</f>
        <v>#REF!</v>
      </c>
      <c r="C304" s="36" t="e">
        <f>SUMIFS(СВЦЭМ!#REF!,СВЦЭМ!$A$40:$A$783,$A304,СВЦЭМ!$B$40:$B$783,C$296)+'СЕТ СН'!$F$16</f>
        <v>#REF!</v>
      </c>
      <c r="D304" s="36" t="e">
        <f>SUMIFS(СВЦЭМ!#REF!,СВЦЭМ!$A$40:$A$783,$A304,СВЦЭМ!$B$40:$B$783,D$296)+'СЕТ СН'!$F$16</f>
        <v>#REF!</v>
      </c>
      <c r="E304" s="36" t="e">
        <f>SUMIFS(СВЦЭМ!#REF!,СВЦЭМ!$A$40:$A$783,$A304,СВЦЭМ!$B$40:$B$783,E$296)+'СЕТ СН'!$F$16</f>
        <v>#REF!</v>
      </c>
      <c r="F304" s="36" t="e">
        <f>SUMIFS(СВЦЭМ!#REF!,СВЦЭМ!$A$40:$A$783,$A304,СВЦЭМ!$B$40:$B$783,F$296)+'СЕТ СН'!$F$16</f>
        <v>#REF!</v>
      </c>
      <c r="G304" s="36" t="e">
        <f>SUMIFS(СВЦЭМ!#REF!,СВЦЭМ!$A$40:$A$783,$A304,СВЦЭМ!$B$40:$B$783,G$296)+'СЕТ СН'!$F$16</f>
        <v>#REF!</v>
      </c>
      <c r="H304" s="36" t="e">
        <f>SUMIFS(СВЦЭМ!#REF!,СВЦЭМ!$A$40:$A$783,$A304,СВЦЭМ!$B$40:$B$783,H$296)+'СЕТ СН'!$F$16</f>
        <v>#REF!</v>
      </c>
      <c r="I304" s="36" t="e">
        <f>SUMIFS(СВЦЭМ!#REF!,СВЦЭМ!$A$40:$A$783,$A304,СВЦЭМ!$B$40:$B$783,I$296)+'СЕТ СН'!$F$16</f>
        <v>#REF!</v>
      </c>
      <c r="J304" s="36" t="e">
        <f>SUMIFS(СВЦЭМ!#REF!,СВЦЭМ!$A$40:$A$783,$A304,СВЦЭМ!$B$40:$B$783,J$296)+'СЕТ СН'!$F$16</f>
        <v>#REF!</v>
      </c>
      <c r="K304" s="36" t="e">
        <f>SUMIFS(СВЦЭМ!#REF!,СВЦЭМ!$A$40:$A$783,$A304,СВЦЭМ!$B$40:$B$783,K$296)+'СЕТ СН'!$F$16</f>
        <v>#REF!</v>
      </c>
      <c r="L304" s="36" t="e">
        <f>SUMIFS(СВЦЭМ!#REF!,СВЦЭМ!$A$40:$A$783,$A304,СВЦЭМ!$B$40:$B$783,L$296)+'СЕТ СН'!$F$16</f>
        <v>#REF!</v>
      </c>
      <c r="M304" s="36" t="e">
        <f>SUMIFS(СВЦЭМ!#REF!,СВЦЭМ!$A$40:$A$783,$A304,СВЦЭМ!$B$40:$B$783,M$296)+'СЕТ СН'!$F$16</f>
        <v>#REF!</v>
      </c>
      <c r="N304" s="36" t="e">
        <f>SUMIFS(СВЦЭМ!#REF!,СВЦЭМ!$A$40:$A$783,$A304,СВЦЭМ!$B$40:$B$783,N$296)+'СЕТ СН'!$F$16</f>
        <v>#REF!</v>
      </c>
      <c r="O304" s="36" t="e">
        <f>SUMIFS(СВЦЭМ!#REF!,СВЦЭМ!$A$40:$A$783,$A304,СВЦЭМ!$B$40:$B$783,O$296)+'СЕТ СН'!$F$16</f>
        <v>#REF!</v>
      </c>
      <c r="P304" s="36" t="e">
        <f>SUMIFS(СВЦЭМ!#REF!,СВЦЭМ!$A$40:$A$783,$A304,СВЦЭМ!$B$40:$B$783,P$296)+'СЕТ СН'!$F$16</f>
        <v>#REF!</v>
      </c>
      <c r="Q304" s="36" t="e">
        <f>SUMIFS(СВЦЭМ!#REF!,СВЦЭМ!$A$40:$A$783,$A304,СВЦЭМ!$B$40:$B$783,Q$296)+'СЕТ СН'!$F$16</f>
        <v>#REF!</v>
      </c>
      <c r="R304" s="36" t="e">
        <f>SUMIFS(СВЦЭМ!#REF!,СВЦЭМ!$A$40:$A$783,$A304,СВЦЭМ!$B$40:$B$783,R$296)+'СЕТ СН'!$F$16</f>
        <v>#REF!</v>
      </c>
      <c r="S304" s="36" t="e">
        <f>SUMIFS(СВЦЭМ!#REF!,СВЦЭМ!$A$40:$A$783,$A304,СВЦЭМ!$B$40:$B$783,S$296)+'СЕТ СН'!$F$16</f>
        <v>#REF!</v>
      </c>
      <c r="T304" s="36" t="e">
        <f>SUMIFS(СВЦЭМ!#REF!,СВЦЭМ!$A$40:$A$783,$A304,СВЦЭМ!$B$40:$B$783,T$296)+'СЕТ СН'!$F$16</f>
        <v>#REF!</v>
      </c>
      <c r="U304" s="36" t="e">
        <f>SUMIFS(СВЦЭМ!#REF!,СВЦЭМ!$A$40:$A$783,$A304,СВЦЭМ!$B$40:$B$783,U$296)+'СЕТ СН'!$F$16</f>
        <v>#REF!</v>
      </c>
      <c r="V304" s="36" t="e">
        <f>SUMIFS(СВЦЭМ!#REF!,СВЦЭМ!$A$40:$A$783,$A304,СВЦЭМ!$B$40:$B$783,V$296)+'СЕТ СН'!$F$16</f>
        <v>#REF!</v>
      </c>
      <c r="W304" s="36" t="e">
        <f>SUMIFS(СВЦЭМ!#REF!,СВЦЭМ!$A$40:$A$783,$A304,СВЦЭМ!$B$40:$B$783,W$296)+'СЕТ СН'!$F$16</f>
        <v>#REF!</v>
      </c>
      <c r="X304" s="36" t="e">
        <f>SUMIFS(СВЦЭМ!#REF!,СВЦЭМ!$A$40:$A$783,$A304,СВЦЭМ!$B$40:$B$783,X$296)+'СЕТ СН'!$F$16</f>
        <v>#REF!</v>
      </c>
      <c r="Y304" s="36" t="e">
        <f>SUMIFS(СВЦЭМ!#REF!,СВЦЭМ!$A$40:$A$783,$A304,СВЦЭМ!$B$40:$B$783,Y$296)+'СЕТ СН'!$F$16</f>
        <v>#REF!</v>
      </c>
    </row>
    <row r="305" spans="1:25" ht="15.75" hidden="1" x14ac:dyDescent="0.2">
      <c r="A305" s="35">
        <f t="shared" si="8"/>
        <v>45239</v>
      </c>
      <c r="B305" s="36" t="e">
        <f>SUMIFS(СВЦЭМ!#REF!,СВЦЭМ!$A$40:$A$783,$A305,СВЦЭМ!$B$40:$B$783,B$296)+'СЕТ СН'!$F$16</f>
        <v>#REF!</v>
      </c>
      <c r="C305" s="36" t="e">
        <f>SUMIFS(СВЦЭМ!#REF!,СВЦЭМ!$A$40:$A$783,$A305,СВЦЭМ!$B$40:$B$783,C$296)+'СЕТ СН'!$F$16</f>
        <v>#REF!</v>
      </c>
      <c r="D305" s="36" t="e">
        <f>SUMIFS(СВЦЭМ!#REF!,СВЦЭМ!$A$40:$A$783,$A305,СВЦЭМ!$B$40:$B$783,D$296)+'СЕТ СН'!$F$16</f>
        <v>#REF!</v>
      </c>
      <c r="E305" s="36" t="e">
        <f>SUMIFS(СВЦЭМ!#REF!,СВЦЭМ!$A$40:$A$783,$A305,СВЦЭМ!$B$40:$B$783,E$296)+'СЕТ СН'!$F$16</f>
        <v>#REF!</v>
      </c>
      <c r="F305" s="36" t="e">
        <f>SUMIFS(СВЦЭМ!#REF!,СВЦЭМ!$A$40:$A$783,$A305,СВЦЭМ!$B$40:$B$783,F$296)+'СЕТ СН'!$F$16</f>
        <v>#REF!</v>
      </c>
      <c r="G305" s="36" t="e">
        <f>SUMIFS(СВЦЭМ!#REF!,СВЦЭМ!$A$40:$A$783,$A305,СВЦЭМ!$B$40:$B$783,G$296)+'СЕТ СН'!$F$16</f>
        <v>#REF!</v>
      </c>
      <c r="H305" s="36" t="e">
        <f>SUMIFS(СВЦЭМ!#REF!,СВЦЭМ!$A$40:$A$783,$A305,СВЦЭМ!$B$40:$B$783,H$296)+'СЕТ СН'!$F$16</f>
        <v>#REF!</v>
      </c>
      <c r="I305" s="36" t="e">
        <f>SUMIFS(СВЦЭМ!#REF!,СВЦЭМ!$A$40:$A$783,$A305,СВЦЭМ!$B$40:$B$783,I$296)+'СЕТ СН'!$F$16</f>
        <v>#REF!</v>
      </c>
      <c r="J305" s="36" t="e">
        <f>SUMIFS(СВЦЭМ!#REF!,СВЦЭМ!$A$40:$A$783,$A305,СВЦЭМ!$B$40:$B$783,J$296)+'СЕТ СН'!$F$16</f>
        <v>#REF!</v>
      </c>
      <c r="K305" s="36" t="e">
        <f>SUMIFS(СВЦЭМ!#REF!,СВЦЭМ!$A$40:$A$783,$A305,СВЦЭМ!$B$40:$B$783,K$296)+'СЕТ СН'!$F$16</f>
        <v>#REF!</v>
      </c>
      <c r="L305" s="36" t="e">
        <f>SUMIFS(СВЦЭМ!#REF!,СВЦЭМ!$A$40:$A$783,$A305,СВЦЭМ!$B$40:$B$783,L$296)+'СЕТ СН'!$F$16</f>
        <v>#REF!</v>
      </c>
      <c r="M305" s="36" t="e">
        <f>SUMIFS(СВЦЭМ!#REF!,СВЦЭМ!$A$40:$A$783,$A305,СВЦЭМ!$B$40:$B$783,M$296)+'СЕТ СН'!$F$16</f>
        <v>#REF!</v>
      </c>
      <c r="N305" s="36" t="e">
        <f>SUMIFS(СВЦЭМ!#REF!,СВЦЭМ!$A$40:$A$783,$A305,СВЦЭМ!$B$40:$B$783,N$296)+'СЕТ СН'!$F$16</f>
        <v>#REF!</v>
      </c>
      <c r="O305" s="36" t="e">
        <f>SUMIFS(СВЦЭМ!#REF!,СВЦЭМ!$A$40:$A$783,$A305,СВЦЭМ!$B$40:$B$783,O$296)+'СЕТ СН'!$F$16</f>
        <v>#REF!</v>
      </c>
      <c r="P305" s="36" t="e">
        <f>SUMIFS(СВЦЭМ!#REF!,СВЦЭМ!$A$40:$A$783,$A305,СВЦЭМ!$B$40:$B$783,P$296)+'СЕТ СН'!$F$16</f>
        <v>#REF!</v>
      </c>
      <c r="Q305" s="36" t="e">
        <f>SUMIFS(СВЦЭМ!#REF!,СВЦЭМ!$A$40:$A$783,$A305,СВЦЭМ!$B$40:$B$783,Q$296)+'СЕТ СН'!$F$16</f>
        <v>#REF!</v>
      </c>
      <c r="R305" s="36" t="e">
        <f>SUMIFS(СВЦЭМ!#REF!,СВЦЭМ!$A$40:$A$783,$A305,СВЦЭМ!$B$40:$B$783,R$296)+'СЕТ СН'!$F$16</f>
        <v>#REF!</v>
      </c>
      <c r="S305" s="36" t="e">
        <f>SUMIFS(СВЦЭМ!#REF!,СВЦЭМ!$A$40:$A$783,$A305,СВЦЭМ!$B$40:$B$783,S$296)+'СЕТ СН'!$F$16</f>
        <v>#REF!</v>
      </c>
      <c r="T305" s="36" t="e">
        <f>SUMIFS(СВЦЭМ!#REF!,СВЦЭМ!$A$40:$A$783,$A305,СВЦЭМ!$B$40:$B$783,T$296)+'СЕТ СН'!$F$16</f>
        <v>#REF!</v>
      </c>
      <c r="U305" s="36" t="e">
        <f>SUMIFS(СВЦЭМ!#REF!,СВЦЭМ!$A$40:$A$783,$A305,СВЦЭМ!$B$40:$B$783,U$296)+'СЕТ СН'!$F$16</f>
        <v>#REF!</v>
      </c>
      <c r="V305" s="36" t="e">
        <f>SUMIFS(СВЦЭМ!#REF!,СВЦЭМ!$A$40:$A$783,$A305,СВЦЭМ!$B$40:$B$783,V$296)+'СЕТ СН'!$F$16</f>
        <v>#REF!</v>
      </c>
      <c r="W305" s="36" t="e">
        <f>SUMIFS(СВЦЭМ!#REF!,СВЦЭМ!$A$40:$A$783,$A305,СВЦЭМ!$B$40:$B$783,W$296)+'СЕТ СН'!$F$16</f>
        <v>#REF!</v>
      </c>
      <c r="X305" s="36" t="e">
        <f>SUMIFS(СВЦЭМ!#REF!,СВЦЭМ!$A$40:$A$783,$A305,СВЦЭМ!$B$40:$B$783,X$296)+'СЕТ СН'!$F$16</f>
        <v>#REF!</v>
      </c>
      <c r="Y305" s="36" t="e">
        <f>SUMIFS(СВЦЭМ!#REF!,СВЦЭМ!$A$40:$A$783,$A305,СВЦЭМ!$B$40:$B$783,Y$296)+'СЕТ СН'!$F$16</f>
        <v>#REF!</v>
      </c>
    </row>
    <row r="306" spans="1:25" ht="15.75" hidden="1" x14ac:dyDescent="0.2">
      <c r="A306" s="35">
        <f t="shared" si="8"/>
        <v>45240</v>
      </c>
      <c r="B306" s="36" t="e">
        <f>SUMIFS(СВЦЭМ!#REF!,СВЦЭМ!$A$40:$A$783,$A306,СВЦЭМ!$B$40:$B$783,B$296)+'СЕТ СН'!$F$16</f>
        <v>#REF!</v>
      </c>
      <c r="C306" s="36" t="e">
        <f>SUMIFS(СВЦЭМ!#REF!,СВЦЭМ!$A$40:$A$783,$A306,СВЦЭМ!$B$40:$B$783,C$296)+'СЕТ СН'!$F$16</f>
        <v>#REF!</v>
      </c>
      <c r="D306" s="36" t="e">
        <f>SUMIFS(СВЦЭМ!#REF!,СВЦЭМ!$A$40:$A$783,$A306,СВЦЭМ!$B$40:$B$783,D$296)+'СЕТ СН'!$F$16</f>
        <v>#REF!</v>
      </c>
      <c r="E306" s="36" t="e">
        <f>SUMIFS(СВЦЭМ!#REF!,СВЦЭМ!$A$40:$A$783,$A306,СВЦЭМ!$B$40:$B$783,E$296)+'СЕТ СН'!$F$16</f>
        <v>#REF!</v>
      </c>
      <c r="F306" s="36" t="e">
        <f>SUMIFS(СВЦЭМ!#REF!,СВЦЭМ!$A$40:$A$783,$A306,СВЦЭМ!$B$40:$B$783,F$296)+'СЕТ СН'!$F$16</f>
        <v>#REF!</v>
      </c>
      <c r="G306" s="36" t="e">
        <f>SUMIFS(СВЦЭМ!#REF!,СВЦЭМ!$A$40:$A$783,$A306,СВЦЭМ!$B$40:$B$783,G$296)+'СЕТ СН'!$F$16</f>
        <v>#REF!</v>
      </c>
      <c r="H306" s="36" t="e">
        <f>SUMIFS(СВЦЭМ!#REF!,СВЦЭМ!$A$40:$A$783,$A306,СВЦЭМ!$B$40:$B$783,H$296)+'СЕТ СН'!$F$16</f>
        <v>#REF!</v>
      </c>
      <c r="I306" s="36" t="e">
        <f>SUMIFS(СВЦЭМ!#REF!,СВЦЭМ!$A$40:$A$783,$A306,СВЦЭМ!$B$40:$B$783,I$296)+'СЕТ СН'!$F$16</f>
        <v>#REF!</v>
      </c>
      <c r="J306" s="36" t="e">
        <f>SUMIFS(СВЦЭМ!#REF!,СВЦЭМ!$A$40:$A$783,$A306,СВЦЭМ!$B$40:$B$783,J$296)+'СЕТ СН'!$F$16</f>
        <v>#REF!</v>
      </c>
      <c r="K306" s="36" t="e">
        <f>SUMIFS(СВЦЭМ!#REF!,СВЦЭМ!$A$40:$A$783,$A306,СВЦЭМ!$B$40:$B$783,K$296)+'СЕТ СН'!$F$16</f>
        <v>#REF!</v>
      </c>
      <c r="L306" s="36" t="e">
        <f>SUMIFS(СВЦЭМ!#REF!,СВЦЭМ!$A$40:$A$783,$A306,СВЦЭМ!$B$40:$B$783,L$296)+'СЕТ СН'!$F$16</f>
        <v>#REF!</v>
      </c>
      <c r="M306" s="36" t="e">
        <f>SUMIFS(СВЦЭМ!#REF!,СВЦЭМ!$A$40:$A$783,$A306,СВЦЭМ!$B$40:$B$783,M$296)+'СЕТ СН'!$F$16</f>
        <v>#REF!</v>
      </c>
      <c r="N306" s="36" t="e">
        <f>SUMIFS(СВЦЭМ!#REF!,СВЦЭМ!$A$40:$A$783,$A306,СВЦЭМ!$B$40:$B$783,N$296)+'СЕТ СН'!$F$16</f>
        <v>#REF!</v>
      </c>
      <c r="O306" s="36" t="e">
        <f>SUMIFS(СВЦЭМ!#REF!,СВЦЭМ!$A$40:$A$783,$A306,СВЦЭМ!$B$40:$B$783,O$296)+'СЕТ СН'!$F$16</f>
        <v>#REF!</v>
      </c>
      <c r="P306" s="36" t="e">
        <f>SUMIFS(СВЦЭМ!#REF!,СВЦЭМ!$A$40:$A$783,$A306,СВЦЭМ!$B$40:$B$783,P$296)+'СЕТ СН'!$F$16</f>
        <v>#REF!</v>
      </c>
      <c r="Q306" s="36" t="e">
        <f>SUMIFS(СВЦЭМ!#REF!,СВЦЭМ!$A$40:$A$783,$A306,СВЦЭМ!$B$40:$B$783,Q$296)+'СЕТ СН'!$F$16</f>
        <v>#REF!</v>
      </c>
      <c r="R306" s="36" t="e">
        <f>SUMIFS(СВЦЭМ!#REF!,СВЦЭМ!$A$40:$A$783,$A306,СВЦЭМ!$B$40:$B$783,R$296)+'СЕТ СН'!$F$16</f>
        <v>#REF!</v>
      </c>
      <c r="S306" s="36" t="e">
        <f>SUMIFS(СВЦЭМ!#REF!,СВЦЭМ!$A$40:$A$783,$A306,СВЦЭМ!$B$40:$B$783,S$296)+'СЕТ СН'!$F$16</f>
        <v>#REF!</v>
      </c>
      <c r="T306" s="36" t="e">
        <f>SUMIFS(СВЦЭМ!#REF!,СВЦЭМ!$A$40:$A$783,$A306,СВЦЭМ!$B$40:$B$783,T$296)+'СЕТ СН'!$F$16</f>
        <v>#REF!</v>
      </c>
      <c r="U306" s="36" t="e">
        <f>SUMIFS(СВЦЭМ!#REF!,СВЦЭМ!$A$40:$A$783,$A306,СВЦЭМ!$B$40:$B$783,U$296)+'СЕТ СН'!$F$16</f>
        <v>#REF!</v>
      </c>
      <c r="V306" s="36" t="e">
        <f>SUMIFS(СВЦЭМ!#REF!,СВЦЭМ!$A$40:$A$783,$A306,СВЦЭМ!$B$40:$B$783,V$296)+'СЕТ СН'!$F$16</f>
        <v>#REF!</v>
      </c>
      <c r="W306" s="36" t="e">
        <f>SUMIFS(СВЦЭМ!#REF!,СВЦЭМ!$A$40:$A$783,$A306,СВЦЭМ!$B$40:$B$783,W$296)+'СЕТ СН'!$F$16</f>
        <v>#REF!</v>
      </c>
      <c r="X306" s="36" t="e">
        <f>SUMIFS(СВЦЭМ!#REF!,СВЦЭМ!$A$40:$A$783,$A306,СВЦЭМ!$B$40:$B$783,X$296)+'СЕТ СН'!$F$16</f>
        <v>#REF!</v>
      </c>
      <c r="Y306" s="36" t="e">
        <f>SUMIFS(СВЦЭМ!#REF!,СВЦЭМ!$A$40:$A$783,$A306,СВЦЭМ!$B$40:$B$783,Y$296)+'СЕТ СН'!$F$16</f>
        <v>#REF!</v>
      </c>
    </row>
    <row r="307" spans="1:25" ht="15.75" hidden="1" x14ac:dyDescent="0.2">
      <c r="A307" s="35">
        <f t="shared" si="8"/>
        <v>45241</v>
      </c>
      <c r="B307" s="36" t="e">
        <f>SUMIFS(СВЦЭМ!#REF!,СВЦЭМ!$A$40:$A$783,$A307,СВЦЭМ!$B$40:$B$783,B$296)+'СЕТ СН'!$F$16</f>
        <v>#REF!</v>
      </c>
      <c r="C307" s="36" t="e">
        <f>SUMIFS(СВЦЭМ!#REF!,СВЦЭМ!$A$40:$A$783,$A307,СВЦЭМ!$B$40:$B$783,C$296)+'СЕТ СН'!$F$16</f>
        <v>#REF!</v>
      </c>
      <c r="D307" s="36" t="e">
        <f>SUMIFS(СВЦЭМ!#REF!,СВЦЭМ!$A$40:$A$783,$A307,СВЦЭМ!$B$40:$B$783,D$296)+'СЕТ СН'!$F$16</f>
        <v>#REF!</v>
      </c>
      <c r="E307" s="36" t="e">
        <f>SUMIFS(СВЦЭМ!#REF!,СВЦЭМ!$A$40:$A$783,$A307,СВЦЭМ!$B$40:$B$783,E$296)+'СЕТ СН'!$F$16</f>
        <v>#REF!</v>
      </c>
      <c r="F307" s="36" t="e">
        <f>SUMIFS(СВЦЭМ!#REF!,СВЦЭМ!$A$40:$A$783,$A307,СВЦЭМ!$B$40:$B$783,F$296)+'СЕТ СН'!$F$16</f>
        <v>#REF!</v>
      </c>
      <c r="G307" s="36" t="e">
        <f>SUMIFS(СВЦЭМ!#REF!,СВЦЭМ!$A$40:$A$783,$A307,СВЦЭМ!$B$40:$B$783,G$296)+'СЕТ СН'!$F$16</f>
        <v>#REF!</v>
      </c>
      <c r="H307" s="36" t="e">
        <f>SUMIFS(СВЦЭМ!#REF!,СВЦЭМ!$A$40:$A$783,$A307,СВЦЭМ!$B$40:$B$783,H$296)+'СЕТ СН'!$F$16</f>
        <v>#REF!</v>
      </c>
      <c r="I307" s="36" t="e">
        <f>SUMIFS(СВЦЭМ!#REF!,СВЦЭМ!$A$40:$A$783,$A307,СВЦЭМ!$B$40:$B$783,I$296)+'СЕТ СН'!$F$16</f>
        <v>#REF!</v>
      </c>
      <c r="J307" s="36" t="e">
        <f>SUMIFS(СВЦЭМ!#REF!,СВЦЭМ!$A$40:$A$783,$A307,СВЦЭМ!$B$40:$B$783,J$296)+'СЕТ СН'!$F$16</f>
        <v>#REF!</v>
      </c>
      <c r="K307" s="36" t="e">
        <f>SUMIFS(СВЦЭМ!#REF!,СВЦЭМ!$A$40:$A$783,$A307,СВЦЭМ!$B$40:$B$783,K$296)+'СЕТ СН'!$F$16</f>
        <v>#REF!</v>
      </c>
      <c r="L307" s="36" t="e">
        <f>SUMIFS(СВЦЭМ!#REF!,СВЦЭМ!$A$40:$A$783,$A307,СВЦЭМ!$B$40:$B$783,L$296)+'СЕТ СН'!$F$16</f>
        <v>#REF!</v>
      </c>
      <c r="M307" s="36" t="e">
        <f>SUMIFS(СВЦЭМ!#REF!,СВЦЭМ!$A$40:$A$783,$A307,СВЦЭМ!$B$40:$B$783,M$296)+'СЕТ СН'!$F$16</f>
        <v>#REF!</v>
      </c>
      <c r="N307" s="36" t="e">
        <f>SUMIFS(СВЦЭМ!#REF!,СВЦЭМ!$A$40:$A$783,$A307,СВЦЭМ!$B$40:$B$783,N$296)+'СЕТ СН'!$F$16</f>
        <v>#REF!</v>
      </c>
      <c r="O307" s="36" t="e">
        <f>SUMIFS(СВЦЭМ!#REF!,СВЦЭМ!$A$40:$A$783,$A307,СВЦЭМ!$B$40:$B$783,O$296)+'СЕТ СН'!$F$16</f>
        <v>#REF!</v>
      </c>
      <c r="P307" s="36" t="e">
        <f>SUMIFS(СВЦЭМ!#REF!,СВЦЭМ!$A$40:$A$783,$A307,СВЦЭМ!$B$40:$B$783,P$296)+'СЕТ СН'!$F$16</f>
        <v>#REF!</v>
      </c>
      <c r="Q307" s="36" t="e">
        <f>SUMIFS(СВЦЭМ!#REF!,СВЦЭМ!$A$40:$A$783,$A307,СВЦЭМ!$B$40:$B$783,Q$296)+'СЕТ СН'!$F$16</f>
        <v>#REF!</v>
      </c>
      <c r="R307" s="36" t="e">
        <f>SUMIFS(СВЦЭМ!#REF!,СВЦЭМ!$A$40:$A$783,$A307,СВЦЭМ!$B$40:$B$783,R$296)+'СЕТ СН'!$F$16</f>
        <v>#REF!</v>
      </c>
      <c r="S307" s="36" t="e">
        <f>SUMIFS(СВЦЭМ!#REF!,СВЦЭМ!$A$40:$A$783,$A307,СВЦЭМ!$B$40:$B$783,S$296)+'СЕТ СН'!$F$16</f>
        <v>#REF!</v>
      </c>
      <c r="T307" s="36" t="e">
        <f>SUMIFS(СВЦЭМ!#REF!,СВЦЭМ!$A$40:$A$783,$A307,СВЦЭМ!$B$40:$B$783,T$296)+'СЕТ СН'!$F$16</f>
        <v>#REF!</v>
      </c>
      <c r="U307" s="36" t="e">
        <f>SUMIFS(СВЦЭМ!#REF!,СВЦЭМ!$A$40:$A$783,$A307,СВЦЭМ!$B$40:$B$783,U$296)+'СЕТ СН'!$F$16</f>
        <v>#REF!</v>
      </c>
      <c r="V307" s="36" t="e">
        <f>SUMIFS(СВЦЭМ!#REF!,СВЦЭМ!$A$40:$A$783,$A307,СВЦЭМ!$B$40:$B$783,V$296)+'СЕТ СН'!$F$16</f>
        <v>#REF!</v>
      </c>
      <c r="W307" s="36" t="e">
        <f>SUMIFS(СВЦЭМ!#REF!,СВЦЭМ!$A$40:$A$783,$A307,СВЦЭМ!$B$40:$B$783,W$296)+'СЕТ СН'!$F$16</f>
        <v>#REF!</v>
      </c>
      <c r="X307" s="36" t="e">
        <f>SUMIFS(СВЦЭМ!#REF!,СВЦЭМ!$A$40:$A$783,$A307,СВЦЭМ!$B$40:$B$783,X$296)+'СЕТ СН'!$F$16</f>
        <v>#REF!</v>
      </c>
      <c r="Y307" s="36" t="e">
        <f>SUMIFS(СВЦЭМ!#REF!,СВЦЭМ!$A$40:$A$783,$A307,СВЦЭМ!$B$40:$B$783,Y$296)+'СЕТ СН'!$F$16</f>
        <v>#REF!</v>
      </c>
    </row>
    <row r="308" spans="1:25" ht="15.75" hidden="1" x14ac:dyDescent="0.2">
      <c r="A308" s="35">
        <f t="shared" si="8"/>
        <v>45242</v>
      </c>
      <c r="B308" s="36" t="e">
        <f>SUMIFS(СВЦЭМ!#REF!,СВЦЭМ!$A$40:$A$783,$A308,СВЦЭМ!$B$40:$B$783,B$296)+'СЕТ СН'!$F$16</f>
        <v>#REF!</v>
      </c>
      <c r="C308" s="36" t="e">
        <f>SUMIFS(СВЦЭМ!#REF!,СВЦЭМ!$A$40:$A$783,$A308,СВЦЭМ!$B$40:$B$783,C$296)+'СЕТ СН'!$F$16</f>
        <v>#REF!</v>
      </c>
      <c r="D308" s="36" t="e">
        <f>SUMIFS(СВЦЭМ!#REF!,СВЦЭМ!$A$40:$A$783,$A308,СВЦЭМ!$B$40:$B$783,D$296)+'СЕТ СН'!$F$16</f>
        <v>#REF!</v>
      </c>
      <c r="E308" s="36" t="e">
        <f>SUMIFS(СВЦЭМ!#REF!,СВЦЭМ!$A$40:$A$783,$A308,СВЦЭМ!$B$40:$B$783,E$296)+'СЕТ СН'!$F$16</f>
        <v>#REF!</v>
      </c>
      <c r="F308" s="36" t="e">
        <f>SUMIFS(СВЦЭМ!#REF!,СВЦЭМ!$A$40:$A$783,$A308,СВЦЭМ!$B$40:$B$783,F$296)+'СЕТ СН'!$F$16</f>
        <v>#REF!</v>
      </c>
      <c r="G308" s="36" t="e">
        <f>SUMIFS(СВЦЭМ!#REF!,СВЦЭМ!$A$40:$A$783,$A308,СВЦЭМ!$B$40:$B$783,G$296)+'СЕТ СН'!$F$16</f>
        <v>#REF!</v>
      </c>
      <c r="H308" s="36" t="e">
        <f>SUMIFS(СВЦЭМ!#REF!,СВЦЭМ!$A$40:$A$783,$A308,СВЦЭМ!$B$40:$B$783,H$296)+'СЕТ СН'!$F$16</f>
        <v>#REF!</v>
      </c>
      <c r="I308" s="36" t="e">
        <f>SUMIFS(СВЦЭМ!#REF!,СВЦЭМ!$A$40:$A$783,$A308,СВЦЭМ!$B$40:$B$783,I$296)+'СЕТ СН'!$F$16</f>
        <v>#REF!</v>
      </c>
      <c r="J308" s="36" t="e">
        <f>SUMIFS(СВЦЭМ!#REF!,СВЦЭМ!$A$40:$A$783,$A308,СВЦЭМ!$B$40:$B$783,J$296)+'СЕТ СН'!$F$16</f>
        <v>#REF!</v>
      </c>
      <c r="K308" s="36" t="e">
        <f>SUMIFS(СВЦЭМ!#REF!,СВЦЭМ!$A$40:$A$783,$A308,СВЦЭМ!$B$40:$B$783,K$296)+'СЕТ СН'!$F$16</f>
        <v>#REF!</v>
      </c>
      <c r="L308" s="36" t="e">
        <f>SUMIFS(СВЦЭМ!#REF!,СВЦЭМ!$A$40:$A$783,$A308,СВЦЭМ!$B$40:$B$783,L$296)+'СЕТ СН'!$F$16</f>
        <v>#REF!</v>
      </c>
      <c r="M308" s="36" t="e">
        <f>SUMIFS(СВЦЭМ!#REF!,СВЦЭМ!$A$40:$A$783,$A308,СВЦЭМ!$B$40:$B$783,M$296)+'СЕТ СН'!$F$16</f>
        <v>#REF!</v>
      </c>
      <c r="N308" s="36" t="e">
        <f>SUMIFS(СВЦЭМ!#REF!,СВЦЭМ!$A$40:$A$783,$A308,СВЦЭМ!$B$40:$B$783,N$296)+'СЕТ СН'!$F$16</f>
        <v>#REF!</v>
      </c>
      <c r="O308" s="36" t="e">
        <f>SUMIFS(СВЦЭМ!#REF!,СВЦЭМ!$A$40:$A$783,$A308,СВЦЭМ!$B$40:$B$783,O$296)+'СЕТ СН'!$F$16</f>
        <v>#REF!</v>
      </c>
      <c r="P308" s="36" t="e">
        <f>SUMIFS(СВЦЭМ!#REF!,СВЦЭМ!$A$40:$A$783,$A308,СВЦЭМ!$B$40:$B$783,P$296)+'СЕТ СН'!$F$16</f>
        <v>#REF!</v>
      </c>
      <c r="Q308" s="36" t="e">
        <f>SUMIFS(СВЦЭМ!#REF!,СВЦЭМ!$A$40:$A$783,$A308,СВЦЭМ!$B$40:$B$783,Q$296)+'СЕТ СН'!$F$16</f>
        <v>#REF!</v>
      </c>
      <c r="R308" s="36" t="e">
        <f>SUMIFS(СВЦЭМ!#REF!,СВЦЭМ!$A$40:$A$783,$A308,СВЦЭМ!$B$40:$B$783,R$296)+'СЕТ СН'!$F$16</f>
        <v>#REF!</v>
      </c>
      <c r="S308" s="36" t="e">
        <f>SUMIFS(СВЦЭМ!#REF!,СВЦЭМ!$A$40:$A$783,$A308,СВЦЭМ!$B$40:$B$783,S$296)+'СЕТ СН'!$F$16</f>
        <v>#REF!</v>
      </c>
      <c r="T308" s="36" t="e">
        <f>SUMIFS(СВЦЭМ!#REF!,СВЦЭМ!$A$40:$A$783,$A308,СВЦЭМ!$B$40:$B$783,T$296)+'СЕТ СН'!$F$16</f>
        <v>#REF!</v>
      </c>
      <c r="U308" s="36" t="e">
        <f>SUMIFS(СВЦЭМ!#REF!,СВЦЭМ!$A$40:$A$783,$A308,СВЦЭМ!$B$40:$B$783,U$296)+'СЕТ СН'!$F$16</f>
        <v>#REF!</v>
      </c>
      <c r="V308" s="36" t="e">
        <f>SUMIFS(СВЦЭМ!#REF!,СВЦЭМ!$A$40:$A$783,$A308,СВЦЭМ!$B$40:$B$783,V$296)+'СЕТ СН'!$F$16</f>
        <v>#REF!</v>
      </c>
      <c r="W308" s="36" t="e">
        <f>SUMIFS(СВЦЭМ!#REF!,СВЦЭМ!$A$40:$A$783,$A308,СВЦЭМ!$B$40:$B$783,W$296)+'СЕТ СН'!$F$16</f>
        <v>#REF!</v>
      </c>
      <c r="X308" s="36" t="e">
        <f>SUMIFS(СВЦЭМ!#REF!,СВЦЭМ!$A$40:$A$783,$A308,СВЦЭМ!$B$40:$B$783,X$296)+'СЕТ СН'!$F$16</f>
        <v>#REF!</v>
      </c>
      <c r="Y308" s="36" t="e">
        <f>SUMIFS(СВЦЭМ!#REF!,СВЦЭМ!$A$40:$A$783,$A308,СВЦЭМ!$B$40:$B$783,Y$296)+'СЕТ СН'!$F$16</f>
        <v>#REF!</v>
      </c>
    </row>
    <row r="309" spans="1:25" ht="15.75" hidden="1" x14ac:dyDescent="0.2">
      <c r="A309" s="35">
        <f t="shared" si="8"/>
        <v>45243</v>
      </c>
      <c r="B309" s="36" t="e">
        <f>SUMIFS(СВЦЭМ!#REF!,СВЦЭМ!$A$40:$A$783,$A309,СВЦЭМ!$B$40:$B$783,B$296)+'СЕТ СН'!$F$16</f>
        <v>#REF!</v>
      </c>
      <c r="C309" s="36" t="e">
        <f>SUMIFS(СВЦЭМ!#REF!,СВЦЭМ!$A$40:$A$783,$A309,СВЦЭМ!$B$40:$B$783,C$296)+'СЕТ СН'!$F$16</f>
        <v>#REF!</v>
      </c>
      <c r="D309" s="36" t="e">
        <f>SUMIFS(СВЦЭМ!#REF!,СВЦЭМ!$A$40:$A$783,$A309,СВЦЭМ!$B$40:$B$783,D$296)+'СЕТ СН'!$F$16</f>
        <v>#REF!</v>
      </c>
      <c r="E309" s="36" t="e">
        <f>SUMIFS(СВЦЭМ!#REF!,СВЦЭМ!$A$40:$A$783,$A309,СВЦЭМ!$B$40:$B$783,E$296)+'СЕТ СН'!$F$16</f>
        <v>#REF!</v>
      </c>
      <c r="F309" s="36" t="e">
        <f>SUMIFS(СВЦЭМ!#REF!,СВЦЭМ!$A$40:$A$783,$A309,СВЦЭМ!$B$40:$B$783,F$296)+'СЕТ СН'!$F$16</f>
        <v>#REF!</v>
      </c>
      <c r="G309" s="36" t="e">
        <f>SUMIFS(СВЦЭМ!#REF!,СВЦЭМ!$A$40:$A$783,$A309,СВЦЭМ!$B$40:$B$783,G$296)+'СЕТ СН'!$F$16</f>
        <v>#REF!</v>
      </c>
      <c r="H309" s="36" t="e">
        <f>SUMIFS(СВЦЭМ!#REF!,СВЦЭМ!$A$40:$A$783,$A309,СВЦЭМ!$B$40:$B$783,H$296)+'СЕТ СН'!$F$16</f>
        <v>#REF!</v>
      </c>
      <c r="I309" s="36" t="e">
        <f>SUMIFS(СВЦЭМ!#REF!,СВЦЭМ!$A$40:$A$783,$A309,СВЦЭМ!$B$40:$B$783,I$296)+'СЕТ СН'!$F$16</f>
        <v>#REF!</v>
      </c>
      <c r="J309" s="36" t="e">
        <f>SUMIFS(СВЦЭМ!#REF!,СВЦЭМ!$A$40:$A$783,$A309,СВЦЭМ!$B$40:$B$783,J$296)+'СЕТ СН'!$F$16</f>
        <v>#REF!</v>
      </c>
      <c r="K309" s="36" t="e">
        <f>SUMIFS(СВЦЭМ!#REF!,СВЦЭМ!$A$40:$A$783,$A309,СВЦЭМ!$B$40:$B$783,K$296)+'СЕТ СН'!$F$16</f>
        <v>#REF!</v>
      </c>
      <c r="L309" s="36" t="e">
        <f>SUMIFS(СВЦЭМ!#REF!,СВЦЭМ!$A$40:$A$783,$A309,СВЦЭМ!$B$40:$B$783,L$296)+'СЕТ СН'!$F$16</f>
        <v>#REF!</v>
      </c>
      <c r="M309" s="36" t="e">
        <f>SUMIFS(СВЦЭМ!#REF!,СВЦЭМ!$A$40:$A$783,$A309,СВЦЭМ!$B$40:$B$783,M$296)+'СЕТ СН'!$F$16</f>
        <v>#REF!</v>
      </c>
      <c r="N309" s="36" t="e">
        <f>SUMIFS(СВЦЭМ!#REF!,СВЦЭМ!$A$40:$A$783,$A309,СВЦЭМ!$B$40:$B$783,N$296)+'СЕТ СН'!$F$16</f>
        <v>#REF!</v>
      </c>
      <c r="O309" s="36" t="e">
        <f>SUMIFS(СВЦЭМ!#REF!,СВЦЭМ!$A$40:$A$783,$A309,СВЦЭМ!$B$40:$B$783,O$296)+'СЕТ СН'!$F$16</f>
        <v>#REF!</v>
      </c>
      <c r="P309" s="36" t="e">
        <f>SUMIFS(СВЦЭМ!#REF!,СВЦЭМ!$A$40:$A$783,$A309,СВЦЭМ!$B$40:$B$783,P$296)+'СЕТ СН'!$F$16</f>
        <v>#REF!</v>
      </c>
      <c r="Q309" s="36" t="e">
        <f>SUMIFS(СВЦЭМ!#REF!,СВЦЭМ!$A$40:$A$783,$A309,СВЦЭМ!$B$40:$B$783,Q$296)+'СЕТ СН'!$F$16</f>
        <v>#REF!</v>
      </c>
      <c r="R309" s="36" t="e">
        <f>SUMIFS(СВЦЭМ!#REF!,СВЦЭМ!$A$40:$A$783,$A309,СВЦЭМ!$B$40:$B$783,R$296)+'СЕТ СН'!$F$16</f>
        <v>#REF!</v>
      </c>
      <c r="S309" s="36" t="e">
        <f>SUMIFS(СВЦЭМ!#REF!,СВЦЭМ!$A$40:$A$783,$A309,СВЦЭМ!$B$40:$B$783,S$296)+'СЕТ СН'!$F$16</f>
        <v>#REF!</v>
      </c>
      <c r="T309" s="36" t="e">
        <f>SUMIFS(СВЦЭМ!#REF!,СВЦЭМ!$A$40:$A$783,$A309,СВЦЭМ!$B$40:$B$783,T$296)+'СЕТ СН'!$F$16</f>
        <v>#REF!</v>
      </c>
      <c r="U309" s="36" t="e">
        <f>SUMIFS(СВЦЭМ!#REF!,СВЦЭМ!$A$40:$A$783,$A309,СВЦЭМ!$B$40:$B$783,U$296)+'СЕТ СН'!$F$16</f>
        <v>#REF!</v>
      </c>
      <c r="V309" s="36" t="e">
        <f>SUMIFS(СВЦЭМ!#REF!,СВЦЭМ!$A$40:$A$783,$A309,СВЦЭМ!$B$40:$B$783,V$296)+'СЕТ СН'!$F$16</f>
        <v>#REF!</v>
      </c>
      <c r="W309" s="36" t="e">
        <f>SUMIFS(СВЦЭМ!#REF!,СВЦЭМ!$A$40:$A$783,$A309,СВЦЭМ!$B$40:$B$783,W$296)+'СЕТ СН'!$F$16</f>
        <v>#REF!</v>
      </c>
      <c r="X309" s="36" t="e">
        <f>SUMIFS(СВЦЭМ!#REF!,СВЦЭМ!$A$40:$A$783,$A309,СВЦЭМ!$B$40:$B$783,X$296)+'СЕТ СН'!$F$16</f>
        <v>#REF!</v>
      </c>
      <c r="Y309" s="36" t="e">
        <f>SUMIFS(СВЦЭМ!#REF!,СВЦЭМ!$A$40:$A$783,$A309,СВЦЭМ!$B$40:$B$783,Y$296)+'СЕТ СН'!$F$16</f>
        <v>#REF!</v>
      </c>
    </row>
    <row r="310" spans="1:25" ht="15.75" hidden="1" x14ac:dyDescent="0.2">
      <c r="A310" s="35">
        <f t="shared" si="8"/>
        <v>45244</v>
      </c>
      <c r="B310" s="36" t="e">
        <f>SUMIFS(СВЦЭМ!#REF!,СВЦЭМ!$A$40:$A$783,$A310,СВЦЭМ!$B$40:$B$783,B$296)+'СЕТ СН'!$F$16</f>
        <v>#REF!</v>
      </c>
      <c r="C310" s="36" t="e">
        <f>SUMIFS(СВЦЭМ!#REF!,СВЦЭМ!$A$40:$A$783,$A310,СВЦЭМ!$B$40:$B$783,C$296)+'СЕТ СН'!$F$16</f>
        <v>#REF!</v>
      </c>
      <c r="D310" s="36" t="e">
        <f>SUMIFS(СВЦЭМ!#REF!,СВЦЭМ!$A$40:$A$783,$A310,СВЦЭМ!$B$40:$B$783,D$296)+'СЕТ СН'!$F$16</f>
        <v>#REF!</v>
      </c>
      <c r="E310" s="36" t="e">
        <f>SUMIFS(СВЦЭМ!#REF!,СВЦЭМ!$A$40:$A$783,$A310,СВЦЭМ!$B$40:$B$783,E$296)+'СЕТ СН'!$F$16</f>
        <v>#REF!</v>
      </c>
      <c r="F310" s="36" t="e">
        <f>SUMIFS(СВЦЭМ!#REF!,СВЦЭМ!$A$40:$A$783,$A310,СВЦЭМ!$B$40:$B$783,F$296)+'СЕТ СН'!$F$16</f>
        <v>#REF!</v>
      </c>
      <c r="G310" s="36" t="e">
        <f>SUMIFS(СВЦЭМ!#REF!,СВЦЭМ!$A$40:$A$783,$A310,СВЦЭМ!$B$40:$B$783,G$296)+'СЕТ СН'!$F$16</f>
        <v>#REF!</v>
      </c>
      <c r="H310" s="36" t="e">
        <f>SUMIFS(СВЦЭМ!#REF!,СВЦЭМ!$A$40:$A$783,$A310,СВЦЭМ!$B$40:$B$783,H$296)+'СЕТ СН'!$F$16</f>
        <v>#REF!</v>
      </c>
      <c r="I310" s="36" t="e">
        <f>SUMIFS(СВЦЭМ!#REF!,СВЦЭМ!$A$40:$A$783,$A310,СВЦЭМ!$B$40:$B$783,I$296)+'СЕТ СН'!$F$16</f>
        <v>#REF!</v>
      </c>
      <c r="J310" s="36" t="e">
        <f>SUMIFS(СВЦЭМ!#REF!,СВЦЭМ!$A$40:$A$783,$A310,СВЦЭМ!$B$40:$B$783,J$296)+'СЕТ СН'!$F$16</f>
        <v>#REF!</v>
      </c>
      <c r="K310" s="36" t="e">
        <f>SUMIFS(СВЦЭМ!#REF!,СВЦЭМ!$A$40:$A$783,$A310,СВЦЭМ!$B$40:$B$783,K$296)+'СЕТ СН'!$F$16</f>
        <v>#REF!</v>
      </c>
      <c r="L310" s="36" t="e">
        <f>SUMIFS(СВЦЭМ!#REF!,СВЦЭМ!$A$40:$A$783,$A310,СВЦЭМ!$B$40:$B$783,L$296)+'СЕТ СН'!$F$16</f>
        <v>#REF!</v>
      </c>
      <c r="M310" s="36" t="e">
        <f>SUMIFS(СВЦЭМ!#REF!,СВЦЭМ!$A$40:$A$783,$A310,СВЦЭМ!$B$40:$B$783,M$296)+'СЕТ СН'!$F$16</f>
        <v>#REF!</v>
      </c>
      <c r="N310" s="36" t="e">
        <f>SUMIFS(СВЦЭМ!#REF!,СВЦЭМ!$A$40:$A$783,$A310,СВЦЭМ!$B$40:$B$783,N$296)+'СЕТ СН'!$F$16</f>
        <v>#REF!</v>
      </c>
      <c r="O310" s="36" t="e">
        <f>SUMIFS(СВЦЭМ!#REF!,СВЦЭМ!$A$40:$A$783,$A310,СВЦЭМ!$B$40:$B$783,O$296)+'СЕТ СН'!$F$16</f>
        <v>#REF!</v>
      </c>
      <c r="P310" s="36" t="e">
        <f>SUMIFS(СВЦЭМ!#REF!,СВЦЭМ!$A$40:$A$783,$A310,СВЦЭМ!$B$40:$B$783,P$296)+'СЕТ СН'!$F$16</f>
        <v>#REF!</v>
      </c>
      <c r="Q310" s="36" t="e">
        <f>SUMIFS(СВЦЭМ!#REF!,СВЦЭМ!$A$40:$A$783,$A310,СВЦЭМ!$B$40:$B$783,Q$296)+'СЕТ СН'!$F$16</f>
        <v>#REF!</v>
      </c>
      <c r="R310" s="36" t="e">
        <f>SUMIFS(СВЦЭМ!#REF!,СВЦЭМ!$A$40:$A$783,$A310,СВЦЭМ!$B$40:$B$783,R$296)+'СЕТ СН'!$F$16</f>
        <v>#REF!</v>
      </c>
      <c r="S310" s="36" t="e">
        <f>SUMIFS(СВЦЭМ!#REF!,СВЦЭМ!$A$40:$A$783,$A310,СВЦЭМ!$B$40:$B$783,S$296)+'СЕТ СН'!$F$16</f>
        <v>#REF!</v>
      </c>
      <c r="T310" s="36" t="e">
        <f>SUMIFS(СВЦЭМ!#REF!,СВЦЭМ!$A$40:$A$783,$A310,СВЦЭМ!$B$40:$B$783,T$296)+'СЕТ СН'!$F$16</f>
        <v>#REF!</v>
      </c>
      <c r="U310" s="36" t="e">
        <f>SUMIFS(СВЦЭМ!#REF!,СВЦЭМ!$A$40:$A$783,$A310,СВЦЭМ!$B$40:$B$783,U$296)+'СЕТ СН'!$F$16</f>
        <v>#REF!</v>
      </c>
      <c r="V310" s="36" t="e">
        <f>SUMIFS(СВЦЭМ!#REF!,СВЦЭМ!$A$40:$A$783,$A310,СВЦЭМ!$B$40:$B$783,V$296)+'СЕТ СН'!$F$16</f>
        <v>#REF!</v>
      </c>
      <c r="W310" s="36" t="e">
        <f>SUMIFS(СВЦЭМ!#REF!,СВЦЭМ!$A$40:$A$783,$A310,СВЦЭМ!$B$40:$B$783,W$296)+'СЕТ СН'!$F$16</f>
        <v>#REF!</v>
      </c>
      <c r="X310" s="36" t="e">
        <f>SUMIFS(СВЦЭМ!#REF!,СВЦЭМ!$A$40:$A$783,$A310,СВЦЭМ!$B$40:$B$783,X$296)+'СЕТ СН'!$F$16</f>
        <v>#REF!</v>
      </c>
      <c r="Y310" s="36" t="e">
        <f>SUMIFS(СВЦЭМ!#REF!,СВЦЭМ!$A$40:$A$783,$A310,СВЦЭМ!$B$40:$B$783,Y$296)+'СЕТ СН'!$F$16</f>
        <v>#REF!</v>
      </c>
    </row>
    <row r="311" spans="1:25" ht="15.75" hidden="1" x14ac:dyDescent="0.2">
      <c r="A311" s="35">
        <f t="shared" si="8"/>
        <v>45245</v>
      </c>
      <c r="B311" s="36" t="e">
        <f>SUMIFS(СВЦЭМ!#REF!,СВЦЭМ!$A$40:$A$783,$A311,СВЦЭМ!$B$40:$B$783,B$296)+'СЕТ СН'!$F$16</f>
        <v>#REF!</v>
      </c>
      <c r="C311" s="36" t="e">
        <f>SUMIFS(СВЦЭМ!#REF!,СВЦЭМ!$A$40:$A$783,$A311,СВЦЭМ!$B$40:$B$783,C$296)+'СЕТ СН'!$F$16</f>
        <v>#REF!</v>
      </c>
      <c r="D311" s="36" t="e">
        <f>SUMIFS(СВЦЭМ!#REF!,СВЦЭМ!$A$40:$A$783,$A311,СВЦЭМ!$B$40:$B$783,D$296)+'СЕТ СН'!$F$16</f>
        <v>#REF!</v>
      </c>
      <c r="E311" s="36" t="e">
        <f>SUMIFS(СВЦЭМ!#REF!,СВЦЭМ!$A$40:$A$783,$A311,СВЦЭМ!$B$40:$B$783,E$296)+'СЕТ СН'!$F$16</f>
        <v>#REF!</v>
      </c>
      <c r="F311" s="36" t="e">
        <f>SUMIFS(СВЦЭМ!#REF!,СВЦЭМ!$A$40:$A$783,$A311,СВЦЭМ!$B$40:$B$783,F$296)+'СЕТ СН'!$F$16</f>
        <v>#REF!</v>
      </c>
      <c r="G311" s="36" t="e">
        <f>SUMIFS(СВЦЭМ!#REF!,СВЦЭМ!$A$40:$A$783,$A311,СВЦЭМ!$B$40:$B$783,G$296)+'СЕТ СН'!$F$16</f>
        <v>#REF!</v>
      </c>
      <c r="H311" s="36" t="e">
        <f>SUMIFS(СВЦЭМ!#REF!,СВЦЭМ!$A$40:$A$783,$A311,СВЦЭМ!$B$40:$B$783,H$296)+'СЕТ СН'!$F$16</f>
        <v>#REF!</v>
      </c>
      <c r="I311" s="36" t="e">
        <f>SUMIFS(СВЦЭМ!#REF!,СВЦЭМ!$A$40:$A$783,$A311,СВЦЭМ!$B$40:$B$783,I$296)+'СЕТ СН'!$F$16</f>
        <v>#REF!</v>
      </c>
      <c r="J311" s="36" t="e">
        <f>SUMIFS(СВЦЭМ!#REF!,СВЦЭМ!$A$40:$A$783,$A311,СВЦЭМ!$B$40:$B$783,J$296)+'СЕТ СН'!$F$16</f>
        <v>#REF!</v>
      </c>
      <c r="K311" s="36" t="e">
        <f>SUMIFS(СВЦЭМ!#REF!,СВЦЭМ!$A$40:$A$783,$A311,СВЦЭМ!$B$40:$B$783,K$296)+'СЕТ СН'!$F$16</f>
        <v>#REF!</v>
      </c>
      <c r="L311" s="36" t="e">
        <f>SUMIFS(СВЦЭМ!#REF!,СВЦЭМ!$A$40:$A$783,$A311,СВЦЭМ!$B$40:$B$783,L$296)+'СЕТ СН'!$F$16</f>
        <v>#REF!</v>
      </c>
      <c r="M311" s="36" t="e">
        <f>SUMIFS(СВЦЭМ!#REF!,СВЦЭМ!$A$40:$A$783,$A311,СВЦЭМ!$B$40:$B$783,M$296)+'СЕТ СН'!$F$16</f>
        <v>#REF!</v>
      </c>
      <c r="N311" s="36" t="e">
        <f>SUMIFS(СВЦЭМ!#REF!,СВЦЭМ!$A$40:$A$783,$A311,СВЦЭМ!$B$40:$B$783,N$296)+'СЕТ СН'!$F$16</f>
        <v>#REF!</v>
      </c>
      <c r="O311" s="36" t="e">
        <f>SUMIFS(СВЦЭМ!#REF!,СВЦЭМ!$A$40:$A$783,$A311,СВЦЭМ!$B$40:$B$783,O$296)+'СЕТ СН'!$F$16</f>
        <v>#REF!</v>
      </c>
      <c r="P311" s="36" t="e">
        <f>SUMIFS(СВЦЭМ!#REF!,СВЦЭМ!$A$40:$A$783,$A311,СВЦЭМ!$B$40:$B$783,P$296)+'СЕТ СН'!$F$16</f>
        <v>#REF!</v>
      </c>
      <c r="Q311" s="36" t="e">
        <f>SUMIFS(СВЦЭМ!#REF!,СВЦЭМ!$A$40:$A$783,$A311,СВЦЭМ!$B$40:$B$783,Q$296)+'СЕТ СН'!$F$16</f>
        <v>#REF!</v>
      </c>
      <c r="R311" s="36" t="e">
        <f>SUMIFS(СВЦЭМ!#REF!,СВЦЭМ!$A$40:$A$783,$A311,СВЦЭМ!$B$40:$B$783,R$296)+'СЕТ СН'!$F$16</f>
        <v>#REF!</v>
      </c>
      <c r="S311" s="36" t="e">
        <f>SUMIFS(СВЦЭМ!#REF!,СВЦЭМ!$A$40:$A$783,$A311,СВЦЭМ!$B$40:$B$783,S$296)+'СЕТ СН'!$F$16</f>
        <v>#REF!</v>
      </c>
      <c r="T311" s="36" t="e">
        <f>SUMIFS(СВЦЭМ!#REF!,СВЦЭМ!$A$40:$A$783,$A311,СВЦЭМ!$B$40:$B$783,T$296)+'СЕТ СН'!$F$16</f>
        <v>#REF!</v>
      </c>
      <c r="U311" s="36" t="e">
        <f>SUMIFS(СВЦЭМ!#REF!,СВЦЭМ!$A$40:$A$783,$A311,СВЦЭМ!$B$40:$B$783,U$296)+'СЕТ СН'!$F$16</f>
        <v>#REF!</v>
      </c>
      <c r="V311" s="36" t="e">
        <f>SUMIFS(СВЦЭМ!#REF!,СВЦЭМ!$A$40:$A$783,$A311,СВЦЭМ!$B$40:$B$783,V$296)+'СЕТ СН'!$F$16</f>
        <v>#REF!</v>
      </c>
      <c r="W311" s="36" t="e">
        <f>SUMIFS(СВЦЭМ!#REF!,СВЦЭМ!$A$40:$A$783,$A311,СВЦЭМ!$B$40:$B$783,W$296)+'СЕТ СН'!$F$16</f>
        <v>#REF!</v>
      </c>
      <c r="X311" s="36" t="e">
        <f>SUMIFS(СВЦЭМ!#REF!,СВЦЭМ!$A$40:$A$783,$A311,СВЦЭМ!$B$40:$B$783,X$296)+'СЕТ СН'!$F$16</f>
        <v>#REF!</v>
      </c>
      <c r="Y311" s="36" t="e">
        <f>SUMIFS(СВЦЭМ!#REF!,СВЦЭМ!$A$40:$A$783,$A311,СВЦЭМ!$B$40:$B$783,Y$296)+'СЕТ СН'!$F$16</f>
        <v>#REF!</v>
      </c>
    </row>
    <row r="312" spans="1:25" ht="15.75" hidden="1" x14ac:dyDescent="0.2">
      <c r="A312" s="35">
        <f t="shared" si="8"/>
        <v>45246</v>
      </c>
      <c r="B312" s="36" t="e">
        <f>SUMIFS(СВЦЭМ!#REF!,СВЦЭМ!$A$40:$A$783,$A312,СВЦЭМ!$B$40:$B$783,B$296)+'СЕТ СН'!$F$16</f>
        <v>#REF!</v>
      </c>
      <c r="C312" s="36" t="e">
        <f>SUMIFS(СВЦЭМ!#REF!,СВЦЭМ!$A$40:$A$783,$A312,СВЦЭМ!$B$40:$B$783,C$296)+'СЕТ СН'!$F$16</f>
        <v>#REF!</v>
      </c>
      <c r="D312" s="36" t="e">
        <f>SUMIFS(СВЦЭМ!#REF!,СВЦЭМ!$A$40:$A$783,$A312,СВЦЭМ!$B$40:$B$783,D$296)+'СЕТ СН'!$F$16</f>
        <v>#REF!</v>
      </c>
      <c r="E312" s="36" t="e">
        <f>SUMIFS(СВЦЭМ!#REF!,СВЦЭМ!$A$40:$A$783,$A312,СВЦЭМ!$B$40:$B$783,E$296)+'СЕТ СН'!$F$16</f>
        <v>#REF!</v>
      </c>
      <c r="F312" s="36" t="e">
        <f>SUMIFS(СВЦЭМ!#REF!,СВЦЭМ!$A$40:$A$783,$A312,СВЦЭМ!$B$40:$B$783,F$296)+'СЕТ СН'!$F$16</f>
        <v>#REF!</v>
      </c>
      <c r="G312" s="36" t="e">
        <f>SUMIFS(СВЦЭМ!#REF!,СВЦЭМ!$A$40:$A$783,$A312,СВЦЭМ!$B$40:$B$783,G$296)+'СЕТ СН'!$F$16</f>
        <v>#REF!</v>
      </c>
      <c r="H312" s="36" t="e">
        <f>SUMIFS(СВЦЭМ!#REF!,СВЦЭМ!$A$40:$A$783,$A312,СВЦЭМ!$B$40:$B$783,H$296)+'СЕТ СН'!$F$16</f>
        <v>#REF!</v>
      </c>
      <c r="I312" s="36" t="e">
        <f>SUMIFS(СВЦЭМ!#REF!,СВЦЭМ!$A$40:$A$783,$A312,СВЦЭМ!$B$40:$B$783,I$296)+'СЕТ СН'!$F$16</f>
        <v>#REF!</v>
      </c>
      <c r="J312" s="36" t="e">
        <f>SUMIFS(СВЦЭМ!#REF!,СВЦЭМ!$A$40:$A$783,$A312,СВЦЭМ!$B$40:$B$783,J$296)+'СЕТ СН'!$F$16</f>
        <v>#REF!</v>
      </c>
      <c r="K312" s="36" t="e">
        <f>SUMIFS(СВЦЭМ!#REF!,СВЦЭМ!$A$40:$A$783,$A312,СВЦЭМ!$B$40:$B$783,K$296)+'СЕТ СН'!$F$16</f>
        <v>#REF!</v>
      </c>
      <c r="L312" s="36" t="e">
        <f>SUMIFS(СВЦЭМ!#REF!,СВЦЭМ!$A$40:$A$783,$A312,СВЦЭМ!$B$40:$B$783,L$296)+'СЕТ СН'!$F$16</f>
        <v>#REF!</v>
      </c>
      <c r="M312" s="36" t="e">
        <f>SUMIFS(СВЦЭМ!#REF!,СВЦЭМ!$A$40:$A$783,$A312,СВЦЭМ!$B$40:$B$783,M$296)+'СЕТ СН'!$F$16</f>
        <v>#REF!</v>
      </c>
      <c r="N312" s="36" t="e">
        <f>SUMIFS(СВЦЭМ!#REF!,СВЦЭМ!$A$40:$A$783,$A312,СВЦЭМ!$B$40:$B$783,N$296)+'СЕТ СН'!$F$16</f>
        <v>#REF!</v>
      </c>
      <c r="O312" s="36" t="e">
        <f>SUMIFS(СВЦЭМ!#REF!,СВЦЭМ!$A$40:$A$783,$A312,СВЦЭМ!$B$40:$B$783,O$296)+'СЕТ СН'!$F$16</f>
        <v>#REF!</v>
      </c>
      <c r="P312" s="36" t="e">
        <f>SUMIFS(СВЦЭМ!#REF!,СВЦЭМ!$A$40:$A$783,$A312,СВЦЭМ!$B$40:$B$783,P$296)+'СЕТ СН'!$F$16</f>
        <v>#REF!</v>
      </c>
      <c r="Q312" s="36" t="e">
        <f>SUMIFS(СВЦЭМ!#REF!,СВЦЭМ!$A$40:$A$783,$A312,СВЦЭМ!$B$40:$B$783,Q$296)+'СЕТ СН'!$F$16</f>
        <v>#REF!</v>
      </c>
      <c r="R312" s="36" t="e">
        <f>SUMIFS(СВЦЭМ!#REF!,СВЦЭМ!$A$40:$A$783,$A312,СВЦЭМ!$B$40:$B$783,R$296)+'СЕТ СН'!$F$16</f>
        <v>#REF!</v>
      </c>
      <c r="S312" s="36" t="e">
        <f>SUMIFS(СВЦЭМ!#REF!,СВЦЭМ!$A$40:$A$783,$A312,СВЦЭМ!$B$40:$B$783,S$296)+'СЕТ СН'!$F$16</f>
        <v>#REF!</v>
      </c>
      <c r="T312" s="36" t="e">
        <f>SUMIFS(СВЦЭМ!#REF!,СВЦЭМ!$A$40:$A$783,$A312,СВЦЭМ!$B$40:$B$783,T$296)+'СЕТ СН'!$F$16</f>
        <v>#REF!</v>
      </c>
      <c r="U312" s="36" t="e">
        <f>SUMIFS(СВЦЭМ!#REF!,СВЦЭМ!$A$40:$A$783,$A312,СВЦЭМ!$B$40:$B$783,U$296)+'СЕТ СН'!$F$16</f>
        <v>#REF!</v>
      </c>
      <c r="V312" s="36" t="e">
        <f>SUMIFS(СВЦЭМ!#REF!,СВЦЭМ!$A$40:$A$783,$A312,СВЦЭМ!$B$40:$B$783,V$296)+'СЕТ СН'!$F$16</f>
        <v>#REF!</v>
      </c>
      <c r="W312" s="36" t="e">
        <f>SUMIFS(СВЦЭМ!#REF!,СВЦЭМ!$A$40:$A$783,$A312,СВЦЭМ!$B$40:$B$783,W$296)+'СЕТ СН'!$F$16</f>
        <v>#REF!</v>
      </c>
      <c r="X312" s="36" t="e">
        <f>SUMIFS(СВЦЭМ!#REF!,СВЦЭМ!$A$40:$A$783,$A312,СВЦЭМ!$B$40:$B$783,X$296)+'СЕТ СН'!$F$16</f>
        <v>#REF!</v>
      </c>
      <c r="Y312" s="36" t="e">
        <f>SUMIFS(СВЦЭМ!#REF!,СВЦЭМ!$A$40:$A$783,$A312,СВЦЭМ!$B$40:$B$783,Y$296)+'СЕТ СН'!$F$16</f>
        <v>#REF!</v>
      </c>
    </row>
    <row r="313" spans="1:25" ht="15.75" hidden="1" x14ac:dyDescent="0.2">
      <c r="A313" s="35">
        <f t="shared" si="8"/>
        <v>45247</v>
      </c>
      <c r="B313" s="36" t="e">
        <f>SUMIFS(СВЦЭМ!#REF!,СВЦЭМ!$A$40:$A$783,$A313,СВЦЭМ!$B$40:$B$783,B$296)+'СЕТ СН'!$F$16</f>
        <v>#REF!</v>
      </c>
      <c r="C313" s="36" t="e">
        <f>SUMIFS(СВЦЭМ!#REF!,СВЦЭМ!$A$40:$A$783,$A313,СВЦЭМ!$B$40:$B$783,C$296)+'СЕТ СН'!$F$16</f>
        <v>#REF!</v>
      </c>
      <c r="D313" s="36" t="e">
        <f>SUMIFS(СВЦЭМ!#REF!,СВЦЭМ!$A$40:$A$783,$A313,СВЦЭМ!$B$40:$B$783,D$296)+'СЕТ СН'!$F$16</f>
        <v>#REF!</v>
      </c>
      <c r="E313" s="36" t="e">
        <f>SUMIFS(СВЦЭМ!#REF!,СВЦЭМ!$A$40:$A$783,$A313,СВЦЭМ!$B$40:$B$783,E$296)+'СЕТ СН'!$F$16</f>
        <v>#REF!</v>
      </c>
      <c r="F313" s="36" t="e">
        <f>SUMIFS(СВЦЭМ!#REF!,СВЦЭМ!$A$40:$A$783,$A313,СВЦЭМ!$B$40:$B$783,F$296)+'СЕТ СН'!$F$16</f>
        <v>#REF!</v>
      </c>
      <c r="G313" s="36" t="e">
        <f>SUMIFS(СВЦЭМ!#REF!,СВЦЭМ!$A$40:$A$783,$A313,СВЦЭМ!$B$40:$B$783,G$296)+'СЕТ СН'!$F$16</f>
        <v>#REF!</v>
      </c>
      <c r="H313" s="36" t="e">
        <f>SUMIFS(СВЦЭМ!#REF!,СВЦЭМ!$A$40:$A$783,$A313,СВЦЭМ!$B$40:$B$783,H$296)+'СЕТ СН'!$F$16</f>
        <v>#REF!</v>
      </c>
      <c r="I313" s="36" t="e">
        <f>SUMIFS(СВЦЭМ!#REF!,СВЦЭМ!$A$40:$A$783,$A313,СВЦЭМ!$B$40:$B$783,I$296)+'СЕТ СН'!$F$16</f>
        <v>#REF!</v>
      </c>
      <c r="J313" s="36" t="e">
        <f>SUMIFS(СВЦЭМ!#REF!,СВЦЭМ!$A$40:$A$783,$A313,СВЦЭМ!$B$40:$B$783,J$296)+'СЕТ СН'!$F$16</f>
        <v>#REF!</v>
      </c>
      <c r="K313" s="36" t="e">
        <f>SUMIFS(СВЦЭМ!#REF!,СВЦЭМ!$A$40:$A$783,$A313,СВЦЭМ!$B$40:$B$783,K$296)+'СЕТ СН'!$F$16</f>
        <v>#REF!</v>
      </c>
      <c r="L313" s="36" t="e">
        <f>SUMIFS(СВЦЭМ!#REF!,СВЦЭМ!$A$40:$A$783,$A313,СВЦЭМ!$B$40:$B$783,L$296)+'СЕТ СН'!$F$16</f>
        <v>#REF!</v>
      </c>
      <c r="M313" s="36" t="e">
        <f>SUMIFS(СВЦЭМ!#REF!,СВЦЭМ!$A$40:$A$783,$A313,СВЦЭМ!$B$40:$B$783,M$296)+'СЕТ СН'!$F$16</f>
        <v>#REF!</v>
      </c>
      <c r="N313" s="36" t="e">
        <f>SUMIFS(СВЦЭМ!#REF!,СВЦЭМ!$A$40:$A$783,$A313,СВЦЭМ!$B$40:$B$783,N$296)+'СЕТ СН'!$F$16</f>
        <v>#REF!</v>
      </c>
      <c r="O313" s="36" t="e">
        <f>SUMIFS(СВЦЭМ!#REF!,СВЦЭМ!$A$40:$A$783,$A313,СВЦЭМ!$B$40:$B$783,O$296)+'СЕТ СН'!$F$16</f>
        <v>#REF!</v>
      </c>
      <c r="P313" s="36" t="e">
        <f>SUMIFS(СВЦЭМ!#REF!,СВЦЭМ!$A$40:$A$783,$A313,СВЦЭМ!$B$40:$B$783,P$296)+'СЕТ СН'!$F$16</f>
        <v>#REF!</v>
      </c>
      <c r="Q313" s="36" t="e">
        <f>SUMIFS(СВЦЭМ!#REF!,СВЦЭМ!$A$40:$A$783,$A313,СВЦЭМ!$B$40:$B$783,Q$296)+'СЕТ СН'!$F$16</f>
        <v>#REF!</v>
      </c>
      <c r="R313" s="36" t="e">
        <f>SUMIFS(СВЦЭМ!#REF!,СВЦЭМ!$A$40:$A$783,$A313,СВЦЭМ!$B$40:$B$783,R$296)+'СЕТ СН'!$F$16</f>
        <v>#REF!</v>
      </c>
      <c r="S313" s="36" t="e">
        <f>SUMIFS(СВЦЭМ!#REF!,СВЦЭМ!$A$40:$A$783,$A313,СВЦЭМ!$B$40:$B$783,S$296)+'СЕТ СН'!$F$16</f>
        <v>#REF!</v>
      </c>
      <c r="T313" s="36" t="e">
        <f>SUMIFS(СВЦЭМ!#REF!,СВЦЭМ!$A$40:$A$783,$A313,СВЦЭМ!$B$40:$B$783,T$296)+'СЕТ СН'!$F$16</f>
        <v>#REF!</v>
      </c>
      <c r="U313" s="36" t="e">
        <f>SUMIFS(СВЦЭМ!#REF!,СВЦЭМ!$A$40:$A$783,$A313,СВЦЭМ!$B$40:$B$783,U$296)+'СЕТ СН'!$F$16</f>
        <v>#REF!</v>
      </c>
      <c r="V313" s="36" t="e">
        <f>SUMIFS(СВЦЭМ!#REF!,СВЦЭМ!$A$40:$A$783,$A313,СВЦЭМ!$B$40:$B$783,V$296)+'СЕТ СН'!$F$16</f>
        <v>#REF!</v>
      </c>
      <c r="W313" s="36" t="e">
        <f>SUMIFS(СВЦЭМ!#REF!,СВЦЭМ!$A$40:$A$783,$A313,СВЦЭМ!$B$40:$B$783,W$296)+'СЕТ СН'!$F$16</f>
        <v>#REF!</v>
      </c>
      <c r="X313" s="36" t="e">
        <f>SUMIFS(СВЦЭМ!#REF!,СВЦЭМ!$A$40:$A$783,$A313,СВЦЭМ!$B$40:$B$783,X$296)+'СЕТ СН'!$F$16</f>
        <v>#REF!</v>
      </c>
      <c r="Y313" s="36" t="e">
        <f>SUMIFS(СВЦЭМ!#REF!,СВЦЭМ!$A$40:$A$783,$A313,СВЦЭМ!$B$40:$B$783,Y$296)+'СЕТ СН'!$F$16</f>
        <v>#REF!</v>
      </c>
    </row>
    <row r="314" spans="1:25" ht="15.75" hidden="1" x14ac:dyDescent="0.2">
      <c r="A314" s="35">
        <f t="shared" si="8"/>
        <v>45248</v>
      </c>
      <c r="B314" s="36" t="e">
        <f>SUMIFS(СВЦЭМ!#REF!,СВЦЭМ!$A$40:$A$783,$A314,СВЦЭМ!$B$40:$B$783,B$296)+'СЕТ СН'!$F$16</f>
        <v>#REF!</v>
      </c>
      <c r="C314" s="36" t="e">
        <f>SUMIFS(СВЦЭМ!#REF!,СВЦЭМ!$A$40:$A$783,$A314,СВЦЭМ!$B$40:$B$783,C$296)+'СЕТ СН'!$F$16</f>
        <v>#REF!</v>
      </c>
      <c r="D314" s="36" t="e">
        <f>SUMIFS(СВЦЭМ!#REF!,СВЦЭМ!$A$40:$A$783,$A314,СВЦЭМ!$B$40:$B$783,D$296)+'СЕТ СН'!$F$16</f>
        <v>#REF!</v>
      </c>
      <c r="E314" s="36" t="e">
        <f>SUMIFS(СВЦЭМ!#REF!,СВЦЭМ!$A$40:$A$783,$A314,СВЦЭМ!$B$40:$B$783,E$296)+'СЕТ СН'!$F$16</f>
        <v>#REF!</v>
      </c>
      <c r="F314" s="36" t="e">
        <f>SUMIFS(СВЦЭМ!#REF!,СВЦЭМ!$A$40:$A$783,$A314,СВЦЭМ!$B$40:$B$783,F$296)+'СЕТ СН'!$F$16</f>
        <v>#REF!</v>
      </c>
      <c r="G314" s="36" t="e">
        <f>SUMIFS(СВЦЭМ!#REF!,СВЦЭМ!$A$40:$A$783,$A314,СВЦЭМ!$B$40:$B$783,G$296)+'СЕТ СН'!$F$16</f>
        <v>#REF!</v>
      </c>
      <c r="H314" s="36" t="e">
        <f>SUMIFS(СВЦЭМ!#REF!,СВЦЭМ!$A$40:$A$783,$A314,СВЦЭМ!$B$40:$B$783,H$296)+'СЕТ СН'!$F$16</f>
        <v>#REF!</v>
      </c>
      <c r="I314" s="36" t="e">
        <f>SUMIFS(СВЦЭМ!#REF!,СВЦЭМ!$A$40:$A$783,$A314,СВЦЭМ!$B$40:$B$783,I$296)+'СЕТ СН'!$F$16</f>
        <v>#REF!</v>
      </c>
      <c r="J314" s="36" t="e">
        <f>SUMIFS(СВЦЭМ!#REF!,СВЦЭМ!$A$40:$A$783,$A314,СВЦЭМ!$B$40:$B$783,J$296)+'СЕТ СН'!$F$16</f>
        <v>#REF!</v>
      </c>
      <c r="K314" s="36" t="e">
        <f>SUMIFS(СВЦЭМ!#REF!,СВЦЭМ!$A$40:$A$783,$A314,СВЦЭМ!$B$40:$B$783,K$296)+'СЕТ СН'!$F$16</f>
        <v>#REF!</v>
      </c>
      <c r="L314" s="36" t="e">
        <f>SUMIFS(СВЦЭМ!#REF!,СВЦЭМ!$A$40:$A$783,$A314,СВЦЭМ!$B$40:$B$783,L$296)+'СЕТ СН'!$F$16</f>
        <v>#REF!</v>
      </c>
      <c r="M314" s="36" t="e">
        <f>SUMIFS(СВЦЭМ!#REF!,СВЦЭМ!$A$40:$A$783,$A314,СВЦЭМ!$B$40:$B$783,M$296)+'СЕТ СН'!$F$16</f>
        <v>#REF!</v>
      </c>
      <c r="N314" s="36" t="e">
        <f>SUMIFS(СВЦЭМ!#REF!,СВЦЭМ!$A$40:$A$783,$A314,СВЦЭМ!$B$40:$B$783,N$296)+'СЕТ СН'!$F$16</f>
        <v>#REF!</v>
      </c>
      <c r="O314" s="36" t="e">
        <f>SUMIFS(СВЦЭМ!#REF!,СВЦЭМ!$A$40:$A$783,$A314,СВЦЭМ!$B$40:$B$783,O$296)+'СЕТ СН'!$F$16</f>
        <v>#REF!</v>
      </c>
      <c r="P314" s="36" t="e">
        <f>SUMIFS(СВЦЭМ!#REF!,СВЦЭМ!$A$40:$A$783,$A314,СВЦЭМ!$B$40:$B$783,P$296)+'СЕТ СН'!$F$16</f>
        <v>#REF!</v>
      </c>
      <c r="Q314" s="36" t="e">
        <f>SUMIFS(СВЦЭМ!#REF!,СВЦЭМ!$A$40:$A$783,$A314,СВЦЭМ!$B$40:$B$783,Q$296)+'СЕТ СН'!$F$16</f>
        <v>#REF!</v>
      </c>
      <c r="R314" s="36" t="e">
        <f>SUMIFS(СВЦЭМ!#REF!,СВЦЭМ!$A$40:$A$783,$A314,СВЦЭМ!$B$40:$B$783,R$296)+'СЕТ СН'!$F$16</f>
        <v>#REF!</v>
      </c>
      <c r="S314" s="36" t="e">
        <f>SUMIFS(СВЦЭМ!#REF!,СВЦЭМ!$A$40:$A$783,$A314,СВЦЭМ!$B$40:$B$783,S$296)+'СЕТ СН'!$F$16</f>
        <v>#REF!</v>
      </c>
      <c r="T314" s="36" t="e">
        <f>SUMIFS(СВЦЭМ!#REF!,СВЦЭМ!$A$40:$A$783,$A314,СВЦЭМ!$B$40:$B$783,T$296)+'СЕТ СН'!$F$16</f>
        <v>#REF!</v>
      </c>
      <c r="U314" s="36" t="e">
        <f>SUMIFS(СВЦЭМ!#REF!,СВЦЭМ!$A$40:$A$783,$A314,СВЦЭМ!$B$40:$B$783,U$296)+'СЕТ СН'!$F$16</f>
        <v>#REF!</v>
      </c>
      <c r="V314" s="36" t="e">
        <f>SUMIFS(СВЦЭМ!#REF!,СВЦЭМ!$A$40:$A$783,$A314,СВЦЭМ!$B$40:$B$783,V$296)+'СЕТ СН'!$F$16</f>
        <v>#REF!</v>
      </c>
      <c r="W314" s="36" t="e">
        <f>SUMIFS(СВЦЭМ!#REF!,СВЦЭМ!$A$40:$A$783,$A314,СВЦЭМ!$B$40:$B$783,W$296)+'СЕТ СН'!$F$16</f>
        <v>#REF!</v>
      </c>
      <c r="X314" s="36" t="e">
        <f>SUMIFS(СВЦЭМ!#REF!,СВЦЭМ!$A$40:$A$783,$A314,СВЦЭМ!$B$40:$B$783,X$296)+'СЕТ СН'!$F$16</f>
        <v>#REF!</v>
      </c>
      <c r="Y314" s="36" t="e">
        <f>SUMIFS(СВЦЭМ!#REF!,СВЦЭМ!$A$40:$A$783,$A314,СВЦЭМ!$B$40:$B$783,Y$296)+'СЕТ СН'!$F$16</f>
        <v>#REF!</v>
      </c>
    </row>
    <row r="315" spans="1:25" ht="15.75" hidden="1" x14ac:dyDescent="0.2">
      <c r="A315" s="35">
        <f t="shared" si="8"/>
        <v>45249</v>
      </c>
      <c r="B315" s="36" t="e">
        <f>SUMIFS(СВЦЭМ!#REF!,СВЦЭМ!$A$40:$A$783,$A315,СВЦЭМ!$B$40:$B$783,B$296)+'СЕТ СН'!$F$16</f>
        <v>#REF!</v>
      </c>
      <c r="C315" s="36" t="e">
        <f>SUMIFS(СВЦЭМ!#REF!,СВЦЭМ!$A$40:$A$783,$A315,СВЦЭМ!$B$40:$B$783,C$296)+'СЕТ СН'!$F$16</f>
        <v>#REF!</v>
      </c>
      <c r="D315" s="36" t="e">
        <f>SUMIFS(СВЦЭМ!#REF!,СВЦЭМ!$A$40:$A$783,$A315,СВЦЭМ!$B$40:$B$783,D$296)+'СЕТ СН'!$F$16</f>
        <v>#REF!</v>
      </c>
      <c r="E315" s="36" t="e">
        <f>SUMIFS(СВЦЭМ!#REF!,СВЦЭМ!$A$40:$A$783,$A315,СВЦЭМ!$B$40:$B$783,E$296)+'СЕТ СН'!$F$16</f>
        <v>#REF!</v>
      </c>
      <c r="F315" s="36" t="e">
        <f>SUMIFS(СВЦЭМ!#REF!,СВЦЭМ!$A$40:$A$783,$A315,СВЦЭМ!$B$40:$B$783,F$296)+'СЕТ СН'!$F$16</f>
        <v>#REF!</v>
      </c>
      <c r="G315" s="36" t="e">
        <f>SUMIFS(СВЦЭМ!#REF!,СВЦЭМ!$A$40:$A$783,$A315,СВЦЭМ!$B$40:$B$783,G$296)+'СЕТ СН'!$F$16</f>
        <v>#REF!</v>
      </c>
      <c r="H315" s="36" t="e">
        <f>SUMIFS(СВЦЭМ!#REF!,СВЦЭМ!$A$40:$A$783,$A315,СВЦЭМ!$B$40:$B$783,H$296)+'СЕТ СН'!$F$16</f>
        <v>#REF!</v>
      </c>
      <c r="I315" s="36" t="e">
        <f>SUMIFS(СВЦЭМ!#REF!,СВЦЭМ!$A$40:$A$783,$A315,СВЦЭМ!$B$40:$B$783,I$296)+'СЕТ СН'!$F$16</f>
        <v>#REF!</v>
      </c>
      <c r="J315" s="36" t="e">
        <f>SUMIFS(СВЦЭМ!#REF!,СВЦЭМ!$A$40:$A$783,$A315,СВЦЭМ!$B$40:$B$783,J$296)+'СЕТ СН'!$F$16</f>
        <v>#REF!</v>
      </c>
      <c r="K315" s="36" t="e">
        <f>SUMIFS(СВЦЭМ!#REF!,СВЦЭМ!$A$40:$A$783,$A315,СВЦЭМ!$B$40:$B$783,K$296)+'СЕТ СН'!$F$16</f>
        <v>#REF!</v>
      </c>
      <c r="L315" s="36" t="e">
        <f>SUMIFS(СВЦЭМ!#REF!,СВЦЭМ!$A$40:$A$783,$A315,СВЦЭМ!$B$40:$B$783,L$296)+'СЕТ СН'!$F$16</f>
        <v>#REF!</v>
      </c>
      <c r="M315" s="36" t="e">
        <f>SUMIFS(СВЦЭМ!#REF!,СВЦЭМ!$A$40:$A$783,$A315,СВЦЭМ!$B$40:$B$783,M$296)+'СЕТ СН'!$F$16</f>
        <v>#REF!</v>
      </c>
      <c r="N315" s="36" t="e">
        <f>SUMIFS(СВЦЭМ!#REF!,СВЦЭМ!$A$40:$A$783,$A315,СВЦЭМ!$B$40:$B$783,N$296)+'СЕТ СН'!$F$16</f>
        <v>#REF!</v>
      </c>
      <c r="O315" s="36" t="e">
        <f>SUMIFS(СВЦЭМ!#REF!,СВЦЭМ!$A$40:$A$783,$A315,СВЦЭМ!$B$40:$B$783,O$296)+'СЕТ СН'!$F$16</f>
        <v>#REF!</v>
      </c>
      <c r="P315" s="36" t="e">
        <f>SUMIFS(СВЦЭМ!#REF!,СВЦЭМ!$A$40:$A$783,$A315,СВЦЭМ!$B$40:$B$783,P$296)+'СЕТ СН'!$F$16</f>
        <v>#REF!</v>
      </c>
      <c r="Q315" s="36" t="e">
        <f>SUMIFS(СВЦЭМ!#REF!,СВЦЭМ!$A$40:$A$783,$A315,СВЦЭМ!$B$40:$B$783,Q$296)+'СЕТ СН'!$F$16</f>
        <v>#REF!</v>
      </c>
      <c r="R315" s="36" t="e">
        <f>SUMIFS(СВЦЭМ!#REF!,СВЦЭМ!$A$40:$A$783,$A315,СВЦЭМ!$B$40:$B$783,R$296)+'СЕТ СН'!$F$16</f>
        <v>#REF!</v>
      </c>
      <c r="S315" s="36" t="e">
        <f>SUMIFS(СВЦЭМ!#REF!,СВЦЭМ!$A$40:$A$783,$A315,СВЦЭМ!$B$40:$B$783,S$296)+'СЕТ СН'!$F$16</f>
        <v>#REF!</v>
      </c>
      <c r="T315" s="36" t="e">
        <f>SUMIFS(СВЦЭМ!#REF!,СВЦЭМ!$A$40:$A$783,$A315,СВЦЭМ!$B$40:$B$783,T$296)+'СЕТ СН'!$F$16</f>
        <v>#REF!</v>
      </c>
      <c r="U315" s="36" t="e">
        <f>SUMIFS(СВЦЭМ!#REF!,СВЦЭМ!$A$40:$A$783,$A315,СВЦЭМ!$B$40:$B$783,U$296)+'СЕТ СН'!$F$16</f>
        <v>#REF!</v>
      </c>
      <c r="V315" s="36" t="e">
        <f>SUMIFS(СВЦЭМ!#REF!,СВЦЭМ!$A$40:$A$783,$A315,СВЦЭМ!$B$40:$B$783,V$296)+'СЕТ СН'!$F$16</f>
        <v>#REF!</v>
      </c>
      <c r="W315" s="36" t="e">
        <f>SUMIFS(СВЦЭМ!#REF!,СВЦЭМ!$A$40:$A$783,$A315,СВЦЭМ!$B$40:$B$783,W$296)+'СЕТ СН'!$F$16</f>
        <v>#REF!</v>
      </c>
      <c r="X315" s="36" t="e">
        <f>SUMIFS(СВЦЭМ!#REF!,СВЦЭМ!$A$40:$A$783,$A315,СВЦЭМ!$B$40:$B$783,X$296)+'СЕТ СН'!$F$16</f>
        <v>#REF!</v>
      </c>
      <c r="Y315" s="36" t="e">
        <f>SUMIFS(СВЦЭМ!#REF!,СВЦЭМ!$A$40:$A$783,$A315,СВЦЭМ!$B$40:$B$783,Y$296)+'СЕТ СН'!$F$16</f>
        <v>#REF!</v>
      </c>
    </row>
    <row r="316" spans="1:25" ht="15.75" hidden="1" x14ac:dyDescent="0.2">
      <c r="A316" s="35">
        <f t="shared" si="8"/>
        <v>45250</v>
      </c>
      <c r="B316" s="36" t="e">
        <f>SUMIFS(СВЦЭМ!#REF!,СВЦЭМ!$A$40:$A$783,$A316,СВЦЭМ!$B$40:$B$783,B$296)+'СЕТ СН'!$F$16</f>
        <v>#REF!</v>
      </c>
      <c r="C316" s="36" t="e">
        <f>SUMIFS(СВЦЭМ!#REF!,СВЦЭМ!$A$40:$A$783,$A316,СВЦЭМ!$B$40:$B$783,C$296)+'СЕТ СН'!$F$16</f>
        <v>#REF!</v>
      </c>
      <c r="D316" s="36" t="e">
        <f>SUMIFS(СВЦЭМ!#REF!,СВЦЭМ!$A$40:$A$783,$A316,СВЦЭМ!$B$40:$B$783,D$296)+'СЕТ СН'!$F$16</f>
        <v>#REF!</v>
      </c>
      <c r="E316" s="36" t="e">
        <f>SUMIFS(СВЦЭМ!#REF!,СВЦЭМ!$A$40:$A$783,$A316,СВЦЭМ!$B$40:$B$783,E$296)+'СЕТ СН'!$F$16</f>
        <v>#REF!</v>
      </c>
      <c r="F316" s="36" t="e">
        <f>SUMIFS(СВЦЭМ!#REF!,СВЦЭМ!$A$40:$A$783,$A316,СВЦЭМ!$B$40:$B$783,F$296)+'СЕТ СН'!$F$16</f>
        <v>#REF!</v>
      </c>
      <c r="G316" s="36" t="e">
        <f>SUMIFS(СВЦЭМ!#REF!,СВЦЭМ!$A$40:$A$783,$A316,СВЦЭМ!$B$40:$B$783,G$296)+'СЕТ СН'!$F$16</f>
        <v>#REF!</v>
      </c>
      <c r="H316" s="36" t="e">
        <f>SUMIFS(СВЦЭМ!#REF!,СВЦЭМ!$A$40:$A$783,$A316,СВЦЭМ!$B$40:$B$783,H$296)+'СЕТ СН'!$F$16</f>
        <v>#REF!</v>
      </c>
      <c r="I316" s="36" t="e">
        <f>SUMIFS(СВЦЭМ!#REF!,СВЦЭМ!$A$40:$A$783,$A316,СВЦЭМ!$B$40:$B$783,I$296)+'СЕТ СН'!$F$16</f>
        <v>#REF!</v>
      </c>
      <c r="J316" s="36" t="e">
        <f>SUMIFS(СВЦЭМ!#REF!,СВЦЭМ!$A$40:$A$783,$A316,СВЦЭМ!$B$40:$B$783,J$296)+'СЕТ СН'!$F$16</f>
        <v>#REF!</v>
      </c>
      <c r="K316" s="36" t="e">
        <f>SUMIFS(СВЦЭМ!#REF!,СВЦЭМ!$A$40:$A$783,$A316,СВЦЭМ!$B$40:$B$783,K$296)+'СЕТ СН'!$F$16</f>
        <v>#REF!</v>
      </c>
      <c r="L316" s="36" t="e">
        <f>SUMIFS(СВЦЭМ!#REF!,СВЦЭМ!$A$40:$A$783,$A316,СВЦЭМ!$B$40:$B$783,L$296)+'СЕТ СН'!$F$16</f>
        <v>#REF!</v>
      </c>
      <c r="M316" s="36" t="e">
        <f>SUMIFS(СВЦЭМ!#REF!,СВЦЭМ!$A$40:$A$783,$A316,СВЦЭМ!$B$40:$B$783,M$296)+'СЕТ СН'!$F$16</f>
        <v>#REF!</v>
      </c>
      <c r="N316" s="36" t="e">
        <f>SUMIFS(СВЦЭМ!#REF!,СВЦЭМ!$A$40:$A$783,$A316,СВЦЭМ!$B$40:$B$783,N$296)+'СЕТ СН'!$F$16</f>
        <v>#REF!</v>
      </c>
      <c r="O316" s="36" t="e">
        <f>SUMIFS(СВЦЭМ!#REF!,СВЦЭМ!$A$40:$A$783,$A316,СВЦЭМ!$B$40:$B$783,O$296)+'СЕТ СН'!$F$16</f>
        <v>#REF!</v>
      </c>
      <c r="P316" s="36" t="e">
        <f>SUMIFS(СВЦЭМ!#REF!,СВЦЭМ!$A$40:$A$783,$A316,СВЦЭМ!$B$40:$B$783,P$296)+'СЕТ СН'!$F$16</f>
        <v>#REF!</v>
      </c>
      <c r="Q316" s="36" t="e">
        <f>SUMIFS(СВЦЭМ!#REF!,СВЦЭМ!$A$40:$A$783,$A316,СВЦЭМ!$B$40:$B$783,Q$296)+'СЕТ СН'!$F$16</f>
        <v>#REF!</v>
      </c>
      <c r="R316" s="36" t="e">
        <f>SUMIFS(СВЦЭМ!#REF!,СВЦЭМ!$A$40:$A$783,$A316,СВЦЭМ!$B$40:$B$783,R$296)+'СЕТ СН'!$F$16</f>
        <v>#REF!</v>
      </c>
      <c r="S316" s="36" t="e">
        <f>SUMIFS(СВЦЭМ!#REF!,СВЦЭМ!$A$40:$A$783,$A316,СВЦЭМ!$B$40:$B$783,S$296)+'СЕТ СН'!$F$16</f>
        <v>#REF!</v>
      </c>
      <c r="T316" s="36" t="e">
        <f>SUMIFS(СВЦЭМ!#REF!,СВЦЭМ!$A$40:$A$783,$A316,СВЦЭМ!$B$40:$B$783,T$296)+'СЕТ СН'!$F$16</f>
        <v>#REF!</v>
      </c>
      <c r="U316" s="36" t="e">
        <f>SUMIFS(СВЦЭМ!#REF!,СВЦЭМ!$A$40:$A$783,$A316,СВЦЭМ!$B$40:$B$783,U$296)+'СЕТ СН'!$F$16</f>
        <v>#REF!</v>
      </c>
      <c r="V316" s="36" t="e">
        <f>SUMIFS(СВЦЭМ!#REF!,СВЦЭМ!$A$40:$A$783,$A316,СВЦЭМ!$B$40:$B$783,V$296)+'СЕТ СН'!$F$16</f>
        <v>#REF!</v>
      </c>
      <c r="W316" s="36" t="e">
        <f>SUMIFS(СВЦЭМ!#REF!,СВЦЭМ!$A$40:$A$783,$A316,СВЦЭМ!$B$40:$B$783,W$296)+'СЕТ СН'!$F$16</f>
        <v>#REF!</v>
      </c>
      <c r="X316" s="36" t="e">
        <f>SUMIFS(СВЦЭМ!#REF!,СВЦЭМ!$A$40:$A$783,$A316,СВЦЭМ!$B$40:$B$783,X$296)+'СЕТ СН'!$F$16</f>
        <v>#REF!</v>
      </c>
      <c r="Y316" s="36" t="e">
        <f>SUMIFS(СВЦЭМ!#REF!,СВЦЭМ!$A$40:$A$783,$A316,СВЦЭМ!$B$40:$B$783,Y$296)+'СЕТ СН'!$F$16</f>
        <v>#REF!</v>
      </c>
    </row>
    <row r="317" spans="1:25" ht="15.75" hidden="1" x14ac:dyDescent="0.2">
      <c r="A317" s="35">
        <f t="shared" si="8"/>
        <v>45251</v>
      </c>
      <c r="B317" s="36" t="e">
        <f>SUMIFS(СВЦЭМ!#REF!,СВЦЭМ!$A$40:$A$783,$A317,СВЦЭМ!$B$40:$B$783,B$296)+'СЕТ СН'!$F$16</f>
        <v>#REF!</v>
      </c>
      <c r="C317" s="36" t="e">
        <f>SUMIFS(СВЦЭМ!#REF!,СВЦЭМ!$A$40:$A$783,$A317,СВЦЭМ!$B$40:$B$783,C$296)+'СЕТ СН'!$F$16</f>
        <v>#REF!</v>
      </c>
      <c r="D317" s="36" t="e">
        <f>SUMIFS(СВЦЭМ!#REF!,СВЦЭМ!$A$40:$A$783,$A317,СВЦЭМ!$B$40:$B$783,D$296)+'СЕТ СН'!$F$16</f>
        <v>#REF!</v>
      </c>
      <c r="E317" s="36" t="e">
        <f>SUMIFS(СВЦЭМ!#REF!,СВЦЭМ!$A$40:$A$783,$A317,СВЦЭМ!$B$40:$B$783,E$296)+'СЕТ СН'!$F$16</f>
        <v>#REF!</v>
      </c>
      <c r="F317" s="36" t="e">
        <f>SUMIFS(СВЦЭМ!#REF!,СВЦЭМ!$A$40:$A$783,$A317,СВЦЭМ!$B$40:$B$783,F$296)+'СЕТ СН'!$F$16</f>
        <v>#REF!</v>
      </c>
      <c r="G317" s="36" t="e">
        <f>SUMIFS(СВЦЭМ!#REF!,СВЦЭМ!$A$40:$A$783,$A317,СВЦЭМ!$B$40:$B$783,G$296)+'СЕТ СН'!$F$16</f>
        <v>#REF!</v>
      </c>
      <c r="H317" s="36" t="e">
        <f>SUMIFS(СВЦЭМ!#REF!,СВЦЭМ!$A$40:$A$783,$A317,СВЦЭМ!$B$40:$B$783,H$296)+'СЕТ СН'!$F$16</f>
        <v>#REF!</v>
      </c>
      <c r="I317" s="36" t="e">
        <f>SUMIFS(СВЦЭМ!#REF!,СВЦЭМ!$A$40:$A$783,$A317,СВЦЭМ!$B$40:$B$783,I$296)+'СЕТ СН'!$F$16</f>
        <v>#REF!</v>
      </c>
      <c r="J317" s="36" t="e">
        <f>SUMIFS(СВЦЭМ!#REF!,СВЦЭМ!$A$40:$A$783,$A317,СВЦЭМ!$B$40:$B$783,J$296)+'СЕТ СН'!$F$16</f>
        <v>#REF!</v>
      </c>
      <c r="K317" s="36" t="e">
        <f>SUMIFS(СВЦЭМ!#REF!,СВЦЭМ!$A$40:$A$783,$A317,СВЦЭМ!$B$40:$B$783,K$296)+'СЕТ СН'!$F$16</f>
        <v>#REF!</v>
      </c>
      <c r="L317" s="36" t="e">
        <f>SUMIFS(СВЦЭМ!#REF!,СВЦЭМ!$A$40:$A$783,$A317,СВЦЭМ!$B$40:$B$783,L$296)+'СЕТ СН'!$F$16</f>
        <v>#REF!</v>
      </c>
      <c r="M317" s="36" t="e">
        <f>SUMIFS(СВЦЭМ!#REF!,СВЦЭМ!$A$40:$A$783,$A317,СВЦЭМ!$B$40:$B$783,M$296)+'СЕТ СН'!$F$16</f>
        <v>#REF!</v>
      </c>
      <c r="N317" s="36" t="e">
        <f>SUMIFS(СВЦЭМ!#REF!,СВЦЭМ!$A$40:$A$783,$A317,СВЦЭМ!$B$40:$B$783,N$296)+'СЕТ СН'!$F$16</f>
        <v>#REF!</v>
      </c>
      <c r="O317" s="36" t="e">
        <f>SUMIFS(СВЦЭМ!#REF!,СВЦЭМ!$A$40:$A$783,$A317,СВЦЭМ!$B$40:$B$783,O$296)+'СЕТ СН'!$F$16</f>
        <v>#REF!</v>
      </c>
      <c r="P317" s="36" t="e">
        <f>SUMIFS(СВЦЭМ!#REF!,СВЦЭМ!$A$40:$A$783,$A317,СВЦЭМ!$B$40:$B$783,P$296)+'СЕТ СН'!$F$16</f>
        <v>#REF!</v>
      </c>
      <c r="Q317" s="36" t="e">
        <f>SUMIFS(СВЦЭМ!#REF!,СВЦЭМ!$A$40:$A$783,$A317,СВЦЭМ!$B$40:$B$783,Q$296)+'СЕТ СН'!$F$16</f>
        <v>#REF!</v>
      </c>
      <c r="R317" s="36" t="e">
        <f>SUMIFS(СВЦЭМ!#REF!,СВЦЭМ!$A$40:$A$783,$A317,СВЦЭМ!$B$40:$B$783,R$296)+'СЕТ СН'!$F$16</f>
        <v>#REF!</v>
      </c>
      <c r="S317" s="36" t="e">
        <f>SUMIFS(СВЦЭМ!#REF!,СВЦЭМ!$A$40:$A$783,$A317,СВЦЭМ!$B$40:$B$783,S$296)+'СЕТ СН'!$F$16</f>
        <v>#REF!</v>
      </c>
      <c r="T317" s="36" t="e">
        <f>SUMIFS(СВЦЭМ!#REF!,СВЦЭМ!$A$40:$A$783,$A317,СВЦЭМ!$B$40:$B$783,T$296)+'СЕТ СН'!$F$16</f>
        <v>#REF!</v>
      </c>
      <c r="U317" s="36" t="e">
        <f>SUMIFS(СВЦЭМ!#REF!,СВЦЭМ!$A$40:$A$783,$A317,СВЦЭМ!$B$40:$B$783,U$296)+'СЕТ СН'!$F$16</f>
        <v>#REF!</v>
      </c>
      <c r="V317" s="36" t="e">
        <f>SUMIFS(СВЦЭМ!#REF!,СВЦЭМ!$A$40:$A$783,$A317,СВЦЭМ!$B$40:$B$783,V$296)+'СЕТ СН'!$F$16</f>
        <v>#REF!</v>
      </c>
      <c r="W317" s="36" t="e">
        <f>SUMIFS(СВЦЭМ!#REF!,СВЦЭМ!$A$40:$A$783,$A317,СВЦЭМ!$B$40:$B$783,W$296)+'СЕТ СН'!$F$16</f>
        <v>#REF!</v>
      </c>
      <c r="X317" s="36" t="e">
        <f>SUMIFS(СВЦЭМ!#REF!,СВЦЭМ!$A$40:$A$783,$A317,СВЦЭМ!$B$40:$B$783,X$296)+'СЕТ СН'!$F$16</f>
        <v>#REF!</v>
      </c>
      <c r="Y317" s="36" t="e">
        <f>SUMIFS(СВЦЭМ!#REF!,СВЦЭМ!$A$40:$A$783,$A317,СВЦЭМ!$B$40:$B$783,Y$296)+'СЕТ СН'!$F$16</f>
        <v>#REF!</v>
      </c>
    </row>
    <row r="318" spans="1:25" ht="15.75" hidden="1" x14ac:dyDescent="0.2">
      <c r="A318" s="35">
        <f t="shared" si="8"/>
        <v>45252</v>
      </c>
      <c r="B318" s="36" t="e">
        <f>SUMIFS(СВЦЭМ!#REF!,СВЦЭМ!$A$40:$A$783,$A318,СВЦЭМ!$B$40:$B$783,B$296)+'СЕТ СН'!$F$16</f>
        <v>#REF!</v>
      </c>
      <c r="C318" s="36" t="e">
        <f>SUMIFS(СВЦЭМ!#REF!,СВЦЭМ!$A$40:$A$783,$A318,СВЦЭМ!$B$40:$B$783,C$296)+'СЕТ СН'!$F$16</f>
        <v>#REF!</v>
      </c>
      <c r="D318" s="36" t="e">
        <f>SUMIFS(СВЦЭМ!#REF!,СВЦЭМ!$A$40:$A$783,$A318,СВЦЭМ!$B$40:$B$783,D$296)+'СЕТ СН'!$F$16</f>
        <v>#REF!</v>
      </c>
      <c r="E318" s="36" t="e">
        <f>SUMIFS(СВЦЭМ!#REF!,СВЦЭМ!$A$40:$A$783,$A318,СВЦЭМ!$B$40:$B$783,E$296)+'СЕТ СН'!$F$16</f>
        <v>#REF!</v>
      </c>
      <c r="F318" s="36" t="e">
        <f>SUMIFS(СВЦЭМ!#REF!,СВЦЭМ!$A$40:$A$783,$A318,СВЦЭМ!$B$40:$B$783,F$296)+'СЕТ СН'!$F$16</f>
        <v>#REF!</v>
      </c>
      <c r="G318" s="36" t="e">
        <f>SUMIFS(СВЦЭМ!#REF!,СВЦЭМ!$A$40:$A$783,$A318,СВЦЭМ!$B$40:$B$783,G$296)+'СЕТ СН'!$F$16</f>
        <v>#REF!</v>
      </c>
      <c r="H318" s="36" t="e">
        <f>SUMIFS(СВЦЭМ!#REF!,СВЦЭМ!$A$40:$A$783,$A318,СВЦЭМ!$B$40:$B$783,H$296)+'СЕТ СН'!$F$16</f>
        <v>#REF!</v>
      </c>
      <c r="I318" s="36" t="e">
        <f>SUMIFS(СВЦЭМ!#REF!,СВЦЭМ!$A$40:$A$783,$A318,СВЦЭМ!$B$40:$B$783,I$296)+'СЕТ СН'!$F$16</f>
        <v>#REF!</v>
      </c>
      <c r="J318" s="36" t="e">
        <f>SUMIFS(СВЦЭМ!#REF!,СВЦЭМ!$A$40:$A$783,$A318,СВЦЭМ!$B$40:$B$783,J$296)+'СЕТ СН'!$F$16</f>
        <v>#REF!</v>
      </c>
      <c r="K318" s="36" t="e">
        <f>SUMIFS(СВЦЭМ!#REF!,СВЦЭМ!$A$40:$A$783,$A318,СВЦЭМ!$B$40:$B$783,K$296)+'СЕТ СН'!$F$16</f>
        <v>#REF!</v>
      </c>
      <c r="L318" s="36" t="e">
        <f>SUMIFS(СВЦЭМ!#REF!,СВЦЭМ!$A$40:$A$783,$A318,СВЦЭМ!$B$40:$B$783,L$296)+'СЕТ СН'!$F$16</f>
        <v>#REF!</v>
      </c>
      <c r="M318" s="36" t="e">
        <f>SUMIFS(СВЦЭМ!#REF!,СВЦЭМ!$A$40:$A$783,$A318,СВЦЭМ!$B$40:$B$783,M$296)+'СЕТ СН'!$F$16</f>
        <v>#REF!</v>
      </c>
      <c r="N318" s="36" t="e">
        <f>SUMIFS(СВЦЭМ!#REF!,СВЦЭМ!$A$40:$A$783,$A318,СВЦЭМ!$B$40:$B$783,N$296)+'СЕТ СН'!$F$16</f>
        <v>#REF!</v>
      </c>
      <c r="O318" s="36" t="e">
        <f>SUMIFS(СВЦЭМ!#REF!,СВЦЭМ!$A$40:$A$783,$A318,СВЦЭМ!$B$40:$B$783,O$296)+'СЕТ СН'!$F$16</f>
        <v>#REF!</v>
      </c>
      <c r="P318" s="36" t="e">
        <f>SUMIFS(СВЦЭМ!#REF!,СВЦЭМ!$A$40:$A$783,$A318,СВЦЭМ!$B$40:$B$783,P$296)+'СЕТ СН'!$F$16</f>
        <v>#REF!</v>
      </c>
      <c r="Q318" s="36" t="e">
        <f>SUMIFS(СВЦЭМ!#REF!,СВЦЭМ!$A$40:$A$783,$A318,СВЦЭМ!$B$40:$B$783,Q$296)+'СЕТ СН'!$F$16</f>
        <v>#REF!</v>
      </c>
      <c r="R318" s="36" t="e">
        <f>SUMIFS(СВЦЭМ!#REF!,СВЦЭМ!$A$40:$A$783,$A318,СВЦЭМ!$B$40:$B$783,R$296)+'СЕТ СН'!$F$16</f>
        <v>#REF!</v>
      </c>
      <c r="S318" s="36" t="e">
        <f>SUMIFS(СВЦЭМ!#REF!,СВЦЭМ!$A$40:$A$783,$A318,СВЦЭМ!$B$40:$B$783,S$296)+'СЕТ СН'!$F$16</f>
        <v>#REF!</v>
      </c>
      <c r="T318" s="36" t="e">
        <f>SUMIFS(СВЦЭМ!#REF!,СВЦЭМ!$A$40:$A$783,$A318,СВЦЭМ!$B$40:$B$783,T$296)+'СЕТ СН'!$F$16</f>
        <v>#REF!</v>
      </c>
      <c r="U318" s="36" t="e">
        <f>SUMIFS(СВЦЭМ!#REF!,СВЦЭМ!$A$40:$A$783,$A318,СВЦЭМ!$B$40:$B$783,U$296)+'СЕТ СН'!$F$16</f>
        <v>#REF!</v>
      </c>
      <c r="V318" s="36" t="e">
        <f>SUMIFS(СВЦЭМ!#REF!,СВЦЭМ!$A$40:$A$783,$A318,СВЦЭМ!$B$40:$B$783,V$296)+'СЕТ СН'!$F$16</f>
        <v>#REF!</v>
      </c>
      <c r="W318" s="36" t="e">
        <f>SUMIFS(СВЦЭМ!#REF!,СВЦЭМ!$A$40:$A$783,$A318,СВЦЭМ!$B$40:$B$783,W$296)+'СЕТ СН'!$F$16</f>
        <v>#REF!</v>
      </c>
      <c r="X318" s="36" t="e">
        <f>SUMIFS(СВЦЭМ!#REF!,СВЦЭМ!$A$40:$A$783,$A318,СВЦЭМ!$B$40:$B$783,X$296)+'СЕТ СН'!$F$16</f>
        <v>#REF!</v>
      </c>
      <c r="Y318" s="36" t="e">
        <f>SUMIFS(СВЦЭМ!#REF!,СВЦЭМ!$A$40:$A$783,$A318,СВЦЭМ!$B$40:$B$783,Y$296)+'СЕТ СН'!$F$16</f>
        <v>#REF!</v>
      </c>
    </row>
    <row r="319" spans="1:25" ht="15.75" hidden="1" x14ac:dyDescent="0.2">
      <c r="A319" s="35">
        <f t="shared" si="8"/>
        <v>45253</v>
      </c>
      <c r="B319" s="36" t="e">
        <f>SUMIFS(СВЦЭМ!#REF!,СВЦЭМ!$A$40:$A$783,$A319,СВЦЭМ!$B$40:$B$783,B$296)+'СЕТ СН'!$F$16</f>
        <v>#REF!</v>
      </c>
      <c r="C319" s="36" t="e">
        <f>SUMIFS(СВЦЭМ!#REF!,СВЦЭМ!$A$40:$A$783,$A319,СВЦЭМ!$B$40:$B$783,C$296)+'СЕТ СН'!$F$16</f>
        <v>#REF!</v>
      </c>
      <c r="D319" s="36" t="e">
        <f>SUMIFS(СВЦЭМ!#REF!,СВЦЭМ!$A$40:$A$783,$A319,СВЦЭМ!$B$40:$B$783,D$296)+'СЕТ СН'!$F$16</f>
        <v>#REF!</v>
      </c>
      <c r="E319" s="36" t="e">
        <f>SUMIFS(СВЦЭМ!#REF!,СВЦЭМ!$A$40:$A$783,$A319,СВЦЭМ!$B$40:$B$783,E$296)+'СЕТ СН'!$F$16</f>
        <v>#REF!</v>
      </c>
      <c r="F319" s="36" t="e">
        <f>SUMIFS(СВЦЭМ!#REF!,СВЦЭМ!$A$40:$A$783,$A319,СВЦЭМ!$B$40:$B$783,F$296)+'СЕТ СН'!$F$16</f>
        <v>#REF!</v>
      </c>
      <c r="G319" s="36" t="e">
        <f>SUMIFS(СВЦЭМ!#REF!,СВЦЭМ!$A$40:$A$783,$A319,СВЦЭМ!$B$40:$B$783,G$296)+'СЕТ СН'!$F$16</f>
        <v>#REF!</v>
      </c>
      <c r="H319" s="36" t="e">
        <f>SUMIFS(СВЦЭМ!#REF!,СВЦЭМ!$A$40:$A$783,$A319,СВЦЭМ!$B$40:$B$783,H$296)+'СЕТ СН'!$F$16</f>
        <v>#REF!</v>
      </c>
      <c r="I319" s="36" t="e">
        <f>SUMIFS(СВЦЭМ!#REF!,СВЦЭМ!$A$40:$A$783,$A319,СВЦЭМ!$B$40:$B$783,I$296)+'СЕТ СН'!$F$16</f>
        <v>#REF!</v>
      </c>
      <c r="J319" s="36" t="e">
        <f>SUMIFS(СВЦЭМ!#REF!,СВЦЭМ!$A$40:$A$783,$A319,СВЦЭМ!$B$40:$B$783,J$296)+'СЕТ СН'!$F$16</f>
        <v>#REF!</v>
      </c>
      <c r="K319" s="36" t="e">
        <f>SUMIFS(СВЦЭМ!#REF!,СВЦЭМ!$A$40:$A$783,$A319,СВЦЭМ!$B$40:$B$783,K$296)+'СЕТ СН'!$F$16</f>
        <v>#REF!</v>
      </c>
      <c r="L319" s="36" t="e">
        <f>SUMIFS(СВЦЭМ!#REF!,СВЦЭМ!$A$40:$A$783,$A319,СВЦЭМ!$B$40:$B$783,L$296)+'СЕТ СН'!$F$16</f>
        <v>#REF!</v>
      </c>
      <c r="M319" s="36" t="e">
        <f>SUMIFS(СВЦЭМ!#REF!,СВЦЭМ!$A$40:$A$783,$A319,СВЦЭМ!$B$40:$B$783,M$296)+'СЕТ СН'!$F$16</f>
        <v>#REF!</v>
      </c>
      <c r="N319" s="36" t="e">
        <f>SUMIFS(СВЦЭМ!#REF!,СВЦЭМ!$A$40:$A$783,$A319,СВЦЭМ!$B$40:$B$783,N$296)+'СЕТ СН'!$F$16</f>
        <v>#REF!</v>
      </c>
      <c r="O319" s="36" t="e">
        <f>SUMIFS(СВЦЭМ!#REF!,СВЦЭМ!$A$40:$A$783,$A319,СВЦЭМ!$B$40:$B$783,O$296)+'СЕТ СН'!$F$16</f>
        <v>#REF!</v>
      </c>
      <c r="P319" s="36" t="e">
        <f>SUMIFS(СВЦЭМ!#REF!,СВЦЭМ!$A$40:$A$783,$A319,СВЦЭМ!$B$40:$B$783,P$296)+'СЕТ СН'!$F$16</f>
        <v>#REF!</v>
      </c>
      <c r="Q319" s="36" t="e">
        <f>SUMIFS(СВЦЭМ!#REF!,СВЦЭМ!$A$40:$A$783,$A319,СВЦЭМ!$B$40:$B$783,Q$296)+'СЕТ СН'!$F$16</f>
        <v>#REF!</v>
      </c>
      <c r="R319" s="36" t="e">
        <f>SUMIFS(СВЦЭМ!#REF!,СВЦЭМ!$A$40:$A$783,$A319,СВЦЭМ!$B$40:$B$783,R$296)+'СЕТ СН'!$F$16</f>
        <v>#REF!</v>
      </c>
      <c r="S319" s="36" t="e">
        <f>SUMIFS(СВЦЭМ!#REF!,СВЦЭМ!$A$40:$A$783,$A319,СВЦЭМ!$B$40:$B$783,S$296)+'СЕТ СН'!$F$16</f>
        <v>#REF!</v>
      </c>
      <c r="T319" s="36" t="e">
        <f>SUMIFS(СВЦЭМ!#REF!,СВЦЭМ!$A$40:$A$783,$A319,СВЦЭМ!$B$40:$B$783,T$296)+'СЕТ СН'!$F$16</f>
        <v>#REF!</v>
      </c>
      <c r="U319" s="36" t="e">
        <f>SUMIFS(СВЦЭМ!#REF!,СВЦЭМ!$A$40:$A$783,$A319,СВЦЭМ!$B$40:$B$783,U$296)+'СЕТ СН'!$F$16</f>
        <v>#REF!</v>
      </c>
      <c r="V319" s="36" t="e">
        <f>SUMIFS(СВЦЭМ!#REF!,СВЦЭМ!$A$40:$A$783,$A319,СВЦЭМ!$B$40:$B$783,V$296)+'СЕТ СН'!$F$16</f>
        <v>#REF!</v>
      </c>
      <c r="W319" s="36" t="e">
        <f>SUMIFS(СВЦЭМ!#REF!,СВЦЭМ!$A$40:$A$783,$A319,СВЦЭМ!$B$40:$B$783,W$296)+'СЕТ СН'!$F$16</f>
        <v>#REF!</v>
      </c>
      <c r="X319" s="36" t="e">
        <f>SUMIFS(СВЦЭМ!#REF!,СВЦЭМ!$A$40:$A$783,$A319,СВЦЭМ!$B$40:$B$783,X$296)+'СЕТ СН'!$F$16</f>
        <v>#REF!</v>
      </c>
      <c r="Y319" s="36" t="e">
        <f>SUMIFS(СВЦЭМ!#REF!,СВЦЭМ!$A$40:$A$783,$A319,СВЦЭМ!$B$40:$B$783,Y$296)+'СЕТ СН'!$F$16</f>
        <v>#REF!</v>
      </c>
    </row>
    <row r="320" spans="1:25" ht="15.75" hidden="1" x14ac:dyDescent="0.2">
      <c r="A320" s="35">
        <f t="shared" si="8"/>
        <v>45254</v>
      </c>
      <c r="B320" s="36" t="e">
        <f>SUMIFS(СВЦЭМ!#REF!,СВЦЭМ!$A$40:$A$783,$A320,СВЦЭМ!$B$40:$B$783,B$296)+'СЕТ СН'!$F$16</f>
        <v>#REF!</v>
      </c>
      <c r="C320" s="36" t="e">
        <f>SUMIFS(СВЦЭМ!#REF!,СВЦЭМ!$A$40:$A$783,$A320,СВЦЭМ!$B$40:$B$783,C$296)+'СЕТ СН'!$F$16</f>
        <v>#REF!</v>
      </c>
      <c r="D320" s="36" t="e">
        <f>SUMIFS(СВЦЭМ!#REF!,СВЦЭМ!$A$40:$A$783,$A320,СВЦЭМ!$B$40:$B$783,D$296)+'СЕТ СН'!$F$16</f>
        <v>#REF!</v>
      </c>
      <c r="E320" s="36" t="e">
        <f>SUMIFS(СВЦЭМ!#REF!,СВЦЭМ!$A$40:$A$783,$A320,СВЦЭМ!$B$40:$B$783,E$296)+'СЕТ СН'!$F$16</f>
        <v>#REF!</v>
      </c>
      <c r="F320" s="36" t="e">
        <f>SUMIFS(СВЦЭМ!#REF!,СВЦЭМ!$A$40:$A$783,$A320,СВЦЭМ!$B$40:$B$783,F$296)+'СЕТ СН'!$F$16</f>
        <v>#REF!</v>
      </c>
      <c r="G320" s="36" t="e">
        <f>SUMIFS(СВЦЭМ!#REF!,СВЦЭМ!$A$40:$A$783,$A320,СВЦЭМ!$B$40:$B$783,G$296)+'СЕТ СН'!$F$16</f>
        <v>#REF!</v>
      </c>
      <c r="H320" s="36" t="e">
        <f>SUMIFS(СВЦЭМ!#REF!,СВЦЭМ!$A$40:$A$783,$A320,СВЦЭМ!$B$40:$B$783,H$296)+'СЕТ СН'!$F$16</f>
        <v>#REF!</v>
      </c>
      <c r="I320" s="36" t="e">
        <f>SUMIFS(СВЦЭМ!#REF!,СВЦЭМ!$A$40:$A$783,$A320,СВЦЭМ!$B$40:$B$783,I$296)+'СЕТ СН'!$F$16</f>
        <v>#REF!</v>
      </c>
      <c r="J320" s="36" t="e">
        <f>SUMIFS(СВЦЭМ!#REF!,СВЦЭМ!$A$40:$A$783,$A320,СВЦЭМ!$B$40:$B$783,J$296)+'СЕТ СН'!$F$16</f>
        <v>#REF!</v>
      </c>
      <c r="K320" s="36" t="e">
        <f>SUMIFS(СВЦЭМ!#REF!,СВЦЭМ!$A$40:$A$783,$A320,СВЦЭМ!$B$40:$B$783,K$296)+'СЕТ СН'!$F$16</f>
        <v>#REF!</v>
      </c>
      <c r="L320" s="36" t="e">
        <f>SUMIFS(СВЦЭМ!#REF!,СВЦЭМ!$A$40:$A$783,$A320,СВЦЭМ!$B$40:$B$783,L$296)+'СЕТ СН'!$F$16</f>
        <v>#REF!</v>
      </c>
      <c r="M320" s="36" t="e">
        <f>SUMIFS(СВЦЭМ!#REF!,СВЦЭМ!$A$40:$A$783,$A320,СВЦЭМ!$B$40:$B$783,M$296)+'СЕТ СН'!$F$16</f>
        <v>#REF!</v>
      </c>
      <c r="N320" s="36" t="e">
        <f>SUMIFS(СВЦЭМ!#REF!,СВЦЭМ!$A$40:$A$783,$A320,СВЦЭМ!$B$40:$B$783,N$296)+'СЕТ СН'!$F$16</f>
        <v>#REF!</v>
      </c>
      <c r="O320" s="36" t="e">
        <f>SUMIFS(СВЦЭМ!#REF!,СВЦЭМ!$A$40:$A$783,$A320,СВЦЭМ!$B$40:$B$783,O$296)+'СЕТ СН'!$F$16</f>
        <v>#REF!</v>
      </c>
      <c r="P320" s="36" t="e">
        <f>SUMIFS(СВЦЭМ!#REF!,СВЦЭМ!$A$40:$A$783,$A320,СВЦЭМ!$B$40:$B$783,P$296)+'СЕТ СН'!$F$16</f>
        <v>#REF!</v>
      </c>
      <c r="Q320" s="36" t="e">
        <f>SUMIFS(СВЦЭМ!#REF!,СВЦЭМ!$A$40:$A$783,$A320,СВЦЭМ!$B$40:$B$783,Q$296)+'СЕТ СН'!$F$16</f>
        <v>#REF!</v>
      </c>
      <c r="R320" s="36" t="e">
        <f>SUMIFS(СВЦЭМ!#REF!,СВЦЭМ!$A$40:$A$783,$A320,СВЦЭМ!$B$40:$B$783,R$296)+'СЕТ СН'!$F$16</f>
        <v>#REF!</v>
      </c>
      <c r="S320" s="36" t="e">
        <f>SUMIFS(СВЦЭМ!#REF!,СВЦЭМ!$A$40:$A$783,$A320,СВЦЭМ!$B$40:$B$783,S$296)+'СЕТ СН'!$F$16</f>
        <v>#REF!</v>
      </c>
      <c r="T320" s="36" t="e">
        <f>SUMIFS(СВЦЭМ!#REF!,СВЦЭМ!$A$40:$A$783,$A320,СВЦЭМ!$B$40:$B$783,T$296)+'СЕТ СН'!$F$16</f>
        <v>#REF!</v>
      </c>
      <c r="U320" s="36" t="e">
        <f>SUMIFS(СВЦЭМ!#REF!,СВЦЭМ!$A$40:$A$783,$A320,СВЦЭМ!$B$40:$B$783,U$296)+'СЕТ СН'!$F$16</f>
        <v>#REF!</v>
      </c>
      <c r="V320" s="36" t="e">
        <f>SUMIFS(СВЦЭМ!#REF!,СВЦЭМ!$A$40:$A$783,$A320,СВЦЭМ!$B$40:$B$783,V$296)+'СЕТ СН'!$F$16</f>
        <v>#REF!</v>
      </c>
      <c r="W320" s="36" t="e">
        <f>SUMIFS(СВЦЭМ!#REF!,СВЦЭМ!$A$40:$A$783,$A320,СВЦЭМ!$B$40:$B$783,W$296)+'СЕТ СН'!$F$16</f>
        <v>#REF!</v>
      </c>
      <c r="X320" s="36" t="e">
        <f>SUMIFS(СВЦЭМ!#REF!,СВЦЭМ!$A$40:$A$783,$A320,СВЦЭМ!$B$40:$B$783,X$296)+'СЕТ СН'!$F$16</f>
        <v>#REF!</v>
      </c>
      <c r="Y320" s="36" t="e">
        <f>SUMIFS(СВЦЭМ!#REF!,СВЦЭМ!$A$40:$A$783,$A320,СВЦЭМ!$B$40:$B$783,Y$296)+'СЕТ СН'!$F$16</f>
        <v>#REF!</v>
      </c>
    </row>
    <row r="321" spans="1:27" ht="15.75" hidden="1" x14ac:dyDescent="0.2">
      <c r="A321" s="35">
        <f t="shared" si="8"/>
        <v>45255</v>
      </c>
      <c r="B321" s="36" t="e">
        <f>SUMIFS(СВЦЭМ!#REF!,СВЦЭМ!$A$40:$A$783,$A321,СВЦЭМ!$B$40:$B$783,B$296)+'СЕТ СН'!$F$16</f>
        <v>#REF!</v>
      </c>
      <c r="C321" s="36" t="e">
        <f>SUMIFS(СВЦЭМ!#REF!,СВЦЭМ!$A$40:$A$783,$A321,СВЦЭМ!$B$40:$B$783,C$296)+'СЕТ СН'!$F$16</f>
        <v>#REF!</v>
      </c>
      <c r="D321" s="36" t="e">
        <f>SUMIFS(СВЦЭМ!#REF!,СВЦЭМ!$A$40:$A$783,$A321,СВЦЭМ!$B$40:$B$783,D$296)+'СЕТ СН'!$F$16</f>
        <v>#REF!</v>
      </c>
      <c r="E321" s="36" t="e">
        <f>SUMIFS(СВЦЭМ!#REF!,СВЦЭМ!$A$40:$A$783,$A321,СВЦЭМ!$B$40:$B$783,E$296)+'СЕТ СН'!$F$16</f>
        <v>#REF!</v>
      </c>
      <c r="F321" s="36" t="e">
        <f>SUMIFS(СВЦЭМ!#REF!,СВЦЭМ!$A$40:$A$783,$A321,СВЦЭМ!$B$40:$B$783,F$296)+'СЕТ СН'!$F$16</f>
        <v>#REF!</v>
      </c>
      <c r="G321" s="36" t="e">
        <f>SUMIFS(СВЦЭМ!#REF!,СВЦЭМ!$A$40:$A$783,$A321,СВЦЭМ!$B$40:$B$783,G$296)+'СЕТ СН'!$F$16</f>
        <v>#REF!</v>
      </c>
      <c r="H321" s="36" t="e">
        <f>SUMIFS(СВЦЭМ!#REF!,СВЦЭМ!$A$40:$A$783,$A321,СВЦЭМ!$B$40:$B$783,H$296)+'СЕТ СН'!$F$16</f>
        <v>#REF!</v>
      </c>
      <c r="I321" s="36" t="e">
        <f>SUMIFS(СВЦЭМ!#REF!,СВЦЭМ!$A$40:$A$783,$A321,СВЦЭМ!$B$40:$B$783,I$296)+'СЕТ СН'!$F$16</f>
        <v>#REF!</v>
      </c>
      <c r="J321" s="36" t="e">
        <f>SUMIFS(СВЦЭМ!#REF!,СВЦЭМ!$A$40:$A$783,$A321,СВЦЭМ!$B$40:$B$783,J$296)+'СЕТ СН'!$F$16</f>
        <v>#REF!</v>
      </c>
      <c r="K321" s="36" t="e">
        <f>SUMIFS(СВЦЭМ!#REF!,СВЦЭМ!$A$40:$A$783,$A321,СВЦЭМ!$B$40:$B$783,K$296)+'СЕТ СН'!$F$16</f>
        <v>#REF!</v>
      </c>
      <c r="L321" s="36" t="e">
        <f>SUMIFS(СВЦЭМ!#REF!,СВЦЭМ!$A$40:$A$783,$A321,СВЦЭМ!$B$40:$B$783,L$296)+'СЕТ СН'!$F$16</f>
        <v>#REF!</v>
      </c>
      <c r="M321" s="36" t="e">
        <f>SUMIFS(СВЦЭМ!#REF!,СВЦЭМ!$A$40:$A$783,$A321,СВЦЭМ!$B$40:$B$783,M$296)+'СЕТ СН'!$F$16</f>
        <v>#REF!</v>
      </c>
      <c r="N321" s="36" t="e">
        <f>SUMIFS(СВЦЭМ!#REF!,СВЦЭМ!$A$40:$A$783,$A321,СВЦЭМ!$B$40:$B$783,N$296)+'СЕТ СН'!$F$16</f>
        <v>#REF!</v>
      </c>
      <c r="O321" s="36" t="e">
        <f>SUMIFS(СВЦЭМ!#REF!,СВЦЭМ!$A$40:$A$783,$A321,СВЦЭМ!$B$40:$B$783,O$296)+'СЕТ СН'!$F$16</f>
        <v>#REF!</v>
      </c>
      <c r="P321" s="36" t="e">
        <f>SUMIFS(СВЦЭМ!#REF!,СВЦЭМ!$A$40:$A$783,$A321,СВЦЭМ!$B$40:$B$783,P$296)+'СЕТ СН'!$F$16</f>
        <v>#REF!</v>
      </c>
      <c r="Q321" s="36" t="e">
        <f>SUMIFS(СВЦЭМ!#REF!,СВЦЭМ!$A$40:$A$783,$A321,СВЦЭМ!$B$40:$B$783,Q$296)+'СЕТ СН'!$F$16</f>
        <v>#REF!</v>
      </c>
      <c r="R321" s="36" t="e">
        <f>SUMIFS(СВЦЭМ!#REF!,СВЦЭМ!$A$40:$A$783,$A321,СВЦЭМ!$B$40:$B$783,R$296)+'СЕТ СН'!$F$16</f>
        <v>#REF!</v>
      </c>
      <c r="S321" s="36" t="e">
        <f>SUMIFS(СВЦЭМ!#REF!,СВЦЭМ!$A$40:$A$783,$A321,СВЦЭМ!$B$40:$B$783,S$296)+'СЕТ СН'!$F$16</f>
        <v>#REF!</v>
      </c>
      <c r="T321" s="36" t="e">
        <f>SUMIFS(СВЦЭМ!#REF!,СВЦЭМ!$A$40:$A$783,$A321,СВЦЭМ!$B$40:$B$783,T$296)+'СЕТ СН'!$F$16</f>
        <v>#REF!</v>
      </c>
      <c r="U321" s="36" t="e">
        <f>SUMIFS(СВЦЭМ!#REF!,СВЦЭМ!$A$40:$A$783,$A321,СВЦЭМ!$B$40:$B$783,U$296)+'СЕТ СН'!$F$16</f>
        <v>#REF!</v>
      </c>
      <c r="V321" s="36" t="e">
        <f>SUMIFS(СВЦЭМ!#REF!,СВЦЭМ!$A$40:$A$783,$A321,СВЦЭМ!$B$40:$B$783,V$296)+'СЕТ СН'!$F$16</f>
        <v>#REF!</v>
      </c>
      <c r="W321" s="36" t="e">
        <f>SUMIFS(СВЦЭМ!#REF!,СВЦЭМ!$A$40:$A$783,$A321,СВЦЭМ!$B$40:$B$783,W$296)+'СЕТ СН'!$F$16</f>
        <v>#REF!</v>
      </c>
      <c r="X321" s="36" t="e">
        <f>SUMIFS(СВЦЭМ!#REF!,СВЦЭМ!$A$40:$A$783,$A321,СВЦЭМ!$B$40:$B$783,X$296)+'СЕТ СН'!$F$16</f>
        <v>#REF!</v>
      </c>
      <c r="Y321" s="36" t="e">
        <f>SUMIFS(СВЦЭМ!#REF!,СВЦЭМ!$A$40:$A$783,$A321,СВЦЭМ!$B$40:$B$783,Y$296)+'СЕТ СН'!$F$16</f>
        <v>#REF!</v>
      </c>
    </row>
    <row r="322" spans="1:27" ht="15.75" hidden="1" x14ac:dyDescent="0.2">
      <c r="A322" s="35">
        <f t="shared" si="8"/>
        <v>45256</v>
      </c>
      <c r="B322" s="36" t="e">
        <f>SUMIFS(СВЦЭМ!#REF!,СВЦЭМ!$A$40:$A$783,$A322,СВЦЭМ!$B$40:$B$783,B$296)+'СЕТ СН'!$F$16</f>
        <v>#REF!</v>
      </c>
      <c r="C322" s="36" t="e">
        <f>SUMIFS(СВЦЭМ!#REF!,СВЦЭМ!$A$40:$A$783,$A322,СВЦЭМ!$B$40:$B$783,C$296)+'СЕТ СН'!$F$16</f>
        <v>#REF!</v>
      </c>
      <c r="D322" s="36" t="e">
        <f>SUMIFS(СВЦЭМ!#REF!,СВЦЭМ!$A$40:$A$783,$A322,СВЦЭМ!$B$40:$B$783,D$296)+'СЕТ СН'!$F$16</f>
        <v>#REF!</v>
      </c>
      <c r="E322" s="36" t="e">
        <f>SUMIFS(СВЦЭМ!#REF!,СВЦЭМ!$A$40:$A$783,$A322,СВЦЭМ!$B$40:$B$783,E$296)+'СЕТ СН'!$F$16</f>
        <v>#REF!</v>
      </c>
      <c r="F322" s="36" t="e">
        <f>SUMIFS(СВЦЭМ!#REF!,СВЦЭМ!$A$40:$A$783,$A322,СВЦЭМ!$B$40:$B$783,F$296)+'СЕТ СН'!$F$16</f>
        <v>#REF!</v>
      </c>
      <c r="G322" s="36" t="e">
        <f>SUMIFS(СВЦЭМ!#REF!,СВЦЭМ!$A$40:$A$783,$A322,СВЦЭМ!$B$40:$B$783,G$296)+'СЕТ СН'!$F$16</f>
        <v>#REF!</v>
      </c>
      <c r="H322" s="36" t="e">
        <f>SUMIFS(СВЦЭМ!#REF!,СВЦЭМ!$A$40:$A$783,$A322,СВЦЭМ!$B$40:$B$783,H$296)+'СЕТ СН'!$F$16</f>
        <v>#REF!</v>
      </c>
      <c r="I322" s="36" t="e">
        <f>SUMIFS(СВЦЭМ!#REF!,СВЦЭМ!$A$40:$A$783,$A322,СВЦЭМ!$B$40:$B$783,I$296)+'СЕТ СН'!$F$16</f>
        <v>#REF!</v>
      </c>
      <c r="J322" s="36" t="e">
        <f>SUMIFS(СВЦЭМ!#REF!,СВЦЭМ!$A$40:$A$783,$A322,СВЦЭМ!$B$40:$B$783,J$296)+'СЕТ СН'!$F$16</f>
        <v>#REF!</v>
      </c>
      <c r="K322" s="36" t="e">
        <f>SUMIFS(СВЦЭМ!#REF!,СВЦЭМ!$A$40:$A$783,$A322,СВЦЭМ!$B$40:$B$783,K$296)+'СЕТ СН'!$F$16</f>
        <v>#REF!</v>
      </c>
      <c r="L322" s="36" t="e">
        <f>SUMIFS(СВЦЭМ!#REF!,СВЦЭМ!$A$40:$A$783,$A322,СВЦЭМ!$B$40:$B$783,L$296)+'СЕТ СН'!$F$16</f>
        <v>#REF!</v>
      </c>
      <c r="M322" s="36" t="e">
        <f>SUMIFS(СВЦЭМ!#REF!,СВЦЭМ!$A$40:$A$783,$A322,СВЦЭМ!$B$40:$B$783,M$296)+'СЕТ СН'!$F$16</f>
        <v>#REF!</v>
      </c>
      <c r="N322" s="36" t="e">
        <f>SUMIFS(СВЦЭМ!#REF!,СВЦЭМ!$A$40:$A$783,$A322,СВЦЭМ!$B$40:$B$783,N$296)+'СЕТ СН'!$F$16</f>
        <v>#REF!</v>
      </c>
      <c r="O322" s="36" t="e">
        <f>SUMIFS(СВЦЭМ!#REF!,СВЦЭМ!$A$40:$A$783,$A322,СВЦЭМ!$B$40:$B$783,O$296)+'СЕТ СН'!$F$16</f>
        <v>#REF!</v>
      </c>
      <c r="P322" s="36" t="e">
        <f>SUMIFS(СВЦЭМ!#REF!,СВЦЭМ!$A$40:$A$783,$A322,СВЦЭМ!$B$40:$B$783,P$296)+'СЕТ СН'!$F$16</f>
        <v>#REF!</v>
      </c>
      <c r="Q322" s="36" t="e">
        <f>SUMIFS(СВЦЭМ!#REF!,СВЦЭМ!$A$40:$A$783,$A322,СВЦЭМ!$B$40:$B$783,Q$296)+'СЕТ СН'!$F$16</f>
        <v>#REF!</v>
      </c>
      <c r="R322" s="36" t="e">
        <f>SUMIFS(СВЦЭМ!#REF!,СВЦЭМ!$A$40:$A$783,$A322,СВЦЭМ!$B$40:$B$783,R$296)+'СЕТ СН'!$F$16</f>
        <v>#REF!</v>
      </c>
      <c r="S322" s="36" t="e">
        <f>SUMIFS(СВЦЭМ!#REF!,СВЦЭМ!$A$40:$A$783,$A322,СВЦЭМ!$B$40:$B$783,S$296)+'СЕТ СН'!$F$16</f>
        <v>#REF!</v>
      </c>
      <c r="T322" s="36" t="e">
        <f>SUMIFS(СВЦЭМ!#REF!,СВЦЭМ!$A$40:$A$783,$A322,СВЦЭМ!$B$40:$B$783,T$296)+'СЕТ СН'!$F$16</f>
        <v>#REF!</v>
      </c>
      <c r="U322" s="36" t="e">
        <f>SUMIFS(СВЦЭМ!#REF!,СВЦЭМ!$A$40:$A$783,$A322,СВЦЭМ!$B$40:$B$783,U$296)+'СЕТ СН'!$F$16</f>
        <v>#REF!</v>
      </c>
      <c r="V322" s="36" t="e">
        <f>SUMIFS(СВЦЭМ!#REF!,СВЦЭМ!$A$40:$A$783,$A322,СВЦЭМ!$B$40:$B$783,V$296)+'СЕТ СН'!$F$16</f>
        <v>#REF!</v>
      </c>
      <c r="W322" s="36" t="e">
        <f>SUMIFS(СВЦЭМ!#REF!,СВЦЭМ!$A$40:$A$783,$A322,СВЦЭМ!$B$40:$B$783,W$296)+'СЕТ СН'!$F$16</f>
        <v>#REF!</v>
      </c>
      <c r="X322" s="36" t="e">
        <f>SUMIFS(СВЦЭМ!#REF!,СВЦЭМ!$A$40:$A$783,$A322,СВЦЭМ!$B$40:$B$783,X$296)+'СЕТ СН'!$F$16</f>
        <v>#REF!</v>
      </c>
      <c r="Y322" s="36" t="e">
        <f>SUMIFS(СВЦЭМ!#REF!,СВЦЭМ!$A$40:$A$783,$A322,СВЦЭМ!$B$40:$B$783,Y$296)+'СЕТ СН'!$F$16</f>
        <v>#REF!</v>
      </c>
    </row>
    <row r="323" spans="1:27" ht="15.75" hidden="1" x14ac:dyDescent="0.2">
      <c r="A323" s="35">
        <f t="shared" si="8"/>
        <v>45257</v>
      </c>
      <c r="B323" s="36" t="e">
        <f>SUMIFS(СВЦЭМ!#REF!,СВЦЭМ!$A$40:$A$783,$A323,СВЦЭМ!$B$40:$B$783,B$296)+'СЕТ СН'!$F$16</f>
        <v>#REF!</v>
      </c>
      <c r="C323" s="36" t="e">
        <f>SUMIFS(СВЦЭМ!#REF!,СВЦЭМ!$A$40:$A$783,$A323,СВЦЭМ!$B$40:$B$783,C$296)+'СЕТ СН'!$F$16</f>
        <v>#REF!</v>
      </c>
      <c r="D323" s="36" t="e">
        <f>SUMIFS(СВЦЭМ!#REF!,СВЦЭМ!$A$40:$A$783,$A323,СВЦЭМ!$B$40:$B$783,D$296)+'СЕТ СН'!$F$16</f>
        <v>#REF!</v>
      </c>
      <c r="E323" s="36" t="e">
        <f>SUMIFS(СВЦЭМ!#REF!,СВЦЭМ!$A$40:$A$783,$A323,СВЦЭМ!$B$40:$B$783,E$296)+'СЕТ СН'!$F$16</f>
        <v>#REF!</v>
      </c>
      <c r="F323" s="36" t="e">
        <f>SUMIFS(СВЦЭМ!#REF!,СВЦЭМ!$A$40:$A$783,$A323,СВЦЭМ!$B$40:$B$783,F$296)+'СЕТ СН'!$F$16</f>
        <v>#REF!</v>
      </c>
      <c r="G323" s="36" t="e">
        <f>SUMIFS(СВЦЭМ!#REF!,СВЦЭМ!$A$40:$A$783,$A323,СВЦЭМ!$B$40:$B$783,G$296)+'СЕТ СН'!$F$16</f>
        <v>#REF!</v>
      </c>
      <c r="H323" s="36" t="e">
        <f>SUMIFS(СВЦЭМ!#REF!,СВЦЭМ!$A$40:$A$783,$A323,СВЦЭМ!$B$40:$B$783,H$296)+'СЕТ СН'!$F$16</f>
        <v>#REF!</v>
      </c>
      <c r="I323" s="36" t="e">
        <f>SUMIFS(СВЦЭМ!#REF!,СВЦЭМ!$A$40:$A$783,$A323,СВЦЭМ!$B$40:$B$783,I$296)+'СЕТ СН'!$F$16</f>
        <v>#REF!</v>
      </c>
      <c r="J323" s="36" t="e">
        <f>SUMIFS(СВЦЭМ!#REF!,СВЦЭМ!$A$40:$A$783,$A323,СВЦЭМ!$B$40:$B$783,J$296)+'СЕТ СН'!$F$16</f>
        <v>#REF!</v>
      </c>
      <c r="K323" s="36" t="e">
        <f>SUMIFS(СВЦЭМ!#REF!,СВЦЭМ!$A$40:$A$783,$A323,СВЦЭМ!$B$40:$B$783,K$296)+'СЕТ СН'!$F$16</f>
        <v>#REF!</v>
      </c>
      <c r="L323" s="36" t="e">
        <f>SUMIFS(СВЦЭМ!#REF!,СВЦЭМ!$A$40:$A$783,$A323,СВЦЭМ!$B$40:$B$783,L$296)+'СЕТ СН'!$F$16</f>
        <v>#REF!</v>
      </c>
      <c r="M323" s="36" t="e">
        <f>SUMIFS(СВЦЭМ!#REF!,СВЦЭМ!$A$40:$A$783,$A323,СВЦЭМ!$B$40:$B$783,M$296)+'СЕТ СН'!$F$16</f>
        <v>#REF!</v>
      </c>
      <c r="N323" s="36" t="e">
        <f>SUMIFS(СВЦЭМ!#REF!,СВЦЭМ!$A$40:$A$783,$A323,СВЦЭМ!$B$40:$B$783,N$296)+'СЕТ СН'!$F$16</f>
        <v>#REF!</v>
      </c>
      <c r="O323" s="36" t="e">
        <f>SUMIFS(СВЦЭМ!#REF!,СВЦЭМ!$A$40:$A$783,$A323,СВЦЭМ!$B$40:$B$783,O$296)+'СЕТ СН'!$F$16</f>
        <v>#REF!</v>
      </c>
      <c r="P323" s="36" t="e">
        <f>SUMIFS(СВЦЭМ!#REF!,СВЦЭМ!$A$40:$A$783,$A323,СВЦЭМ!$B$40:$B$783,P$296)+'СЕТ СН'!$F$16</f>
        <v>#REF!</v>
      </c>
      <c r="Q323" s="36" t="e">
        <f>SUMIFS(СВЦЭМ!#REF!,СВЦЭМ!$A$40:$A$783,$A323,СВЦЭМ!$B$40:$B$783,Q$296)+'СЕТ СН'!$F$16</f>
        <v>#REF!</v>
      </c>
      <c r="R323" s="36" t="e">
        <f>SUMIFS(СВЦЭМ!#REF!,СВЦЭМ!$A$40:$A$783,$A323,СВЦЭМ!$B$40:$B$783,R$296)+'СЕТ СН'!$F$16</f>
        <v>#REF!</v>
      </c>
      <c r="S323" s="36" t="e">
        <f>SUMIFS(СВЦЭМ!#REF!,СВЦЭМ!$A$40:$A$783,$A323,СВЦЭМ!$B$40:$B$783,S$296)+'СЕТ СН'!$F$16</f>
        <v>#REF!</v>
      </c>
      <c r="T323" s="36" t="e">
        <f>SUMIFS(СВЦЭМ!#REF!,СВЦЭМ!$A$40:$A$783,$A323,СВЦЭМ!$B$40:$B$783,T$296)+'СЕТ СН'!$F$16</f>
        <v>#REF!</v>
      </c>
      <c r="U323" s="36" t="e">
        <f>SUMIFS(СВЦЭМ!#REF!,СВЦЭМ!$A$40:$A$783,$A323,СВЦЭМ!$B$40:$B$783,U$296)+'СЕТ СН'!$F$16</f>
        <v>#REF!</v>
      </c>
      <c r="V323" s="36" t="e">
        <f>SUMIFS(СВЦЭМ!#REF!,СВЦЭМ!$A$40:$A$783,$A323,СВЦЭМ!$B$40:$B$783,V$296)+'СЕТ СН'!$F$16</f>
        <v>#REF!</v>
      </c>
      <c r="W323" s="36" t="e">
        <f>SUMIFS(СВЦЭМ!#REF!,СВЦЭМ!$A$40:$A$783,$A323,СВЦЭМ!$B$40:$B$783,W$296)+'СЕТ СН'!$F$16</f>
        <v>#REF!</v>
      </c>
      <c r="X323" s="36" t="e">
        <f>SUMIFS(СВЦЭМ!#REF!,СВЦЭМ!$A$40:$A$783,$A323,СВЦЭМ!$B$40:$B$783,X$296)+'СЕТ СН'!$F$16</f>
        <v>#REF!</v>
      </c>
      <c r="Y323" s="36" t="e">
        <f>SUMIFS(СВЦЭМ!#REF!,СВЦЭМ!$A$40:$A$783,$A323,СВЦЭМ!$B$40:$B$783,Y$296)+'СЕТ СН'!$F$16</f>
        <v>#REF!</v>
      </c>
    </row>
    <row r="324" spans="1:27" ht="15.75" hidden="1" x14ac:dyDescent="0.2">
      <c r="A324" s="35">
        <f t="shared" si="8"/>
        <v>45258</v>
      </c>
      <c r="B324" s="36" t="e">
        <f>SUMIFS(СВЦЭМ!#REF!,СВЦЭМ!$A$40:$A$783,$A324,СВЦЭМ!$B$40:$B$783,B$296)+'СЕТ СН'!$F$16</f>
        <v>#REF!</v>
      </c>
      <c r="C324" s="36" t="e">
        <f>SUMIFS(СВЦЭМ!#REF!,СВЦЭМ!$A$40:$A$783,$A324,СВЦЭМ!$B$40:$B$783,C$296)+'СЕТ СН'!$F$16</f>
        <v>#REF!</v>
      </c>
      <c r="D324" s="36" t="e">
        <f>SUMIFS(СВЦЭМ!#REF!,СВЦЭМ!$A$40:$A$783,$A324,СВЦЭМ!$B$40:$B$783,D$296)+'СЕТ СН'!$F$16</f>
        <v>#REF!</v>
      </c>
      <c r="E324" s="36" t="e">
        <f>SUMIFS(СВЦЭМ!#REF!,СВЦЭМ!$A$40:$A$783,$A324,СВЦЭМ!$B$40:$B$783,E$296)+'СЕТ СН'!$F$16</f>
        <v>#REF!</v>
      </c>
      <c r="F324" s="36" t="e">
        <f>SUMIFS(СВЦЭМ!#REF!,СВЦЭМ!$A$40:$A$783,$A324,СВЦЭМ!$B$40:$B$783,F$296)+'СЕТ СН'!$F$16</f>
        <v>#REF!</v>
      </c>
      <c r="G324" s="36" t="e">
        <f>SUMIFS(СВЦЭМ!#REF!,СВЦЭМ!$A$40:$A$783,$A324,СВЦЭМ!$B$40:$B$783,G$296)+'СЕТ СН'!$F$16</f>
        <v>#REF!</v>
      </c>
      <c r="H324" s="36" t="e">
        <f>SUMIFS(СВЦЭМ!#REF!,СВЦЭМ!$A$40:$A$783,$A324,СВЦЭМ!$B$40:$B$783,H$296)+'СЕТ СН'!$F$16</f>
        <v>#REF!</v>
      </c>
      <c r="I324" s="36" t="e">
        <f>SUMIFS(СВЦЭМ!#REF!,СВЦЭМ!$A$40:$A$783,$A324,СВЦЭМ!$B$40:$B$783,I$296)+'СЕТ СН'!$F$16</f>
        <v>#REF!</v>
      </c>
      <c r="J324" s="36" t="e">
        <f>SUMIFS(СВЦЭМ!#REF!,СВЦЭМ!$A$40:$A$783,$A324,СВЦЭМ!$B$40:$B$783,J$296)+'СЕТ СН'!$F$16</f>
        <v>#REF!</v>
      </c>
      <c r="K324" s="36" t="e">
        <f>SUMIFS(СВЦЭМ!#REF!,СВЦЭМ!$A$40:$A$783,$A324,СВЦЭМ!$B$40:$B$783,K$296)+'СЕТ СН'!$F$16</f>
        <v>#REF!</v>
      </c>
      <c r="L324" s="36" t="e">
        <f>SUMIFS(СВЦЭМ!#REF!,СВЦЭМ!$A$40:$A$783,$A324,СВЦЭМ!$B$40:$B$783,L$296)+'СЕТ СН'!$F$16</f>
        <v>#REF!</v>
      </c>
      <c r="M324" s="36" t="e">
        <f>SUMIFS(СВЦЭМ!#REF!,СВЦЭМ!$A$40:$A$783,$A324,СВЦЭМ!$B$40:$B$783,M$296)+'СЕТ СН'!$F$16</f>
        <v>#REF!</v>
      </c>
      <c r="N324" s="36" t="e">
        <f>SUMIFS(СВЦЭМ!#REF!,СВЦЭМ!$A$40:$A$783,$A324,СВЦЭМ!$B$40:$B$783,N$296)+'СЕТ СН'!$F$16</f>
        <v>#REF!</v>
      </c>
      <c r="O324" s="36" t="e">
        <f>SUMIFS(СВЦЭМ!#REF!,СВЦЭМ!$A$40:$A$783,$A324,СВЦЭМ!$B$40:$B$783,O$296)+'СЕТ СН'!$F$16</f>
        <v>#REF!</v>
      </c>
      <c r="P324" s="36" t="e">
        <f>SUMIFS(СВЦЭМ!#REF!,СВЦЭМ!$A$40:$A$783,$A324,СВЦЭМ!$B$40:$B$783,P$296)+'СЕТ СН'!$F$16</f>
        <v>#REF!</v>
      </c>
      <c r="Q324" s="36" t="e">
        <f>SUMIFS(СВЦЭМ!#REF!,СВЦЭМ!$A$40:$A$783,$A324,СВЦЭМ!$B$40:$B$783,Q$296)+'СЕТ СН'!$F$16</f>
        <v>#REF!</v>
      </c>
      <c r="R324" s="36" t="e">
        <f>SUMIFS(СВЦЭМ!#REF!,СВЦЭМ!$A$40:$A$783,$A324,СВЦЭМ!$B$40:$B$783,R$296)+'СЕТ СН'!$F$16</f>
        <v>#REF!</v>
      </c>
      <c r="S324" s="36" t="e">
        <f>SUMIFS(СВЦЭМ!#REF!,СВЦЭМ!$A$40:$A$783,$A324,СВЦЭМ!$B$40:$B$783,S$296)+'СЕТ СН'!$F$16</f>
        <v>#REF!</v>
      </c>
      <c r="T324" s="36" t="e">
        <f>SUMIFS(СВЦЭМ!#REF!,СВЦЭМ!$A$40:$A$783,$A324,СВЦЭМ!$B$40:$B$783,T$296)+'СЕТ СН'!$F$16</f>
        <v>#REF!</v>
      </c>
      <c r="U324" s="36" t="e">
        <f>SUMIFS(СВЦЭМ!#REF!,СВЦЭМ!$A$40:$A$783,$A324,СВЦЭМ!$B$40:$B$783,U$296)+'СЕТ СН'!$F$16</f>
        <v>#REF!</v>
      </c>
      <c r="V324" s="36" t="e">
        <f>SUMIFS(СВЦЭМ!#REF!,СВЦЭМ!$A$40:$A$783,$A324,СВЦЭМ!$B$40:$B$783,V$296)+'СЕТ СН'!$F$16</f>
        <v>#REF!</v>
      </c>
      <c r="W324" s="36" t="e">
        <f>SUMIFS(СВЦЭМ!#REF!,СВЦЭМ!$A$40:$A$783,$A324,СВЦЭМ!$B$40:$B$783,W$296)+'СЕТ СН'!$F$16</f>
        <v>#REF!</v>
      </c>
      <c r="X324" s="36" t="e">
        <f>SUMIFS(СВЦЭМ!#REF!,СВЦЭМ!$A$40:$A$783,$A324,СВЦЭМ!$B$40:$B$783,X$296)+'СЕТ СН'!$F$16</f>
        <v>#REF!</v>
      </c>
      <c r="Y324" s="36" t="e">
        <f>SUMIFS(СВЦЭМ!#REF!,СВЦЭМ!$A$40:$A$783,$A324,СВЦЭМ!$B$40:$B$783,Y$296)+'СЕТ СН'!$F$16</f>
        <v>#REF!</v>
      </c>
    </row>
    <row r="325" spans="1:27" ht="15.75" hidden="1" x14ac:dyDescent="0.2">
      <c r="A325" s="35">
        <f t="shared" si="8"/>
        <v>45259</v>
      </c>
      <c r="B325" s="36" t="e">
        <f>SUMIFS(СВЦЭМ!#REF!,СВЦЭМ!$A$40:$A$783,$A325,СВЦЭМ!$B$40:$B$783,B$296)+'СЕТ СН'!$F$16</f>
        <v>#REF!</v>
      </c>
      <c r="C325" s="36" t="e">
        <f>SUMIFS(СВЦЭМ!#REF!,СВЦЭМ!$A$40:$A$783,$A325,СВЦЭМ!$B$40:$B$783,C$296)+'СЕТ СН'!$F$16</f>
        <v>#REF!</v>
      </c>
      <c r="D325" s="36" t="e">
        <f>SUMIFS(СВЦЭМ!#REF!,СВЦЭМ!$A$40:$A$783,$A325,СВЦЭМ!$B$40:$B$783,D$296)+'СЕТ СН'!$F$16</f>
        <v>#REF!</v>
      </c>
      <c r="E325" s="36" t="e">
        <f>SUMIFS(СВЦЭМ!#REF!,СВЦЭМ!$A$40:$A$783,$A325,СВЦЭМ!$B$40:$B$783,E$296)+'СЕТ СН'!$F$16</f>
        <v>#REF!</v>
      </c>
      <c r="F325" s="36" t="e">
        <f>SUMIFS(СВЦЭМ!#REF!,СВЦЭМ!$A$40:$A$783,$A325,СВЦЭМ!$B$40:$B$783,F$296)+'СЕТ СН'!$F$16</f>
        <v>#REF!</v>
      </c>
      <c r="G325" s="36" t="e">
        <f>SUMIFS(СВЦЭМ!#REF!,СВЦЭМ!$A$40:$A$783,$A325,СВЦЭМ!$B$40:$B$783,G$296)+'СЕТ СН'!$F$16</f>
        <v>#REF!</v>
      </c>
      <c r="H325" s="36" t="e">
        <f>SUMIFS(СВЦЭМ!#REF!,СВЦЭМ!$A$40:$A$783,$A325,СВЦЭМ!$B$40:$B$783,H$296)+'СЕТ СН'!$F$16</f>
        <v>#REF!</v>
      </c>
      <c r="I325" s="36" t="e">
        <f>SUMIFS(СВЦЭМ!#REF!,СВЦЭМ!$A$40:$A$783,$A325,СВЦЭМ!$B$40:$B$783,I$296)+'СЕТ СН'!$F$16</f>
        <v>#REF!</v>
      </c>
      <c r="J325" s="36" t="e">
        <f>SUMIFS(СВЦЭМ!#REF!,СВЦЭМ!$A$40:$A$783,$A325,СВЦЭМ!$B$40:$B$783,J$296)+'СЕТ СН'!$F$16</f>
        <v>#REF!</v>
      </c>
      <c r="K325" s="36" t="e">
        <f>SUMIFS(СВЦЭМ!#REF!,СВЦЭМ!$A$40:$A$783,$A325,СВЦЭМ!$B$40:$B$783,K$296)+'СЕТ СН'!$F$16</f>
        <v>#REF!</v>
      </c>
      <c r="L325" s="36" t="e">
        <f>SUMIFS(СВЦЭМ!#REF!,СВЦЭМ!$A$40:$A$783,$A325,СВЦЭМ!$B$40:$B$783,L$296)+'СЕТ СН'!$F$16</f>
        <v>#REF!</v>
      </c>
      <c r="M325" s="36" t="e">
        <f>SUMIFS(СВЦЭМ!#REF!,СВЦЭМ!$A$40:$A$783,$A325,СВЦЭМ!$B$40:$B$783,M$296)+'СЕТ СН'!$F$16</f>
        <v>#REF!</v>
      </c>
      <c r="N325" s="36" t="e">
        <f>SUMIFS(СВЦЭМ!#REF!,СВЦЭМ!$A$40:$A$783,$A325,СВЦЭМ!$B$40:$B$783,N$296)+'СЕТ СН'!$F$16</f>
        <v>#REF!</v>
      </c>
      <c r="O325" s="36" t="e">
        <f>SUMIFS(СВЦЭМ!#REF!,СВЦЭМ!$A$40:$A$783,$A325,СВЦЭМ!$B$40:$B$783,O$296)+'СЕТ СН'!$F$16</f>
        <v>#REF!</v>
      </c>
      <c r="P325" s="36" t="e">
        <f>SUMIFS(СВЦЭМ!#REF!,СВЦЭМ!$A$40:$A$783,$A325,СВЦЭМ!$B$40:$B$783,P$296)+'СЕТ СН'!$F$16</f>
        <v>#REF!</v>
      </c>
      <c r="Q325" s="36" t="e">
        <f>SUMIFS(СВЦЭМ!#REF!,СВЦЭМ!$A$40:$A$783,$A325,СВЦЭМ!$B$40:$B$783,Q$296)+'СЕТ СН'!$F$16</f>
        <v>#REF!</v>
      </c>
      <c r="R325" s="36" t="e">
        <f>SUMIFS(СВЦЭМ!#REF!,СВЦЭМ!$A$40:$A$783,$A325,СВЦЭМ!$B$40:$B$783,R$296)+'СЕТ СН'!$F$16</f>
        <v>#REF!</v>
      </c>
      <c r="S325" s="36" t="e">
        <f>SUMIFS(СВЦЭМ!#REF!,СВЦЭМ!$A$40:$A$783,$A325,СВЦЭМ!$B$40:$B$783,S$296)+'СЕТ СН'!$F$16</f>
        <v>#REF!</v>
      </c>
      <c r="T325" s="36" t="e">
        <f>SUMIFS(СВЦЭМ!#REF!,СВЦЭМ!$A$40:$A$783,$A325,СВЦЭМ!$B$40:$B$783,T$296)+'СЕТ СН'!$F$16</f>
        <v>#REF!</v>
      </c>
      <c r="U325" s="36" t="e">
        <f>SUMIFS(СВЦЭМ!#REF!,СВЦЭМ!$A$40:$A$783,$A325,СВЦЭМ!$B$40:$B$783,U$296)+'СЕТ СН'!$F$16</f>
        <v>#REF!</v>
      </c>
      <c r="V325" s="36" t="e">
        <f>SUMIFS(СВЦЭМ!#REF!,СВЦЭМ!$A$40:$A$783,$A325,СВЦЭМ!$B$40:$B$783,V$296)+'СЕТ СН'!$F$16</f>
        <v>#REF!</v>
      </c>
      <c r="W325" s="36" t="e">
        <f>SUMIFS(СВЦЭМ!#REF!,СВЦЭМ!$A$40:$A$783,$A325,СВЦЭМ!$B$40:$B$783,W$296)+'СЕТ СН'!$F$16</f>
        <v>#REF!</v>
      </c>
      <c r="X325" s="36" t="e">
        <f>SUMIFS(СВЦЭМ!#REF!,СВЦЭМ!$A$40:$A$783,$A325,СВЦЭМ!$B$40:$B$783,X$296)+'СЕТ СН'!$F$16</f>
        <v>#REF!</v>
      </c>
      <c r="Y325" s="36" t="e">
        <f>SUMIFS(СВЦЭМ!#REF!,СВЦЭМ!$A$40:$A$783,$A325,СВЦЭМ!$B$40:$B$783,Y$296)+'СЕТ СН'!$F$16</f>
        <v>#REF!</v>
      </c>
    </row>
    <row r="326" spans="1:27" ht="15.75" hidden="1" x14ac:dyDescent="0.2">
      <c r="A326" s="35">
        <f t="shared" si="8"/>
        <v>45260</v>
      </c>
      <c r="B326" s="36" t="e">
        <f>SUMIFS(СВЦЭМ!#REF!,СВЦЭМ!$A$40:$A$783,$A326,СВЦЭМ!$B$40:$B$783,B$296)+'СЕТ СН'!$F$16</f>
        <v>#REF!</v>
      </c>
      <c r="C326" s="36" t="e">
        <f>SUMIFS(СВЦЭМ!#REF!,СВЦЭМ!$A$40:$A$783,$A326,СВЦЭМ!$B$40:$B$783,C$296)+'СЕТ СН'!$F$16</f>
        <v>#REF!</v>
      </c>
      <c r="D326" s="36" t="e">
        <f>SUMIFS(СВЦЭМ!#REF!,СВЦЭМ!$A$40:$A$783,$A326,СВЦЭМ!$B$40:$B$783,D$296)+'СЕТ СН'!$F$16</f>
        <v>#REF!</v>
      </c>
      <c r="E326" s="36" t="e">
        <f>SUMIFS(СВЦЭМ!#REF!,СВЦЭМ!$A$40:$A$783,$A326,СВЦЭМ!$B$40:$B$783,E$296)+'СЕТ СН'!$F$16</f>
        <v>#REF!</v>
      </c>
      <c r="F326" s="36" t="e">
        <f>SUMIFS(СВЦЭМ!#REF!,СВЦЭМ!$A$40:$A$783,$A326,СВЦЭМ!$B$40:$B$783,F$296)+'СЕТ СН'!$F$16</f>
        <v>#REF!</v>
      </c>
      <c r="G326" s="36" t="e">
        <f>SUMIFS(СВЦЭМ!#REF!,СВЦЭМ!$A$40:$A$783,$A326,СВЦЭМ!$B$40:$B$783,G$296)+'СЕТ СН'!$F$16</f>
        <v>#REF!</v>
      </c>
      <c r="H326" s="36" t="e">
        <f>SUMIFS(СВЦЭМ!#REF!,СВЦЭМ!$A$40:$A$783,$A326,СВЦЭМ!$B$40:$B$783,H$296)+'СЕТ СН'!$F$16</f>
        <v>#REF!</v>
      </c>
      <c r="I326" s="36" t="e">
        <f>SUMIFS(СВЦЭМ!#REF!,СВЦЭМ!$A$40:$A$783,$A326,СВЦЭМ!$B$40:$B$783,I$296)+'СЕТ СН'!$F$16</f>
        <v>#REF!</v>
      </c>
      <c r="J326" s="36" t="e">
        <f>SUMIFS(СВЦЭМ!#REF!,СВЦЭМ!$A$40:$A$783,$A326,СВЦЭМ!$B$40:$B$783,J$296)+'СЕТ СН'!$F$16</f>
        <v>#REF!</v>
      </c>
      <c r="K326" s="36" t="e">
        <f>SUMIFS(СВЦЭМ!#REF!,СВЦЭМ!$A$40:$A$783,$A326,СВЦЭМ!$B$40:$B$783,K$296)+'СЕТ СН'!$F$16</f>
        <v>#REF!</v>
      </c>
      <c r="L326" s="36" t="e">
        <f>SUMIFS(СВЦЭМ!#REF!,СВЦЭМ!$A$40:$A$783,$A326,СВЦЭМ!$B$40:$B$783,L$296)+'СЕТ СН'!$F$16</f>
        <v>#REF!</v>
      </c>
      <c r="M326" s="36" t="e">
        <f>SUMIFS(СВЦЭМ!#REF!,СВЦЭМ!$A$40:$A$783,$A326,СВЦЭМ!$B$40:$B$783,M$296)+'СЕТ СН'!$F$16</f>
        <v>#REF!</v>
      </c>
      <c r="N326" s="36" t="e">
        <f>SUMIFS(СВЦЭМ!#REF!,СВЦЭМ!$A$40:$A$783,$A326,СВЦЭМ!$B$40:$B$783,N$296)+'СЕТ СН'!$F$16</f>
        <v>#REF!</v>
      </c>
      <c r="O326" s="36" t="e">
        <f>SUMIFS(СВЦЭМ!#REF!,СВЦЭМ!$A$40:$A$783,$A326,СВЦЭМ!$B$40:$B$783,O$296)+'СЕТ СН'!$F$16</f>
        <v>#REF!</v>
      </c>
      <c r="P326" s="36" t="e">
        <f>SUMIFS(СВЦЭМ!#REF!,СВЦЭМ!$A$40:$A$783,$A326,СВЦЭМ!$B$40:$B$783,P$296)+'СЕТ СН'!$F$16</f>
        <v>#REF!</v>
      </c>
      <c r="Q326" s="36" t="e">
        <f>SUMIFS(СВЦЭМ!#REF!,СВЦЭМ!$A$40:$A$783,$A326,СВЦЭМ!$B$40:$B$783,Q$296)+'СЕТ СН'!$F$16</f>
        <v>#REF!</v>
      </c>
      <c r="R326" s="36" t="e">
        <f>SUMIFS(СВЦЭМ!#REF!,СВЦЭМ!$A$40:$A$783,$A326,СВЦЭМ!$B$40:$B$783,R$296)+'СЕТ СН'!$F$16</f>
        <v>#REF!</v>
      </c>
      <c r="S326" s="36" t="e">
        <f>SUMIFS(СВЦЭМ!#REF!,СВЦЭМ!$A$40:$A$783,$A326,СВЦЭМ!$B$40:$B$783,S$296)+'СЕТ СН'!$F$16</f>
        <v>#REF!</v>
      </c>
      <c r="T326" s="36" t="e">
        <f>SUMIFS(СВЦЭМ!#REF!,СВЦЭМ!$A$40:$A$783,$A326,СВЦЭМ!$B$40:$B$783,T$296)+'СЕТ СН'!$F$16</f>
        <v>#REF!</v>
      </c>
      <c r="U326" s="36" t="e">
        <f>SUMIFS(СВЦЭМ!#REF!,СВЦЭМ!$A$40:$A$783,$A326,СВЦЭМ!$B$40:$B$783,U$296)+'СЕТ СН'!$F$16</f>
        <v>#REF!</v>
      </c>
      <c r="V326" s="36" t="e">
        <f>SUMIFS(СВЦЭМ!#REF!,СВЦЭМ!$A$40:$A$783,$A326,СВЦЭМ!$B$40:$B$783,V$296)+'СЕТ СН'!$F$16</f>
        <v>#REF!</v>
      </c>
      <c r="W326" s="36" t="e">
        <f>SUMIFS(СВЦЭМ!#REF!,СВЦЭМ!$A$40:$A$783,$A326,СВЦЭМ!$B$40:$B$783,W$296)+'СЕТ СН'!$F$16</f>
        <v>#REF!</v>
      </c>
      <c r="X326" s="36" t="e">
        <f>SUMIFS(СВЦЭМ!#REF!,СВЦЭМ!$A$40:$A$783,$A326,СВЦЭМ!$B$40:$B$783,X$296)+'СЕТ СН'!$F$16</f>
        <v>#REF!</v>
      </c>
      <c r="Y326" s="36" t="e">
        <f>SUMIFS(СВЦЭМ!#REF!,СВЦЭМ!$A$40:$A$783,$A326,СВЦЭМ!$B$40:$B$783,Y$296)+'СЕТ СН'!$F$16</f>
        <v>#REF!</v>
      </c>
    </row>
    <row r="327" spans="1:27" ht="15.75" hidden="1" x14ac:dyDescent="0.2">
      <c r="A327" s="35">
        <f t="shared" si="8"/>
        <v>45261</v>
      </c>
      <c r="B327" s="36" t="e">
        <f>SUMIFS(СВЦЭМ!#REF!,СВЦЭМ!$A$40:$A$783,$A327,СВЦЭМ!$B$40:$B$783,B$296)+'СЕТ СН'!$F$16</f>
        <v>#REF!</v>
      </c>
      <c r="C327" s="36" t="e">
        <f>SUMIFS(СВЦЭМ!#REF!,СВЦЭМ!$A$40:$A$783,$A327,СВЦЭМ!$B$40:$B$783,C$296)+'СЕТ СН'!$F$16</f>
        <v>#REF!</v>
      </c>
      <c r="D327" s="36" t="e">
        <f>SUMIFS(СВЦЭМ!#REF!,СВЦЭМ!$A$40:$A$783,$A327,СВЦЭМ!$B$40:$B$783,D$296)+'СЕТ СН'!$F$16</f>
        <v>#REF!</v>
      </c>
      <c r="E327" s="36" t="e">
        <f>SUMIFS(СВЦЭМ!#REF!,СВЦЭМ!$A$40:$A$783,$A327,СВЦЭМ!$B$40:$B$783,E$296)+'СЕТ СН'!$F$16</f>
        <v>#REF!</v>
      </c>
      <c r="F327" s="36" t="e">
        <f>SUMIFS(СВЦЭМ!#REF!,СВЦЭМ!$A$40:$A$783,$A327,СВЦЭМ!$B$40:$B$783,F$296)+'СЕТ СН'!$F$16</f>
        <v>#REF!</v>
      </c>
      <c r="G327" s="36" t="e">
        <f>SUMIFS(СВЦЭМ!#REF!,СВЦЭМ!$A$40:$A$783,$A327,СВЦЭМ!$B$40:$B$783,G$296)+'СЕТ СН'!$F$16</f>
        <v>#REF!</v>
      </c>
      <c r="H327" s="36" t="e">
        <f>SUMIFS(СВЦЭМ!#REF!,СВЦЭМ!$A$40:$A$783,$A327,СВЦЭМ!$B$40:$B$783,H$296)+'СЕТ СН'!$F$16</f>
        <v>#REF!</v>
      </c>
      <c r="I327" s="36" t="e">
        <f>SUMIFS(СВЦЭМ!#REF!,СВЦЭМ!$A$40:$A$783,$A327,СВЦЭМ!$B$40:$B$783,I$296)+'СЕТ СН'!$F$16</f>
        <v>#REF!</v>
      </c>
      <c r="J327" s="36" t="e">
        <f>SUMIFS(СВЦЭМ!#REF!,СВЦЭМ!$A$40:$A$783,$A327,СВЦЭМ!$B$40:$B$783,J$296)+'СЕТ СН'!$F$16</f>
        <v>#REF!</v>
      </c>
      <c r="K327" s="36" t="e">
        <f>SUMIFS(СВЦЭМ!#REF!,СВЦЭМ!$A$40:$A$783,$A327,СВЦЭМ!$B$40:$B$783,K$296)+'СЕТ СН'!$F$16</f>
        <v>#REF!</v>
      </c>
      <c r="L327" s="36" t="e">
        <f>SUMIFS(СВЦЭМ!#REF!,СВЦЭМ!$A$40:$A$783,$A327,СВЦЭМ!$B$40:$B$783,L$296)+'СЕТ СН'!$F$16</f>
        <v>#REF!</v>
      </c>
      <c r="M327" s="36" t="e">
        <f>SUMIFS(СВЦЭМ!#REF!,СВЦЭМ!$A$40:$A$783,$A327,СВЦЭМ!$B$40:$B$783,M$296)+'СЕТ СН'!$F$16</f>
        <v>#REF!</v>
      </c>
      <c r="N327" s="36" t="e">
        <f>SUMIFS(СВЦЭМ!#REF!,СВЦЭМ!$A$40:$A$783,$A327,СВЦЭМ!$B$40:$B$783,N$296)+'СЕТ СН'!$F$16</f>
        <v>#REF!</v>
      </c>
      <c r="O327" s="36" t="e">
        <f>SUMIFS(СВЦЭМ!#REF!,СВЦЭМ!$A$40:$A$783,$A327,СВЦЭМ!$B$40:$B$783,O$296)+'СЕТ СН'!$F$16</f>
        <v>#REF!</v>
      </c>
      <c r="P327" s="36" t="e">
        <f>SUMIFS(СВЦЭМ!#REF!,СВЦЭМ!$A$40:$A$783,$A327,СВЦЭМ!$B$40:$B$783,P$296)+'СЕТ СН'!$F$16</f>
        <v>#REF!</v>
      </c>
      <c r="Q327" s="36" t="e">
        <f>SUMIFS(СВЦЭМ!#REF!,СВЦЭМ!$A$40:$A$783,$A327,СВЦЭМ!$B$40:$B$783,Q$296)+'СЕТ СН'!$F$16</f>
        <v>#REF!</v>
      </c>
      <c r="R327" s="36" t="e">
        <f>SUMIFS(СВЦЭМ!#REF!,СВЦЭМ!$A$40:$A$783,$A327,СВЦЭМ!$B$40:$B$783,R$296)+'СЕТ СН'!$F$16</f>
        <v>#REF!</v>
      </c>
      <c r="S327" s="36" t="e">
        <f>SUMIFS(СВЦЭМ!#REF!,СВЦЭМ!$A$40:$A$783,$A327,СВЦЭМ!$B$40:$B$783,S$296)+'СЕТ СН'!$F$16</f>
        <v>#REF!</v>
      </c>
      <c r="T327" s="36" t="e">
        <f>SUMIFS(СВЦЭМ!#REF!,СВЦЭМ!$A$40:$A$783,$A327,СВЦЭМ!$B$40:$B$783,T$296)+'СЕТ СН'!$F$16</f>
        <v>#REF!</v>
      </c>
      <c r="U327" s="36" t="e">
        <f>SUMIFS(СВЦЭМ!#REF!,СВЦЭМ!$A$40:$A$783,$A327,СВЦЭМ!$B$40:$B$783,U$296)+'СЕТ СН'!$F$16</f>
        <v>#REF!</v>
      </c>
      <c r="V327" s="36" t="e">
        <f>SUMIFS(СВЦЭМ!#REF!,СВЦЭМ!$A$40:$A$783,$A327,СВЦЭМ!$B$40:$B$783,V$296)+'СЕТ СН'!$F$16</f>
        <v>#REF!</v>
      </c>
      <c r="W327" s="36" t="e">
        <f>SUMIFS(СВЦЭМ!#REF!,СВЦЭМ!$A$40:$A$783,$A327,СВЦЭМ!$B$40:$B$783,W$296)+'СЕТ СН'!$F$16</f>
        <v>#REF!</v>
      </c>
      <c r="X327" s="36" t="e">
        <f>SUMIFS(СВЦЭМ!#REF!,СВЦЭМ!$A$40:$A$783,$A327,СВЦЭМ!$B$40:$B$783,X$296)+'СЕТ СН'!$F$16</f>
        <v>#REF!</v>
      </c>
      <c r="Y327" s="36" t="e">
        <f>SUMIFS(СВЦЭМ!#REF!,СВЦЭМ!$A$40:$A$783,$A327,СВЦЭМ!$B$40:$B$783,Y$296)+'СЕТ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01.11.2023</v>
      </c>
      <c r="B332" s="36" t="e">
        <f>SUMIFS(СВЦЭМ!#REF!,СВЦЭМ!$A$40:$A$783,$A332,СВЦЭМ!$B$40:$B$783,B$331)+'СЕТ СН'!$F$16</f>
        <v>#REF!</v>
      </c>
      <c r="C332" s="36" t="e">
        <f>SUMIFS(СВЦЭМ!#REF!,СВЦЭМ!$A$40:$A$783,$A332,СВЦЭМ!$B$40:$B$783,C$331)+'СЕТ СН'!$F$16</f>
        <v>#REF!</v>
      </c>
      <c r="D332" s="36" t="e">
        <f>SUMIFS(СВЦЭМ!#REF!,СВЦЭМ!$A$40:$A$783,$A332,СВЦЭМ!$B$40:$B$783,D$331)+'СЕТ СН'!$F$16</f>
        <v>#REF!</v>
      </c>
      <c r="E332" s="36" t="e">
        <f>SUMIFS(СВЦЭМ!#REF!,СВЦЭМ!$A$40:$A$783,$A332,СВЦЭМ!$B$40:$B$783,E$331)+'СЕТ СН'!$F$16</f>
        <v>#REF!</v>
      </c>
      <c r="F332" s="36" t="e">
        <f>SUMIFS(СВЦЭМ!#REF!,СВЦЭМ!$A$40:$A$783,$A332,СВЦЭМ!$B$40:$B$783,F$331)+'СЕТ СН'!$F$16</f>
        <v>#REF!</v>
      </c>
      <c r="G332" s="36" t="e">
        <f>SUMIFS(СВЦЭМ!#REF!,СВЦЭМ!$A$40:$A$783,$A332,СВЦЭМ!$B$40:$B$783,G$331)+'СЕТ СН'!$F$16</f>
        <v>#REF!</v>
      </c>
      <c r="H332" s="36" t="e">
        <f>SUMIFS(СВЦЭМ!#REF!,СВЦЭМ!$A$40:$A$783,$A332,СВЦЭМ!$B$40:$B$783,H$331)+'СЕТ СН'!$F$16</f>
        <v>#REF!</v>
      </c>
      <c r="I332" s="36" t="e">
        <f>SUMIFS(СВЦЭМ!#REF!,СВЦЭМ!$A$40:$A$783,$A332,СВЦЭМ!$B$40:$B$783,I$331)+'СЕТ СН'!$F$16</f>
        <v>#REF!</v>
      </c>
      <c r="J332" s="36" t="e">
        <f>SUMIFS(СВЦЭМ!#REF!,СВЦЭМ!$A$40:$A$783,$A332,СВЦЭМ!$B$40:$B$783,J$331)+'СЕТ СН'!$F$16</f>
        <v>#REF!</v>
      </c>
      <c r="K332" s="36" t="e">
        <f>SUMIFS(СВЦЭМ!#REF!,СВЦЭМ!$A$40:$A$783,$A332,СВЦЭМ!$B$40:$B$783,K$331)+'СЕТ СН'!$F$16</f>
        <v>#REF!</v>
      </c>
      <c r="L332" s="36" t="e">
        <f>SUMIFS(СВЦЭМ!#REF!,СВЦЭМ!$A$40:$A$783,$A332,СВЦЭМ!$B$40:$B$783,L$331)+'СЕТ СН'!$F$16</f>
        <v>#REF!</v>
      </c>
      <c r="M332" s="36" t="e">
        <f>SUMIFS(СВЦЭМ!#REF!,СВЦЭМ!$A$40:$A$783,$A332,СВЦЭМ!$B$40:$B$783,M$331)+'СЕТ СН'!$F$16</f>
        <v>#REF!</v>
      </c>
      <c r="N332" s="36" t="e">
        <f>SUMIFS(СВЦЭМ!#REF!,СВЦЭМ!$A$40:$A$783,$A332,СВЦЭМ!$B$40:$B$783,N$331)+'СЕТ СН'!$F$16</f>
        <v>#REF!</v>
      </c>
      <c r="O332" s="36" t="e">
        <f>SUMIFS(СВЦЭМ!#REF!,СВЦЭМ!$A$40:$A$783,$A332,СВЦЭМ!$B$40:$B$783,O$331)+'СЕТ СН'!$F$16</f>
        <v>#REF!</v>
      </c>
      <c r="P332" s="36" t="e">
        <f>SUMIFS(СВЦЭМ!#REF!,СВЦЭМ!$A$40:$A$783,$A332,СВЦЭМ!$B$40:$B$783,P$331)+'СЕТ СН'!$F$16</f>
        <v>#REF!</v>
      </c>
      <c r="Q332" s="36" t="e">
        <f>SUMIFS(СВЦЭМ!#REF!,СВЦЭМ!$A$40:$A$783,$A332,СВЦЭМ!$B$40:$B$783,Q$331)+'СЕТ СН'!$F$16</f>
        <v>#REF!</v>
      </c>
      <c r="R332" s="36" t="e">
        <f>SUMIFS(СВЦЭМ!#REF!,СВЦЭМ!$A$40:$A$783,$A332,СВЦЭМ!$B$40:$B$783,R$331)+'СЕТ СН'!$F$16</f>
        <v>#REF!</v>
      </c>
      <c r="S332" s="36" t="e">
        <f>SUMIFS(СВЦЭМ!#REF!,СВЦЭМ!$A$40:$A$783,$A332,СВЦЭМ!$B$40:$B$783,S$331)+'СЕТ СН'!$F$16</f>
        <v>#REF!</v>
      </c>
      <c r="T332" s="36" t="e">
        <f>SUMIFS(СВЦЭМ!#REF!,СВЦЭМ!$A$40:$A$783,$A332,СВЦЭМ!$B$40:$B$783,T$331)+'СЕТ СН'!$F$16</f>
        <v>#REF!</v>
      </c>
      <c r="U332" s="36" t="e">
        <f>SUMIFS(СВЦЭМ!#REF!,СВЦЭМ!$A$40:$A$783,$A332,СВЦЭМ!$B$40:$B$783,U$331)+'СЕТ СН'!$F$16</f>
        <v>#REF!</v>
      </c>
      <c r="V332" s="36" t="e">
        <f>SUMIFS(СВЦЭМ!#REF!,СВЦЭМ!$A$40:$A$783,$A332,СВЦЭМ!$B$40:$B$783,V$331)+'СЕТ СН'!$F$16</f>
        <v>#REF!</v>
      </c>
      <c r="W332" s="36" t="e">
        <f>SUMIFS(СВЦЭМ!#REF!,СВЦЭМ!$A$40:$A$783,$A332,СВЦЭМ!$B$40:$B$783,W$331)+'СЕТ СН'!$F$16</f>
        <v>#REF!</v>
      </c>
      <c r="X332" s="36" t="e">
        <f>SUMIFS(СВЦЭМ!#REF!,СВЦЭМ!$A$40:$A$783,$A332,СВЦЭМ!$B$40:$B$783,X$331)+'СЕТ СН'!$F$16</f>
        <v>#REF!</v>
      </c>
      <c r="Y332" s="36" t="e">
        <f>SUMIFS(СВЦЭМ!#REF!,СВЦЭМ!$A$40:$A$783,$A332,СВЦЭМ!$B$40:$B$783,Y$331)+'СЕТ СН'!$F$16</f>
        <v>#REF!</v>
      </c>
      <c r="AA332" s="45"/>
    </row>
    <row r="333" spans="1:27" ht="15.75" hidden="1" x14ac:dyDescent="0.2">
      <c r="A333" s="35">
        <f>A332+1</f>
        <v>45232</v>
      </c>
      <c r="B333" s="36" t="e">
        <f>SUMIFS(СВЦЭМ!#REF!,СВЦЭМ!$A$40:$A$783,$A333,СВЦЭМ!$B$40:$B$783,B$331)+'СЕТ СН'!$F$16</f>
        <v>#REF!</v>
      </c>
      <c r="C333" s="36" t="e">
        <f>SUMIFS(СВЦЭМ!#REF!,СВЦЭМ!$A$40:$A$783,$A333,СВЦЭМ!$B$40:$B$783,C$331)+'СЕТ СН'!$F$16</f>
        <v>#REF!</v>
      </c>
      <c r="D333" s="36" t="e">
        <f>SUMIFS(СВЦЭМ!#REF!,СВЦЭМ!$A$40:$A$783,$A333,СВЦЭМ!$B$40:$B$783,D$331)+'СЕТ СН'!$F$16</f>
        <v>#REF!</v>
      </c>
      <c r="E333" s="36" t="e">
        <f>SUMIFS(СВЦЭМ!#REF!,СВЦЭМ!$A$40:$A$783,$A333,СВЦЭМ!$B$40:$B$783,E$331)+'СЕТ СН'!$F$16</f>
        <v>#REF!</v>
      </c>
      <c r="F333" s="36" t="e">
        <f>SUMIFS(СВЦЭМ!#REF!,СВЦЭМ!$A$40:$A$783,$A333,СВЦЭМ!$B$40:$B$783,F$331)+'СЕТ СН'!$F$16</f>
        <v>#REF!</v>
      </c>
      <c r="G333" s="36" t="e">
        <f>SUMIFS(СВЦЭМ!#REF!,СВЦЭМ!$A$40:$A$783,$A333,СВЦЭМ!$B$40:$B$783,G$331)+'СЕТ СН'!$F$16</f>
        <v>#REF!</v>
      </c>
      <c r="H333" s="36" t="e">
        <f>SUMIFS(СВЦЭМ!#REF!,СВЦЭМ!$A$40:$A$783,$A333,СВЦЭМ!$B$40:$B$783,H$331)+'СЕТ СН'!$F$16</f>
        <v>#REF!</v>
      </c>
      <c r="I333" s="36" t="e">
        <f>SUMIFS(СВЦЭМ!#REF!,СВЦЭМ!$A$40:$A$783,$A333,СВЦЭМ!$B$40:$B$783,I$331)+'СЕТ СН'!$F$16</f>
        <v>#REF!</v>
      </c>
      <c r="J333" s="36" t="e">
        <f>SUMIFS(СВЦЭМ!#REF!,СВЦЭМ!$A$40:$A$783,$A333,СВЦЭМ!$B$40:$B$783,J$331)+'СЕТ СН'!$F$16</f>
        <v>#REF!</v>
      </c>
      <c r="K333" s="36" t="e">
        <f>SUMIFS(СВЦЭМ!#REF!,СВЦЭМ!$A$40:$A$783,$A333,СВЦЭМ!$B$40:$B$783,K$331)+'СЕТ СН'!$F$16</f>
        <v>#REF!</v>
      </c>
      <c r="L333" s="36" t="e">
        <f>SUMIFS(СВЦЭМ!#REF!,СВЦЭМ!$A$40:$A$783,$A333,СВЦЭМ!$B$40:$B$783,L$331)+'СЕТ СН'!$F$16</f>
        <v>#REF!</v>
      </c>
      <c r="M333" s="36" t="e">
        <f>SUMIFS(СВЦЭМ!#REF!,СВЦЭМ!$A$40:$A$783,$A333,СВЦЭМ!$B$40:$B$783,M$331)+'СЕТ СН'!$F$16</f>
        <v>#REF!</v>
      </c>
      <c r="N333" s="36" t="e">
        <f>SUMIFS(СВЦЭМ!#REF!,СВЦЭМ!$A$40:$A$783,$A333,СВЦЭМ!$B$40:$B$783,N$331)+'СЕТ СН'!$F$16</f>
        <v>#REF!</v>
      </c>
      <c r="O333" s="36" t="e">
        <f>SUMIFS(СВЦЭМ!#REF!,СВЦЭМ!$A$40:$A$783,$A333,СВЦЭМ!$B$40:$B$783,O$331)+'СЕТ СН'!$F$16</f>
        <v>#REF!</v>
      </c>
      <c r="P333" s="36" t="e">
        <f>SUMIFS(СВЦЭМ!#REF!,СВЦЭМ!$A$40:$A$783,$A333,СВЦЭМ!$B$40:$B$783,P$331)+'СЕТ СН'!$F$16</f>
        <v>#REF!</v>
      </c>
      <c r="Q333" s="36" t="e">
        <f>SUMIFS(СВЦЭМ!#REF!,СВЦЭМ!$A$40:$A$783,$A333,СВЦЭМ!$B$40:$B$783,Q$331)+'СЕТ СН'!$F$16</f>
        <v>#REF!</v>
      </c>
      <c r="R333" s="36" t="e">
        <f>SUMIFS(СВЦЭМ!#REF!,СВЦЭМ!$A$40:$A$783,$A333,СВЦЭМ!$B$40:$B$783,R$331)+'СЕТ СН'!$F$16</f>
        <v>#REF!</v>
      </c>
      <c r="S333" s="36" t="e">
        <f>SUMIFS(СВЦЭМ!#REF!,СВЦЭМ!$A$40:$A$783,$A333,СВЦЭМ!$B$40:$B$783,S$331)+'СЕТ СН'!$F$16</f>
        <v>#REF!</v>
      </c>
      <c r="T333" s="36" t="e">
        <f>SUMIFS(СВЦЭМ!#REF!,СВЦЭМ!$A$40:$A$783,$A333,СВЦЭМ!$B$40:$B$783,T$331)+'СЕТ СН'!$F$16</f>
        <v>#REF!</v>
      </c>
      <c r="U333" s="36" t="e">
        <f>SUMIFS(СВЦЭМ!#REF!,СВЦЭМ!$A$40:$A$783,$A333,СВЦЭМ!$B$40:$B$783,U$331)+'СЕТ СН'!$F$16</f>
        <v>#REF!</v>
      </c>
      <c r="V333" s="36" t="e">
        <f>SUMIFS(СВЦЭМ!#REF!,СВЦЭМ!$A$40:$A$783,$A333,СВЦЭМ!$B$40:$B$783,V$331)+'СЕТ СН'!$F$16</f>
        <v>#REF!</v>
      </c>
      <c r="W333" s="36" t="e">
        <f>SUMIFS(СВЦЭМ!#REF!,СВЦЭМ!$A$40:$A$783,$A333,СВЦЭМ!$B$40:$B$783,W$331)+'СЕТ СН'!$F$16</f>
        <v>#REF!</v>
      </c>
      <c r="X333" s="36" t="e">
        <f>SUMIFS(СВЦЭМ!#REF!,СВЦЭМ!$A$40:$A$783,$A333,СВЦЭМ!$B$40:$B$783,X$331)+'СЕТ СН'!$F$16</f>
        <v>#REF!</v>
      </c>
      <c r="Y333" s="36" t="e">
        <f>SUMIFS(СВЦЭМ!#REF!,СВЦЭМ!$A$40:$A$783,$A333,СВЦЭМ!$B$40:$B$783,Y$331)+'СЕТ СН'!$F$16</f>
        <v>#REF!</v>
      </c>
    </row>
    <row r="334" spans="1:27" ht="15.75" hidden="1" x14ac:dyDescent="0.2">
      <c r="A334" s="35">
        <f t="shared" ref="A334:A362" si="9">A333+1</f>
        <v>45233</v>
      </c>
      <c r="B334" s="36" t="e">
        <f>SUMIFS(СВЦЭМ!#REF!,СВЦЭМ!$A$40:$A$783,$A334,СВЦЭМ!$B$40:$B$783,B$331)+'СЕТ СН'!$F$16</f>
        <v>#REF!</v>
      </c>
      <c r="C334" s="36" t="e">
        <f>SUMIFS(СВЦЭМ!#REF!,СВЦЭМ!$A$40:$A$783,$A334,СВЦЭМ!$B$40:$B$783,C$331)+'СЕТ СН'!$F$16</f>
        <v>#REF!</v>
      </c>
      <c r="D334" s="36" t="e">
        <f>SUMIFS(СВЦЭМ!#REF!,СВЦЭМ!$A$40:$A$783,$A334,СВЦЭМ!$B$40:$B$783,D$331)+'СЕТ СН'!$F$16</f>
        <v>#REF!</v>
      </c>
      <c r="E334" s="36" t="e">
        <f>SUMIFS(СВЦЭМ!#REF!,СВЦЭМ!$A$40:$A$783,$A334,СВЦЭМ!$B$40:$B$783,E$331)+'СЕТ СН'!$F$16</f>
        <v>#REF!</v>
      </c>
      <c r="F334" s="36" t="e">
        <f>SUMIFS(СВЦЭМ!#REF!,СВЦЭМ!$A$40:$A$783,$A334,СВЦЭМ!$B$40:$B$783,F$331)+'СЕТ СН'!$F$16</f>
        <v>#REF!</v>
      </c>
      <c r="G334" s="36" t="e">
        <f>SUMIFS(СВЦЭМ!#REF!,СВЦЭМ!$A$40:$A$783,$A334,СВЦЭМ!$B$40:$B$783,G$331)+'СЕТ СН'!$F$16</f>
        <v>#REF!</v>
      </c>
      <c r="H334" s="36" t="e">
        <f>SUMIFS(СВЦЭМ!#REF!,СВЦЭМ!$A$40:$A$783,$A334,СВЦЭМ!$B$40:$B$783,H$331)+'СЕТ СН'!$F$16</f>
        <v>#REF!</v>
      </c>
      <c r="I334" s="36" t="e">
        <f>SUMIFS(СВЦЭМ!#REF!,СВЦЭМ!$A$40:$A$783,$A334,СВЦЭМ!$B$40:$B$783,I$331)+'СЕТ СН'!$F$16</f>
        <v>#REF!</v>
      </c>
      <c r="J334" s="36" t="e">
        <f>SUMIFS(СВЦЭМ!#REF!,СВЦЭМ!$A$40:$A$783,$A334,СВЦЭМ!$B$40:$B$783,J$331)+'СЕТ СН'!$F$16</f>
        <v>#REF!</v>
      </c>
      <c r="K334" s="36" t="e">
        <f>SUMIFS(СВЦЭМ!#REF!,СВЦЭМ!$A$40:$A$783,$A334,СВЦЭМ!$B$40:$B$783,K$331)+'СЕТ СН'!$F$16</f>
        <v>#REF!</v>
      </c>
      <c r="L334" s="36" t="e">
        <f>SUMIFS(СВЦЭМ!#REF!,СВЦЭМ!$A$40:$A$783,$A334,СВЦЭМ!$B$40:$B$783,L$331)+'СЕТ СН'!$F$16</f>
        <v>#REF!</v>
      </c>
      <c r="M334" s="36" t="e">
        <f>SUMIFS(СВЦЭМ!#REF!,СВЦЭМ!$A$40:$A$783,$A334,СВЦЭМ!$B$40:$B$783,M$331)+'СЕТ СН'!$F$16</f>
        <v>#REF!</v>
      </c>
      <c r="N334" s="36" t="e">
        <f>SUMIFS(СВЦЭМ!#REF!,СВЦЭМ!$A$40:$A$783,$A334,СВЦЭМ!$B$40:$B$783,N$331)+'СЕТ СН'!$F$16</f>
        <v>#REF!</v>
      </c>
      <c r="O334" s="36" t="e">
        <f>SUMIFS(СВЦЭМ!#REF!,СВЦЭМ!$A$40:$A$783,$A334,СВЦЭМ!$B$40:$B$783,O$331)+'СЕТ СН'!$F$16</f>
        <v>#REF!</v>
      </c>
      <c r="P334" s="36" t="e">
        <f>SUMIFS(СВЦЭМ!#REF!,СВЦЭМ!$A$40:$A$783,$A334,СВЦЭМ!$B$40:$B$783,P$331)+'СЕТ СН'!$F$16</f>
        <v>#REF!</v>
      </c>
      <c r="Q334" s="36" t="e">
        <f>SUMIFS(СВЦЭМ!#REF!,СВЦЭМ!$A$40:$A$783,$A334,СВЦЭМ!$B$40:$B$783,Q$331)+'СЕТ СН'!$F$16</f>
        <v>#REF!</v>
      </c>
      <c r="R334" s="36" t="e">
        <f>SUMIFS(СВЦЭМ!#REF!,СВЦЭМ!$A$40:$A$783,$A334,СВЦЭМ!$B$40:$B$783,R$331)+'СЕТ СН'!$F$16</f>
        <v>#REF!</v>
      </c>
      <c r="S334" s="36" t="e">
        <f>SUMIFS(СВЦЭМ!#REF!,СВЦЭМ!$A$40:$A$783,$A334,СВЦЭМ!$B$40:$B$783,S$331)+'СЕТ СН'!$F$16</f>
        <v>#REF!</v>
      </c>
      <c r="T334" s="36" t="e">
        <f>SUMIFS(СВЦЭМ!#REF!,СВЦЭМ!$A$40:$A$783,$A334,СВЦЭМ!$B$40:$B$783,T$331)+'СЕТ СН'!$F$16</f>
        <v>#REF!</v>
      </c>
      <c r="U334" s="36" t="e">
        <f>SUMIFS(СВЦЭМ!#REF!,СВЦЭМ!$A$40:$A$783,$A334,СВЦЭМ!$B$40:$B$783,U$331)+'СЕТ СН'!$F$16</f>
        <v>#REF!</v>
      </c>
      <c r="V334" s="36" t="e">
        <f>SUMIFS(СВЦЭМ!#REF!,СВЦЭМ!$A$40:$A$783,$A334,СВЦЭМ!$B$40:$B$783,V$331)+'СЕТ СН'!$F$16</f>
        <v>#REF!</v>
      </c>
      <c r="W334" s="36" t="e">
        <f>SUMIFS(СВЦЭМ!#REF!,СВЦЭМ!$A$40:$A$783,$A334,СВЦЭМ!$B$40:$B$783,W$331)+'СЕТ СН'!$F$16</f>
        <v>#REF!</v>
      </c>
      <c r="X334" s="36" t="e">
        <f>SUMIFS(СВЦЭМ!#REF!,СВЦЭМ!$A$40:$A$783,$A334,СВЦЭМ!$B$40:$B$783,X$331)+'СЕТ СН'!$F$16</f>
        <v>#REF!</v>
      </c>
      <c r="Y334" s="36" t="e">
        <f>SUMIFS(СВЦЭМ!#REF!,СВЦЭМ!$A$40:$A$783,$A334,СВЦЭМ!$B$40:$B$783,Y$331)+'СЕТ СН'!$F$16</f>
        <v>#REF!</v>
      </c>
    </row>
    <row r="335" spans="1:27" ht="15.75" hidden="1" x14ac:dyDescent="0.2">
      <c r="A335" s="35">
        <f t="shared" si="9"/>
        <v>45234</v>
      </c>
      <c r="B335" s="36" t="e">
        <f>SUMIFS(СВЦЭМ!#REF!,СВЦЭМ!$A$40:$A$783,$A335,СВЦЭМ!$B$40:$B$783,B$331)+'СЕТ СН'!$F$16</f>
        <v>#REF!</v>
      </c>
      <c r="C335" s="36" t="e">
        <f>SUMIFS(СВЦЭМ!#REF!,СВЦЭМ!$A$40:$A$783,$A335,СВЦЭМ!$B$40:$B$783,C$331)+'СЕТ СН'!$F$16</f>
        <v>#REF!</v>
      </c>
      <c r="D335" s="36" t="e">
        <f>SUMIFS(СВЦЭМ!#REF!,СВЦЭМ!$A$40:$A$783,$A335,СВЦЭМ!$B$40:$B$783,D$331)+'СЕТ СН'!$F$16</f>
        <v>#REF!</v>
      </c>
      <c r="E335" s="36" t="e">
        <f>SUMIFS(СВЦЭМ!#REF!,СВЦЭМ!$A$40:$A$783,$A335,СВЦЭМ!$B$40:$B$783,E$331)+'СЕТ СН'!$F$16</f>
        <v>#REF!</v>
      </c>
      <c r="F335" s="36" t="e">
        <f>SUMIFS(СВЦЭМ!#REF!,СВЦЭМ!$A$40:$A$783,$A335,СВЦЭМ!$B$40:$B$783,F$331)+'СЕТ СН'!$F$16</f>
        <v>#REF!</v>
      </c>
      <c r="G335" s="36" t="e">
        <f>SUMIFS(СВЦЭМ!#REF!,СВЦЭМ!$A$40:$A$783,$A335,СВЦЭМ!$B$40:$B$783,G$331)+'СЕТ СН'!$F$16</f>
        <v>#REF!</v>
      </c>
      <c r="H335" s="36" t="e">
        <f>SUMIFS(СВЦЭМ!#REF!,СВЦЭМ!$A$40:$A$783,$A335,СВЦЭМ!$B$40:$B$783,H$331)+'СЕТ СН'!$F$16</f>
        <v>#REF!</v>
      </c>
      <c r="I335" s="36" t="e">
        <f>SUMIFS(СВЦЭМ!#REF!,СВЦЭМ!$A$40:$A$783,$A335,СВЦЭМ!$B$40:$B$783,I$331)+'СЕТ СН'!$F$16</f>
        <v>#REF!</v>
      </c>
      <c r="J335" s="36" t="e">
        <f>SUMIFS(СВЦЭМ!#REF!,СВЦЭМ!$A$40:$A$783,$A335,СВЦЭМ!$B$40:$B$783,J$331)+'СЕТ СН'!$F$16</f>
        <v>#REF!</v>
      </c>
      <c r="K335" s="36" t="e">
        <f>SUMIFS(СВЦЭМ!#REF!,СВЦЭМ!$A$40:$A$783,$A335,СВЦЭМ!$B$40:$B$783,K$331)+'СЕТ СН'!$F$16</f>
        <v>#REF!</v>
      </c>
      <c r="L335" s="36" t="e">
        <f>SUMIFS(СВЦЭМ!#REF!,СВЦЭМ!$A$40:$A$783,$A335,СВЦЭМ!$B$40:$B$783,L$331)+'СЕТ СН'!$F$16</f>
        <v>#REF!</v>
      </c>
      <c r="M335" s="36" t="e">
        <f>SUMIFS(СВЦЭМ!#REF!,СВЦЭМ!$A$40:$A$783,$A335,СВЦЭМ!$B$40:$B$783,M$331)+'СЕТ СН'!$F$16</f>
        <v>#REF!</v>
      </c>
      <c r="N335" s="36" t="e">
        <f>SUMIFS(СВЦЭМ!#REF!,СВЦЭМ!$A$40:$A$783,$A335,СВЦЭМ!$B$40:$B$783,N$331)+'СЕТ СН'!$F$16</f>
        <v>#REF!</v>
      </c>
      <c r="O335" s="36" t="e">
        <f>SUMIFS(СВЦЭМ!#REF!,СВЦЭМ!$A$40:$A$783,$A335,СВЦЭМ!$B$40:$B$783,O$331)+'СЕТ СН'!$F$16</f>
        <v>#REF!</v>
      </c>
      <c r="P335" s="36" t="e">
        <f>SUMIFS(СВЦЭМ!#REF!,СВЦЭМ!$A$40:$A$783,$A335,СВЦЭМ!$B$40:$B$783,P$331)+'СЕТ СН'!$F$16</f>
        <v>#REF!</v>
      </c>
      <c r="Q335" s="36" t="e">
        <f>SUMIFS(СВЦЭМ!#REF!,СВЦЭМ!$A$40:$A$783,$A335,СВЦЭМ!$B$40:$B$783,Q$331)+'СЕТ СН'!$F$16</f>
        <v>#REF!</v>
      </c>
      <c r="R335" s="36" t="e">
        <f>SUMIFS(СВЦЭМ!#REF!,СВЦЭМ!$A$40:$A$783,$A335,СВЦЭМ!$B$40:$B$783,R$331)+'СЕТ СН'!$F$16</f>
        <v>#REF!</v>
      </c>
      <c r="S335" s="36" t="e">
        <f>SUMIFS(СВЦЭМ!#REF!,СВЦЭМ!$A$40:$A$783,$A335,СВЦЭМ!$B$40:$B$783,S$331)+'СЕТ СН'!$F$16</f>
        <v>#REF!</v>
      </c>
      <c r="T335" s="36" t="e">
        <f>SUMIFS(СВЦЭМ!#REF!,СВЦЭМ!$A$40:$A$783,$A335,СВЦЭМ!$B$40:$B$783,T$331)+'СЕТ СН'!$F$16</f>
        <v>#REF!</v>
      </c>
      <c r="U335" s="36" t="e">
        <f>SUMIFS(СВЦЭМ!#REF!,СВЦЭМ!$A$40:$A$783,$A335,СВЦЭМ!$B$40:$B$783,U$331)+'СЕТ СН'!$F$16</f>
        <v>#REF!</v>
      </c>
      <c r="V335" s="36" t="e">
        <f>SUMIFS(СВЦЭМ!#REF!,СВЦЭМ!$A$40:$A$783,$A335,СВЦЭМ!$B$40:$B$783,V$331)+'СЕТ СН'!$F$16</f>
        <v>#REF!</v>
      </c>
      <c r="W335" s="36" t="e">
        <f>SUMIFS(СВЦЭМ!#REF!,СВЦЭМ!$A$40:$A$783,$A335,СВЦЭМ!$B$40:$B$783,W$331)+'СЕТ СН'!$F$16</f>
        <v>#REF!</v>
      </c>
      <c r="X335" s="36" t="e">
        <f>SUMIFS(СВЦЭМ!#REF!,СВЦЭМ!$A$40:$A$783,$A335,СВЦЭМ!$B$40:$B$783,X$331)+'СЕТ СН'!$F$16</f>
        <v>#REF!</v>
      </c>
      <c r="Y335" s="36" t="e">
        <f>SUMIFS(СВЦЭМ!#REF!,СВЦЭМ!$A$40:$A$783,$A335,СВЦЭМ!$B$40:$B$783,Y$331)+'СЕТ СН'!$F$16</f>
        <v>#REF!</v>
      </c>
    </row>
    <row r="336" spans="1:27" ht="15.75" hidden="1" x14ac:dyDescent="0.2">
      <c r="A336" s="35">
        <f t="shared" si="9"/>
        <v>45235</v>
      </c>
      <c r="B336" s="36" t="e">
        <f>SUMIFS(СВЦЭМ!#REF!,СВЦЭМ!$A$40:$A$783,$A336,СВЦЭМ!$B$40:$B$783,B$331)+'СЕТ СН'!$F$16</f>
        <v>#REF!</v>
      </c>
      <c r="C336" s="36" t="e">
        <f>SUMIFS(СВЦЭМ!#REF!,СВЦЭМ!$A$40:$A$783,$A336,СВЦЭМ!$B$40:$B$783,C$331)+'СЕТ СН'!$F$16</f>
        <v>#REF!</v>
      </c>
      <c r="D336" s="36" t="e">
        <f>SUMIFS(СВЦЭМ!#REF!,СВЦЭМ!$A$40:$A$783,$A336,СВЦЭМ!$B$40:$B$783,D$331)+'СЕТ СН'!$F$16</f>
        <v>#REF!</v>
      </c>
      <c r="E336" s="36" t="e">
        <f>SUMIFS(СВЦЭМ!#REF!,СВЦЭМ!$A$40:$A$783,$A336,СВЦЭМ!$B$40:$B$783,E$331)+'СЕТ СН'!$F$16</f>
        <v>#REF!</v>
      </c>
      <c r="F336" s="36" t="e">
        <f>SUMIFS(СВЦЭМ!#REF!,СВЦЭМ!$A$40:$A$783,$A336,СВЦЭМ!$B$40:$B$783,F$331)+'СЕТ СН'!$F$16</f>
        <v>#REF!</v>
      </c>
      <c r="G336" s="36" t="e">
        <f>SUMIFS(СВЦЭМ!#REF!,СВЦЭМ!$A$40:$A$783,$A336,СВЦЭМ!$B$40:$B$783,G$331)+'СЕТ СН'!$F$16</f>
        <v>#REF!</v>
      </c>
      <c r="H336" s="36" t="e">
        <f>SUMIFS(СВЦЭМ!#REF!,СВЦЭМ!$A$40:$A$783,$A336,СВЦЭМ!$B$40:$B$783,H$331)+'СЕТ СН'!$F$16</f>
        <v>#REF!</v>
      </c>
      <c r="I336" s="36" t="e">
        <f>SUMIFS(СВЦЭМ!#REF!,СВЦЭМ!$A$40:$A$783,$A336,СВЦЭМ!$B$40:$B$783,I$331)+'СЕТ СН'!$F$16</f>
        <v>#REF!</v>
      </c>
      <c r="J336" s="36" t="e">
        <f>SUMIFS(СВЦЭМ!#REF!,СВЦЭМ!$A$40:$A$783,$A336,СВЦЭМ!$B$40:$B$783,J$331)+'СЕТ СН'!$F$16</f>
        <v>#REF!</v>
      </c>
      <c r="K336" s="36" t="e">
        <f>SUMIFS(СВЦЭМ!#REF!,СВЦЭМ!$A$40:$A$783,$A336,СВЦЭМ!$B$40:$B$783,K$331)+'СЕТ СН'!$F$16</f>
        <v>#REF!</v>
      </c>
      <c r="L336" s="36" t="e">
        <f>SUMIFS(СВЦЭМ!#REF!,СВЦЭМ!$A$40:$A$783,$A336,СВЦЭМ!$B$40:$B$783,L$331)+'СЕТ СН'!$F$16</f>
        <v>#REF!</v>
      </c>
      <c r="M336" s="36" t="e">
        <f>SUMIFS(СВЦЭМ!#REF!,СВЦЭМ!$A$40:$A$783,$A336,СВЦЭМ!$B$40:$B$783,M$331)+'СЕТ СН'!$F$16</f>
        <v>#REF!</v>
      </c>
      <c r="N336" s="36" t="e">
        <f>SUMIFS(СВЦЭМ!#REF!,СВЦЭМ!$A$40:$A$783,$A336,СВЦЭМ!$B$40:$B$783,N$331)+'СЕТ СН'!$F$16</f>
        <v>#REF!</v>
      </c>
      <c r="O336" s="36" t="e">
        <f>SUMIFS(СВЦЭМ!#REF!,СВЦЭМ!$A$40:$A$783,$A336,СВЦЭМ!$B$40:$B$783,O$331)+'СЕТ СН'!$F$16</f>
        <v>#REF!</v>
      </c>
      <c r="P336" s="36" t="e">
        <f>SUMIFS(СВЦЭМ!#REF!,СВЦЭМ!$A$40:$A$783,$A336,СВЦЭМ!$B$40:$B$783,P$331)+'СЕТ СН'!$F$16</f>
        <v>#REF!</v>
      </c>
      <c r="Q336" s="36" t="e">
        <f>SUMIFS(СВЦЭМ!#REF!,СВЦЭМ!$A$40:$A$783,$A336,СВЦЭМ!$B$40:$B$783,Q$331)+'СЕТ СН'!$F$16</f>
        <v>#REF!</v>
      </c>
      <c r="R336" s="36" t="e">
        <f>SUMIFS(СВЦЭМ!#REF!,СВЦЭМ!$A$40:$A$783,$A336,СВЦЭМ!$B$40:$B$783,R$331)+'СЕТ СН'!$F$16</f>
        <v>#REF!</v>
      </c>
      <c r="S336" s="36" t="e">
        <f>SUMIFS(СВЦЭМ!#REF!,СВЦЭМ!$A$40:$A$783,$A336,СВЦЭМ!$B$40:$B$783,S$331)+'СЕТ СН'!$F$16</f>
        <v>#REF!</v>
      </c>
      <c r="T336" s="36" t="e">
        <f>SUMIFS(СВЦЭМ!#REF!,СВЦЭМ!$A$40:$A$783,$A336,СВЦЭМ!$B$40:$B$783,T$331)+'СЕТ СН'!$F$16</f>
        <v>#REF!</v>
      </c>
      <c r="U336" s="36" t="e">
        <f>SUMIFS(СВЦЭМ!#REF!,СВЦЭМ!$A$40:$A$783,$A336,СВЦЭМ!$B$40:$B$783,U$331)+'СЕТ СН'!$F$16</f>
        <v>#REF!</v>
      </c>
      <c r="V336" s="36" t="e">
        <f>SUMIFS(СВЦЭМ!#REF!,СВЦЭМ!$A$40:$A$783,$A336,СВЦЭМ!$B$40:$B$783,V$331)+'СЕТ СН'!$F$16</f>
        <v>#REF!</v>
      </c>
      <c r="W336" s="36" t="e">
        <f>SUMIFS(СВЦЭМ!#REF!,СВЦЭМ!$A$40:$A$783,$A336,СВЦЭМ!$B$40:$B$783,W$331)+'СЕТ СН'!$F$16</f>
        <v>#REF!</v>
      </c>
      <c r="X336" s="36" t="e">
        <f>SUMIFS(СВЦЭМ!#REF!,СВЦЭМ!$A$40:$A$783,$A336,СВЦЭМ!$B$40:$B$783,X$331)+'СЕТ СН'!$F$16</f>
        <v>#REF!</v>
      </c>
      <c r="Y336" s="36" t="e">
        <f>SUMIFS(СВЦЭМ!#REF!,СВЦЭМ!$A$40:$A$783,$A336,СВЦЭМ!$B$40:$B$783,Y$331)+'СЕТ СН'!$F$16</f>
        <v>#REF!</v>
      </c>
    </row>
    <row r="337" spans="1:25" ht="15.75" hidden="1" x14ac:dyDescent="0.2">
      <c r="A337" s="35">
        <f t="shared" si="9"/>
        <v>45236</v>
      </c>
      <c r="B337" s="36" t="e">
        <f>SUMIFS(СВЦЭМ!#REF!,СВЦЭМ!$A$40:$A$783,$A337,СВЦЭМ!$B$40:$B$783,B$331)+'СЕТ СН'!$F$16</f>
        <v>#REF!</v>
      </c>
      <c r="C337" s="36" t="e">
        <f>SUMIFS(СВЦЭМ!#REF!,СВЦЭМ!$A$40:$A$783,$A337,СВЦЭМ!$B$40:$B$783,C$331)+'СЕТ СН'!$F$16</f>
        <v>#REF!</v>
      </c>
      <c r="D337" s="36" t="e">
        <f>SUMIFS(СВЦЭМ!#REF!,СВЦЭМ!$A$40:$A$783,$A337,СВЦЭМ!$B$40:$B$783,D$331)+'СЕТ СН'!$F$16</f>
        <v>#REF!</v>
      </c>
      <c r="E337" s="36" t="e">
        <f>SUMIFS(СВЦЭМ!#REF!,СВЦЭМ!$A$40:$A$783,$A337,СВЦЭМ!$B$40:$B$783,E$331)+'СЕТ СН'!$F$16</f>
        <v>#REF!</v>
      </c>
      <c r="F337" s="36" t="e">
        <f>SUMIFS(СВЦЭМ!#REF!,СВЦЭМ!$A$40:$A$783,$A337,СВЦЭМ!$B$40:$B$783,F$331)+'СЕТ СН'!$F$16</f>
        <v>#REF!</v>
      </c>
      <c r="G337" s="36" t="e">
        <f>SUMIFS(СВЦЭМ!#REF!,СВЦЭМ!$A$40:$A$783,$A337,СВЦЭМ!$B$40:$B$783,G$331)+'СЕТ СН'!$F$16</f>
        <v>#REF!</v>
      </c>
      <c r="H337" s="36" t="e">
        <f>SUMIFS(СВЦЭМ!#REF!,СВЦЭМ!$A$40:$A$783,$A337,СВЦЭМ!$B$40:$B$783,H$331)+'СЕТ СН'!$F$16</f>
        <v>#REF!</v>
      </c>
      <c r="I337" s="36" t="e">
        <f>SUMIFS(СВЦЭМ!#REF!,СВЦЭМ!$A$40:$A$783,$A337,СВЦЭМ!$B$40:$B$783,I$331)+'СЕТ СН'!$F$16</f>
        <v>#REF!</v>
      </c>
      <c r="J337" s="36" t="e">
        <f>SUMIFS(СВЦЭМ!#REF!,СВЦЭМ!$A$40:$A$783,$A337,СВЦЭМ!$B$40:$B$783,J$331)+'СЕТ СН'!$F$16</f>
        <v>#REF!</v>
      </c>
      <c r="K337" s="36" t="e">
        <f>SUMIFS(СВЦЭМ!#REF!,СВЦЭМ!$A$40:$A$783,$A337,СВЦЭМ!$B$40:$B$783,K$331)+'СЕТ СН'!$F$16</f>
        <v>#REF!</v>
      </c>
      <c r="L337" s="36" t="e">
        <f>SUMIFS(СВЦЭМ!#REF!,СВЦЭМ!$A$40:$A$783,$A337,СВЦЭМ!$B$40:$B$783,L$331)+'СЕТ СН'!$F$16</f>
        <v>#REF!</v>
      </c>
      <c r="M337" s="36" t="e">
        <f>SUMIFS(СВЦЭМ!#REF!,СВЦЭМ!$A$40:$A$783,$A337,СВЦЭМ!$B$40:$B$783,M$331)+'СЕТ СН'!$F$16</f>
        <v>#REF!</v>
      </c>
      <c r="N337" s="36" t="e">
        <f>SUMIFS(СВЦЭМ!#REF!,СВЦЭМ!$A$40:$A$783,$A337,СВЦЭМ!$B$40:$B$783,N$331)+'СЕТ СН'!$F$16</f>
        <v>#REF!</v>
      </c>
      <c r="O337" s="36" t="e">
        <f>SUMIFS(СВЦЭМ!#REF!,СВЦЭМ!$A$40:$A$783,$A337,СВЦЭМ!$B$40:$B$783,O$331)+'СЕТ СН'!$F$16</f>
        <v>#REF!</v>
      </c>
      <c r="P337" s="36" t="e">
        <f>SUMIFS(СВЦЭМ!#REF!,СВЦЭМ!$A$40:$A$783,$A337,СВЦЭМ!$B$40:$B$783,P$331)+'СЕТ СН'!$F$16</f>
        <v>#REF!</v>
      </c>
      <c r="Q337" s="36" t="e">
        <f>SUMIFS(СВЦЭМ!#REF!,СВЦЭМ!$A$40:$A$783,$A337,СВЦЭМ!$B$40:$B$783,Q$331)+'СЕТ СН'!$F$16</f>
        <v>#REF!</v>
      </c>
      <c r="R337" s="36" t="e">
        <f>SUMIFS(СВЦЭМ!#REF!,СВЦЭМ!$A$40:$A$783,$A337,СВЦЭМ!$B$40:$B$783,R$331)+'СЕТ СН'!$F$16</f>
        <v>#REF!</v>
      </c>
      <c r="S337" s="36" t="e">
        <f>SUMIFS(СВЦЭМ!#REF!,СВЦЭМ!$A$40:$A$783,$A337,СВЦЭМ!$B$40:$B$783,S$331)+'СЕТ СН'!$F$16</f>
        <v>#REF!</v>
      </c>
      <c r="T337" s="36" t="e">
        <f>SUMIFS(СВЦЭМ!#REF!,СВЦЭМ!$A$40:$A$783,$A337,СВЦЭМ!$B$40:$B$783,T$331)+'СЕТ СН'!$F$16</f>
        <v>#REF!</v>
      </c>
      <c r="U337" s="36" t="e">
        <f>SUMIFS(СВЦЭМ!#REF!,СВЦЭМ!$A$40:$A$783,$A337,СВЦЭМ!$B$40:$B$783,U$331)+'СЕТ СН'!$F$16</f>
        <v>#REF!</v>
      </c>
      <c r="V337" s="36" t="e">
        <f>SUMIFS(СВЦЭМ!#REF!,СВЦЭМ!$A$40:$A$783,$A337,СВЦЭМ!$B$40:$B$783,V$331)+'СЕТ СН'!$F$16</f>
        <v>#REF!</v>
      </c>
      <c r="W337" s="36" t="e">
        <f>SUMIFS(СВЦЭМ!#REF!,СВЦЭМ!$A$40:$A$783,$A337,СВЦЭМ!$B$40:$B$783,W$331)+'СЕТ СН'!$F$16</f>
        <v>#REF!</v>
      </c>
      <c r="X337" s="36" t="e">
        <f>SUMIFS(СВЦЭМ!#REF!,СВЦЭМ!$A$40:$A$783,$A337,СВЦЭМ!$B$40:$B$783,X$331)+'СЕТ СН'!$F$16</f>
        <v>#REF!</v>
      </c>
      <c r="Y337" s="36" t="e">
        <f>SUMIFS(СВЦЭМ!#REF!,СВЦЭМ!$A$40:$A$783,$A337,СВЦЭМ!$B$40:$B$783,Y$331)+'СЕТ СН'!$F$16</f>
        <v>#REF!</v>
      </c>
    </row>
    <row r="338" spans="1:25" ht="15.75" hidden="1" x14ac:dyDescent="0.2">
      <c r="A338" s="35">
        <f t="shared" si="9"/>
        <v>45237</v>
      </c>
      <c r="B338" s="36" t="e">
        <f>SUMIFS(СВЦЭМ!#REF!,СВЦЭМ!$A$40:$A$783,$A338,СВЦЭМ!$B$40:$B$783,B$331)+'СЕТ СН'!$F$16</f>
        <v>#REF!</v>
      </c>
      <c r="C338" s="36" t="e">
        <f>SUMIFS(СВЦЭМ!#REF!,СВЦЭМ!$A$40:$A$783,$A338,СВЦЭМ!$B$40:$B$783,C$331)+'СЕТ СН'!$F$16</f>
        <v>#REF!</v>
      </c>
      <c r="D338" s="36" t="e">
        <f>SUMIFS(СВЦЭМ!#REF!,СВЦЭМ!$A$40:$A$783,$A338,СВЦЭМ!$B$40:$B$783,D$331)+'СЕТ СН'!$F$16</f>
        <v>#REF!</v>
      </c>
      <c r="E338" s="36" t="e">
        <f>SUMIFS(СВЦЭМ!#REF!,СВЦЭМ!$A$40:$A$783,$A338,СВЦЭМ!$B$40:$B$783,E$331)+'СЕТ СН'!$F$16</f>
        <v>#REF!</v>
      </c>
      <c r="F338" s="36" t="e">
        <f>SUMIFS(СВЦЭМ!#REF!,СВЦЭМ!$A$40:$A$783,$A338,СВЦЭМ!$B$40:$B$783,F$331)+'СЕТ СН'!$F$16</f>
        <v>#REF!</v>
      </c>
      <c r="G338" s="36" t="e">
        <f>SUMIFS(СВЦЭМ!#REF!,СВЦЭМ!$A$40:$A$783,$A338,СВЦЭМ!$B$40:$B$783,G$331)+'СЕТ СН'!$F$16</f>
        <v>#REF!</v>
      </c>
      <c r="H338" s="36" t="e">
        <f>SUMIFS(СВЦЭМ!#REF!,СВЦЭМ!$A$40:$A$783,$A338,СВЦЭМ!$B$40:$B$783,H$331)+'СЕТ СН'!$F$16</f>
        <v>#REF!</v>
      </c>
      <c r="I338" s="36" t="e">
        <f>SUMIFS(СВЦЭМ!#REF!,СВЦЭМ!$A$40:$A$783,$A338,СВЦЭМ!$B$40:$B$783,I$331)+'СЕТ СН'!$F$16</f>
        <v>#REF!</v>
      </c>
      <c r="J338" s="36" t="e">
        <f>SUMIFS(СВЦЭМ!#REF!,СВЦЭМ!$A$40:$A$783,$A338,СВЦЭМ!$B$40:$B$783,J$331)+'СЕТ СН'!$F$16</f>
        <v>#REF!</v>
      </c>
      <c r="K338" s="36" t="e">
        <f>SUMIFS(СВЦЭМ!#REF!,СВЦЭМ!$A$40:$A$783,$A338,СВЦЭМ!$B$40:$B$783,K$331)+'СЕТ СН'!$F$16</f>
        <v>#REF!</v>
      </c>
      <c r="L338" s="36" t="e">
        <f>SUMIFS(СВЦЭМ!#REF!,СВЦЭМ!$A$40:$A$783,$A338,СВЦЭМ!$B$40:$B$783,L$331)+'СЕТ СН'!$F$16</f>
        <v>#REF!</v>
      </c>
      <c r="M338" s="36" t="e">
        <f>SUMIFS(СВЦЭМ!#REF!,СВЦЭМ!$A$40:$A$783,$A338,СВЦЭМ!$B$40:$B$783,M$331)+'СЕТ СН'!$F$16</f>
        <v>#REF!</v>
      </c>
      <c r="N338" s="36" t="e">
        <f>SUMIFS(СВЦЭМ!#REF!,СВЦЭМ!$A$40:$A$783,$A338,СВЦЭМ!$B$40:$B$783,N$331)+'СЕТ СН'!$F$16</f>
        <v>#REF!</v>
      </c>
      <c r="O338" s="36" t="e">
        <f>SUMIFS(СВЦЭМ!#REF!,СВЦЭМ!$A$40:$A$783,$A338,СВЦЭМ!$B$40:$B$783,O$331)+'СЕТ СН'!$F$16</f>
        <v>#REF!</v>
      </c>
      <c r="P338" s="36" t="e">
        <f>SUMIFS(СВЦЭМ!#REF!,СВЦЭМ!$A$40:$A$783,$A338,СВЦЭМ!$B$40:$B$783,P$331)+'СЕТ СН'!$F$16</f>
        <v>#REF!</v>
      </c>
      <c r="Q338" s="36" t="e">
        <f>SUMIFS(СВЦЭМ!#REF!,СВЦЭМ!$A$40:$A$783,$A338,СВЦЭМ!$B$40:$B$783,Q$331)+'СЕТ СН'!$F$16</f>
        <v>#REF!</v>
      </c>
      <c r="R338" s="36" t="e">
        <f>SUMIFS(СВЦЭМ!#REF!,СВЦЭМ!$A$40:$A$783,$A338,СВЦЭМ!$B$40:$B$783,R$331)+'СЕТ СН'!$F$16</f>
        <v>#REF!</v>
      </c>
      <c r="S338" s="36" t="e">
        <f>SUMIFS(СВЦЭМ!#REF!,СВЦЭМ!$A$40:$A$783,$A338,СВЦЭМ!$B$40:$B$783,S$331)+'СЕТ СН'!$F$16</f>
        <v>#REF!</v>
      </c>
      <c r="T338" s="36" t="e">
        <f>SUMIFS(СВЦЭМ!#REF!,СВЦЭМ!$A$40:$A$783,$A338,СВЦЭМ!$B$40:$B$783,T$331)+'СЕТ СН'!$F$16</f>
        <v>#REF!</v>
      </c>
      <c r="U338" s="36" t="e">
        <f>SUMIFS(СВЦЭМ!#REF!,СВЦЭМ!$A$40:$A$783,$A338,СВЦЭМ!$B$40:$B$783,U$331)+'СЕТ СН'!$F$16</f>
        <v>#REF!</v>
      </c>
      <c r="V338" s="36" t="e">
        <f>SUMIFS(СВЦЭМ!#REF!,СВЦЭМ!$A$40:$A$783,$A338,СВЦЭМ!$B$40:$B$783,V$331)+'СЕТ СН'!$F$16</f>
        <v>#REF!</v>
      </c>
      <c r="W338" s="36" t="e">
        <f>SUMIFS(СВЦЭМ!#REF!,СВЦЭМ!$A$40:$A$783,$A338,СВЦЭМ!$B$40:$B$783,W$331)+'СЕТ СН'!$F$16</f>
        <v>#REF!</v>
      </c>
      <c r="X338" s="36" t="e">
        <f>SUMIFS(СВЦЭМ!#REF!,СВЦЭМ!$A$40:$A$783,$A338,СВЦЭМ!$B$40:$B$783,X$331)+'СЕТ СН'!$F$16</f>
        <v>#REF!</v>
      </c>
      <c r="Y338" s="36" t="e">
        <f>SUMIFS(СВЦЭМ!#REF!,СВЦЭМ!$A$40:$A$783,$A338,СВЦЭМ!$B$40:$B$783,Y$331)+'СЕТ СН'!$F$16</f>
        <v>#REF!</v>
      </c>
    </row>
    <row r="339" spans="1:25" ht="15.75" hidden="1" x14ac:dyDescent="0.2">
      <c r="A339" s="35">
        <f t="shared" si="9"/>
        <v>45238</v>
      </c>
      <c r="B339" s="36" t="e">
        <f>SUMIFS(СВЦЭМ!#REF!,СВЦЭМ!$A$40:$A$783,$A339,СВЦЭМ!$B$40:$B$783,B$331)+'СЕТ СН'!$F$16</f>
        <v>#REF!</v>
      </c>
      <c r="C339" s="36" t="e">
        <f>SUMIFS(СВЦЭМ!#REF!,СВЦЭМ!$A$40:$A$783,$A339,СВЦЭМ!$B$40:$B$783,C$331)+'СЕТ СН'!$F$16</f>
        <v>#REF!</v>
      </c>
      <c r="D339" s="36" t="e">
        <f>SUMIFS(СВЦЭМ!#REF!,СВЦЭМ!$A$40:$A$783,$A339,СВЦЭМ!$B$40:$B$783,D$331)+'СЕТ СН'!$F$16</f>
        <v>#REF!</v>
      </c>
      <c r="E339" s="36" t="e">
        <f>SUMIFS(СВЦЭМ!#REF!,СВЦЭМ!$A$40:$A$783,$A339,СВЦЭМ!$B$40:$B$783,E$331)+'СЕТ СН'!$F$16</f>
        <v>#REF!</v>
      </c>
      <c r="F339" s="36" t="e">
        <f>SUMIFS(СВЦЭМ!#REF!,СВЦЭМ!$A$40:$A$783,$A339,СВЦЭМ!$B$40:$B$783,F$331)+'СЕТ СН'!$F$16</f>
        <v>#REF!</v>
      </c>
      <c r="G339" s="36" t="e">
        <f>SUMIFS(СВЦЭМ!#REF!,СВЦЭМ!$A$40:$A$783,$A339,СВЦЭМ!$B$40:$B$783,G$331)+'СЕТ СН'!$F$16</f>
        <v>#REF!</v>
      </c>
      <c r="H339" s="36" t="e">
        <f>SUMIFS(СВЦЭМ!#REF!,СВЦЭМ!$A$40:$A$783,$A339,СВЦЭМ!$B$40:$B$783,H$331)+'СЕТ СН'!$F$16</f>
        <v>#REF!</v>
      </c>
      <c r="I339" s="36" t="e">
        <f>SUMIFS(СВЦЭМ!#REF!,СВЦЭМ!$A$40:$A$783,$A339,СВЦЭМ!$B$40:$B$783,I$331)+'СЕТ СН'!$F$16</f>
        <v>#REF!</v>
      </c>
      <c r="J339" s="36" t="e">
        <f>SUMIFS(СВЦЭМ!#REF!,СВЦЭМ!$A$40:$A$783,$A339,СВЦЭМ!$B$40:$B$783,J$331)+'СЕТ СН'!$F$16</f>
        <v>#REF!</v>
      </c>
      <c r="K339" s="36" t="e">
        <f>SUMIFS(СВЦЭМ!#REF!,СВЦЭМ!$A$40:$A$783,$A339,СВЦЭМ!$B$40:$B$783,K$331)+'СЕТ СН'!$F$16</f>
        <v>#REF!</v>
      </c>
      <c r="L339" s="36" t="e">
        <f>SUMIFS(СВЦЭМ!#REF!,СВЦЭМ!$A$40:$A$783,$A339,СВЦЭМ!$B$40:$B$783,L$331)+'СЕТ СН'!$F$16</f>
        <v>#REF!</v>
      </c>
      <c r="M339" s="36" t="e">
        <f>SUMIFS(СВЦЭМ!#REF!,СВЦЭМ!$A$40:$A$783,$A339,СВЦЭМ!$B$40:$B$783,M$331)+'СЕТ СН'!$F$16</f>
        <v>#REF!</v>
      </c>
      <c r="N339" s="36" t="e">
        <f>SUMIFS(СВЦЭМ!#REF!,СВЦЭМ!$A$40:$A$783,$A339,СВЦЭМ!$B$40:$B$783,N$331)+'СЕТ СН'!$F$16</f>
        <v>#REF!</v>
      </c>
      <c r="O339" s="36" t="e">
        <f>SUMIFS(СВЦЭМ!#REF!,СВЦЭМ!$A$40:$A$783,$A339,СВЦЭМ!$B$40:$B$783,O$331)+'СЕТ СН'!$F$16</f>
        <v>#REF!</v>
      </c>
      <c r="P339" s="36" t="e">
        <f>SUMIFS(СВЦЭМ!#REF!,СВЦЭМ!$A$40:$A$783,$A339,СВЦЭМ!$B$40:$B$783,P$331)+'СЕТ СН'!$F$16</f>
        <v>#REF!</v>
      </c>
      <c r="Q339" s="36" t="e">
        <f>SUMIFS(СВЦЭМ!#REF!,СВЦЭМ!$A$40:$A$783,$A339,СВЦЭМ!$B$40:$B$783,Q$331)+'СЕТ СН'!$F$16</f>
        <v>#REF!</v>
      </c>
      <c r="R339" s="36" t="e">
        <f>SUMIFS(СВЦЭМ!#REF!,СВЦЭМ!$A$40:$A$783,$A339,СВЦЭМ!$B$40:$B$783,R$331)+'СЕТ СН'!$F$16</f>
        <v>#REF!</v>
      </c>
      <c r="S339" s="36" t="e">
        <f>SUMIFS(СВЦЭМ!#REF!,СВЦЭМ!$A$40:$A$783,$A339,СВЦЭМ!$B$40:$B$783,S$331)+'СЕТ СН'!$F$16</f>
        <v>#REF!</v>
      </c>
      <c r="T339" s="36" t="e">
        <f>SUMIFS(СВЦЭМ!#REF!,СВЦЭМ!$A$40:$A$783,$A339,СВЦЭМ!$B$40:$B$783,T$331)+'СЕТ СН'!$F$16</f>
        <v>#REF!</v>
      </c>
      <c r="U339" s="36" t="e">
        <f>SUMIFS(СВЦЭМ!#REF!,СВЦЭМ!$A$40:$A$783,$A339,СВЦЭМ!$B$40:$B$783,U$331)+'СЕТ СН'!$F$16</f>
        <v>#REF!</v>
      </c>
      <c r="V339" s="36" t="e">
        <f>SUMIFS(СВЦЭМ!#REF!,СВЦЭМ!$A$40:$A$783,$A339,СВЦЭМ!$B$40:$B$783,V$331)+'СЕТ СН'!$F$16</f>
        <v>#REF!</v>
      </c>
      <c r="W339" s="36" t="e">
        <f>SUMIFS(СВЦЭМ!#REF!,СВЦЭМ!$A$40:$A$783,$A339,СВЦЭМ!$B$40:$B$783,W$331)+'СЕТ СН'!$F$16</f>
        <v>#REF!</v>
      </c>
      <c r="X339" s="36" t="e">
        <f>SUMIFS(СВЦЭМ!#REF!,СВЦЭМ!$A$40:$A$783,$A339,СВЦЭМ!$B$40:$B$783,X$331)+'СЕТ СН'!$F$16</f>
        <v>#REF!</v>
      </c>
      <c r="Y339" s="36" t="e">
        <f>SUMIFS(СВЦЭМ!#REF!,СВЦЭМ!$A$40:$A$783,$A339,СВЦЭМ!$B$40:$B$783,Y$331)+'СЕТ СН'!$F$16</f>
        <v>#REF!</v>
      </c>
    </row>
    <row r="340" spans="1:25" ht="15.75" hidden="1" x14ac:dyDescent="0.2">
      <c r="A340" s="35">
        <f t="shared" si="9"/>
        <v>45239</v>
      </c>
      <c r="B340" s="36" t="e">
        <f>SUMIFS(СВЦЭМ!#REF!,СВЦЭМ!$A$40:$A$783,$A340,СВЦЭМ!$B$40:$B$783,B$331)+'СЕТ СН'!$F$16</f>
        <v>#REF!</v>
      </c>
      <c r="C340" s="36" t="e">
        <f>SUMIFS(СВЦЭМ!#REF!,СВЦЭМ!$A$40:$A$783,$A340,СВЦЭМ!$B$40:$B$783,C$331)+'СЕТ СН'!$F$16</f>
        <v>#REF!</v>
      </c>
      <c r="D340" s="36" t="e">
        <f>SUMIFS(СВЦЭМ!#REF!,СВЦЭМ!$A$40:$A$783,$A340,СВЦЭМ!$B$40:$B$783,D$331)+'СЕТ СН'!$F$16</f>
        <v>#REF!</v>
      </c>
      <c r="E340" s="36" t="e">
        <f>SUMIFS(СВЦЭМ!#REF!,СВЦЭМ!$A$40:$A$783,$A340,СВЦЭМ!$B$40:$B$783,E$331)+'СЕТ СН'!$F$16</f>
        <v>#REF!</v>
      </c>
      <c r="F340" s="36" t="e">
        <f>SUMIFS(СВЦЭМ!#REF!,СВЦЭМ!$A$40:$A$783,$A340,СВЦЭМ!$B$40:$B$783,F$331)+'СЕТ СН'!$F$16</f>
        <v>#REF!</v>
      </c>
      <c r="G340" s="36" t="e">
        <f>SUMIFS(СВЦЭМ!#REF!,СВЦЭМ!$A$40:$A$783,$A340,СВЦЭМ!$B$40:$B$783,G$331)+'СЕТ СН'!$F$16</f>
        <v>#REF!</v>
      </c>
      <c r="H340" s="36" t="e">
        <f>SUMIFS(СВЦЭМ!#REF!,СВЦЭМ!$A$40:$A$783,$A340,СВЦЭМ!$B$40:$B$783,H$331)+'СЕТ СН'!$F$16</f>
        <v>#REF!</v>
      </c>
      <c r="I340" s="36" t="e">
        <f>SUMIFS(СВЦЭМ!#REF!,СВЦЭМ!$A$40:$A$783,$A340,СВЦЭМ!$B$40:$B$783,I$331)+'СЕТ СН'!$F$16</f>
        <v>#REF!</v>
      </c>
      <c r="J340" s="36" t="e">
        <f>SUMIFS(СВЦЭМ!#REF!,СВЦЭМ!$A$40:$A$783,$A340,СВЦЭМ!$B$40:$B$783,J$331)+'СЕТ СН'!$F$16</f>
        <v>#REF!</v>
      </c>
      <c r="K340" s="36" t="e">
        <f>SUMIFS(СВЦЭМ!#REF!,СВЦЭМ!$A$40:$A$783,$A340,СВЦЭМ!$B$40:$B$783,K$331)+'СЕТ СН'!$F$16</f>
        <v>#REF!</v>
      </c>
      <c r="L340" s="36" t="e">
        <f>SUMIFS(СВЦЭМ!#REF!,СВЦЭМ!$A$40:$A$783,$A340,СВЦЭМ!$B$40:$B$783,L$331)+'СЕТ СН'!$F$16</f>
        <v>#REF!</v>
      </c>
      <c r="M340" s="36" t="e">
        <f>SUMIFS(СВЦЭМ!#REF!,СВЦЭМ!$A$40:$A$783,$A340,СВЦЭМ!$B$40:$B$783,M$331)+'СЕТ СН'!$F$16</f>
        <v>#REF!</v>
      </c>
      <c r="N340" s="36" t="e">
        <f>SUMIFS(СВЦЭМ!#REF!,СВЦЭМ!$A$40:$A$783,$A340,СВЦЭМ!$B$40:$B$783,N$331)+'СЕТ СН'!$F$16</f>
        <v>#REF!</v>
      </c>
      <c r="O340" s="36" t="e">
        <f>SUMIFS(СВЦЭМ!#REF!,СВЦЭМ!$A$40:$A$783,$A340,СВЦЭМ!$B$40:$B$783,O$331)+'СЕТ СН'!$F$16</f>
        <v>#REF!</v>
      </c>
      <c r="P340" s="36" t="e">
        <f>SUMIFS(СВЦЭМ!#REF!,СВЦЭМ!$A$40:$A$783,$A340,СВЦЭМ!$B$40:$B$783,P$331)+'СЕТ СН'!$F$16</f>
        <v>#REF!</v>
      </c>
      <c r="Q340" s="36" t="e">
        <f>SUMIFS(СВЦЭМ!#REF!,СВЦЭМ!$A$40:$A$783,$A340,СВЦЭМ!$B$40:$B$783,Q$331)+'СЕТ СН'!$F$16</f>
        <v>#REF!</v>
      </c>
      <c r="R340" s="36" t="e">
        <f>SUMIFS(СВЦЭМ!#REF!,СВЦЭМ!$A$40:$A$783,$A340,СВЦЭМ!$B$40:$B$783,R$331)+'СЕТ СН'!$F$16</f>
        <v>#REF!</v>
      </c>
      <c r="S340" s="36" t="e">
        <f>SUMIFS(СВЦЭМ!#REF!,СВЦЭМ!$A$40:$A$783,$A340,СВЦЭМ!$B$40:$B$783,S$331)+'СЕТ СН'!$F$16</f>
        <v>#REF!</v>
      </c>
      <c r="T340" s="36" t="e">
        <f>SUMIFS(СВЦЭМ!#REF!,СВЦЭМ!$A$40:$A$783,$A340,СВЦЭМ!$B$40:$B$783,T$331)+'СЕТ СН'!$F$16</f>
        <v>#REF!</v>
      </c>
      <c r="U340" s="36" t="e">
        <f>SUMIFS(СВЦЭМ!#REF!,СВЦЭМ!$A$40:$A$783,$A340,СВЦЭМ!$B$40:$B$783,U$331)+'СЕТ СН'!$F$16</f>
        <v>#REF!</v>
      </c>
      <c r="V340" s="36" t="e">
        <f>SUMIFS(СВЦЭМ!#REF!,СВЦЭМ!$A$40:$A$783,$A340,СВЦЭМ!$B$40:$B$783,V$331)+'СЕТ СН'!$F$16</f>
        <v>#REF!</v>
      </c>
      <c r="W340" s="36" t="e">
        <f>SUMIFS(СВЦЭМ!#REF!,СВЦЭМ!$A$40:$A$783,$A340,СВЦЭМ!$B$40:$B$783,W$331)+'СЕТ СН'!$F$16</f>
        <v>#REF!</v>
      </c>
      <c r="X340" s="36" t="e">
        <f>SUMIFS(СВЦЭМ!#REF!,СВЦЭМ!$A$40:$A$783,$A340,СВЦЭМ!$B$40:$B$783,X$331)+'СЕТ СН'!$F$16</f>
        <v>#REF!</v>
      </c>
      <c r="Y340" s="36" t="e">
        <f>SUMIFS(СВЦЭМ!#REF!,СВЦЭМ!$A$40:$A$783,$A340,СВЦЭМ!$B$40:$B$783,Y$331)+'СЕТ СН'!$F$16</f>
        <v>#REF!</v>
      </c>
    </row>
    <row r="341" spans="1:25" ht="15.75" hidden="1" x14ac:dyDescent="0.2">
      <c r="A341" s="35">
        <f t="shared" si="9"/>
        <v>45240</v>
      </c>
      <c r="B341" s="36" t="e">
        <f>SUMIFS(СВЦЭМ!#REF!,СВЦЭМ!$A$40:$A$783,$A341,СВЦЭМ!$B$40:$B$783,B$331)+'СЕТ СН'!$F$16</f>
        <v>#REF!</v>
      </c>
      <c r="C341" s="36" t="e">
        <f>SUMIFS(СВЦЭМ!#REF!,СВЦЭМ!$A$40:$A$783,$A341,СВЦЭМ!$B$40:$B$783,C$331)+'СЕТ СН'!$F$16</f>
        <v>#REF!</v>
      </c>
      <c r="D341" s="36" t="e">
        <f>SUMIFS(СВЦЭМ!#REF!,СВЦЭМ!$A$40:$A$783,$A341,СВЦЭМ!$B$40:$B$783,D$331)+'СЕТ СН'!$F$16</f>
        <v>#REF!</v>
      </c>
      <c r="E341" s="36" t="e">
        <f>SUMIFS(СВЦЭМ!#REF!,СВЦЭМ!$A$40:$A$783,$A341,СВЦЭМ!$B$40:$B$783,E$331)+'СЕТ СН'!$F$16</f>
        <v>#REF!</v>
      </c>
      <c r="F341" s="36" t="e">
        <f>SUMIFS(СВЦЭМ!#REF!,СВЦЭМ!$A$40:$A$783,$A341,СВЦЭМ!$B$40:$B$783,F$331)+'СЕТ СН'!$F$16</f>
        <v>#REF!</v>
      </c>
      <c r="G341" s="36" t="e">
        <f>SUMIFS(СВЦЭМ!#REF!,СВЦЭМ!$A$40:$A$783,$A341,СВЦЭМ!$B$40:$B$783,G$331)+'СЕТ СН'!$F$16</f>
        <v>#REF!</v>
      </c>
      <c r="H341" s="36" t="e">
        <f>SUMIFS(СВЦЭМ!#REF!,СВЦЭМ!$A$40:$A$783,$A341,СВЦЭМ!$B$40:$B$783,H$331)+'СЕТ СН'!$F$16</f>
        <v>#REF!</v>
      </c>
      <c r="I341" s="36" t="e">
        <f>SUMIFS(СВЦЭМ!#REF!,СВЦЭМ!$A$40:$A$783,$A341,СВЦЭМ!$B$40:$B$783,I$331)+'СЕТ СН'!$F$16</f>
        <v>#REF!</v>
      </c>
      <c r="J341" s="36" t="e">
        <f>SUMIFS(СВЦЭМ!#REF!,СВЦЭМ!$A$40:$A$783,$A341,СВЦЭМ!$B$40:$B$783,J$331)+'СЕТ СН'!$F$16</f>
        <v>#REF!</v>
      </c>
      <c r="K341" s="36" t="e">
        <f>SUMIFS(СВЦЭМ!#REF!,СВЦЭМ!$A$40:$A$783,$A341,СВЦЭМ!$B$40:$B$783,K$331)+'СЕТ СН'!$F$16</f>
        <v>#REF!</v>
      </c>
      <c r="L341" s="36" t="e">
        <f>SUMIFS(СВЦЭМ!#REF!,СВЦЭМ!$A$40:$A$783,$A341,СВЦЭМ!$B$40:$B$783,L$331)+'СЕТ СН'!$F$16</f>
        <v>#REF!</v>
      </c>
      <c r="M341" s="36" t="e">
        <f>SUMIFS(СВЦЭМ!#REF!,СВЦЭМ!$A$40:$A$783,$A341,СВЦЭМ!$B$40:$B$783,M$331)+'СЕТ СН'!$F$16</f>
        <v>#REF!</v>
      </c>
      <c r="N341" s="36" t="e">
        <f>SUMIFS(СВЦЭМ!#REF!,СВЦЭМ!$A$40:$A$783,$A341,СВЦЭМ!$B$40:$B$783,N$331)+'СЕТ СН'!$F$16</f>
        <v>#REF!</v>
      </c>
      <c r="O341" s="36" t="e">
        <f>SUMIFS(СВЦЭМ!#REF!,СВЦЭМ!$A$40:$A$783,$A341,СВЦЭМ!$B$40:$B$783,O$331)+'СЕТ СН'!$F$16</f>
        <v>#REF!</v>
      </c>
      <c r="P341" s="36" t="e">
        <f>SUMIFS(СВЦЭМ!#REF!,СВЦЭМ!$A$40:$A$783,$A341,СВЦЭМ!$B$40:$B$783,P$331)+'СЕТ СН'!$F$16</f>
        <v>#REF!</v>
      </c>
      <c r="Q341" s="36" t="e">
        <f>SUMIFS(СВЦЭМ!#REF!,СВЦЭМ!$A$40:$A$783,$A341,СВЦЭМ!$B$40:$B$783,Q$331)+'СЕТ СН'!$F$16</f>
        <v>#REF!</v>
      </c>
      <c r="R341" s="36" t="e">
        <f>SUMIFS(СВЦЭМ!#REF!,СВЦЭМ!$A$40:$A$783,$A341,СВЦЭМ!$B$40:$B$783,R$331)+'СЕТ СН'!$F$16</f>
        <v>#REF!</v>
      </c>
      <c r="S341" s="36" t="e">
        <f>SUMIFS(СВЦЭМ!#REF!,СВЦЭМ!$A$40:$A$783,$A341,СВЦЭМ!$B$40:$B$783,S$331)+'СЕТ СН'!$F$16</f>
        <v>#REF!</v>
      </c>
      <c r="T341" s="36" t="e">
        <f>SUMIFS(СВЦЭМ!#REF!,СВЦЭМ!$A$40:$A$783,$A341,СВЦЭМ!$B$40:$B$783,T$331)+'СЕТ СН'!$F$16</f>
        <v>#REF!</v>
      </c>
      <c r="U341" s="36" t="e">
        <f>SUMIFS(СВЦЭМ!#REF!,СВЦЭМ!$A$40:$A$783,$A341,СВЦЭМ!$B$40:$B$783,U$331)+'СЕТ СН'!$F$16</f>
        <v>#REF!</v>
      </c>
      <c r="V341" s="36" t="e">
        <f>SUMIFS(СВЦЭМ!#REF!,СВЦЭМ!$A$40:$A$783,$A341,СВЦЭМ!$B$40:$B$783,V$331)+'СЕТ СН'!$F$16</f>
        <v>#REF!</v>
      </c>
      <c r="W341" s="36" t="e">
        <f>SUMIFS(СВЦЭМ!#REF!,СВЦЭМ!$A$40:$A$783,$A341,СВЦЭМ!$B$40:$B$783,W$331)+'СЕТ СН'!$F$16</f>
        <v>#REF!</v>
      </c>
      <c r="X341" s="36" t="e">
        <f>SUMIFS(СВЦЭМ!#REF!,СВЦЭМ!$A$40:$A$783,$A341,СВЦЭМ!$B$40:$B$783,X$331)+'СЕТ СН'!$F$16</f>
        <v>#REF!</v>
      </c>
      <c r="Y341" s="36" t="e">
        <f>SUMIFS(СВЦЭМ!#REF!,СВЦЭМ!$A$40:$A$783,$A341,СВЦЭМ!$B$40:$B$783,Y$331)+'СЕТ СН'!$F$16</f>
        <v>#REF!</v>
      </c>
    </row>
    <row r="342" spans="1:25" ht="15.75" hidden="1" x14ac:dyDescent="0.2">
      <c r="A342" s="35">
        <f t="shared" si="9"/>
        <v>45241</v>
      </c>
      <c r="B342" s="36" t="e">
        <f>SUMIFS(СВЦЭМ!#REF!,СВЦЭМ!$A$40:$A$783,$A342,СВЦЭМ!$B$40:$B$783,B$331)+'СЕТ СН'!$F$16</f>
        <v>#REF!</v>
      </c>
      <c r="C342" s="36" t="e">
        <f>SUMIFS(СВЦЭМ!#REF!,СВЦЭМ!$A$40:$A$783,$A342,СВЦЭМ!$B$40:$B$783,C$331)+'СЕТ СН'!$F$16</f>
        <v>#REF!</v>
      </c>
      <c r="D342" s="36" t="e">
        <f>SUMIFS(СВЦЭМ!#REF!,СВЦЭМ!$A$40:$A$783,$A342,СВЦЭМ!$B$40:$B$783,D$331)+'СЕТ СН'!$F$16</f>
        <v>#REF!</v>
      </c>
      <c r="E342" s="36" t="e">
        <f>SUMIFS(СВЦЭМ!#REF!,СВЦЭМ!$A$40:$A$783,$A342,СВЦЭМ!$B$40:$B$783,E$331)+'СЕТ СН'!$F$16</f>
        <v>#REF!</v>
      </c>
      <c r="F342" s="36" t="e">
        <f>SUMIFS(СВЦЭМ!#REF!,СВЦЭМ!$A$40:$A$783,$A342,СВЦЭМ!$B$40:$B$783,F$331)+'СЕТ СН'!$F$16</f>
        <v>#REF!</v>
      </c>
      <c r="G342" s="36" t="e">
        <f>SUMIFS(СВЦЭМ!#REF!,СВЦЭМ!$A$40:$A$783,$A342,СВЦЭМ!$B$40:$B$783,G$331)+'СЕТ СН'!$F$16</f>
        <v>#REF!</v>
      </c>
      <c r="H342" s="36" t="e">
        <f>SUMIFS(СВЦЭМ!#REF!,СВЦЭМ!$A$40:$A$783,$A342,СВЦЭМ!$B$40:$B$783,H$331)+'СЕТ СН'!$F$16</f>
        <v>#REF!</v>
      </c>
      <c r="I342" s="36" t="e">
        <f>SUMIFS(СВЦЭМ!#REF!,СВЦЭМ!$A$40:$A$783,$A342,СВЦЭМ!$B$40:$B$783,I$331)+'СЕТ СН'!$F$16</f>
        <v>#REF!</v>
      </c>
      <c r="J342" s="36" t="e">
        <f>SUMIFS(СВЦЭМ!#REF!,СВЦЭМ!$A$40:$A$783,$A342,СВЦЭМ!$B$40:$B$783,J$331)+'СЕТ СН'!$F$16</f>
        <v>#REF!</v>
      </c>
      <c r="K342" s="36" t="e">
        <f>SUMIFS(СВЦЭМ!#REF!,СВЦЭМ!$A$40:$A$783,$A342,СВЦЭМ!$B$40:$B$783,K$331)+'СЕТ СН'!$F$16</f>
        <v>#REF!</v>
      </c>
      <c r="L342" s="36" t="e">
        <f>SUMIFS(СВЦЭМ!#REF!,СВЦЭМ!$A$40:$A$783,$A342,СВЦЭМ!$B$40:$B$783,L$331)+'СЕТ СН'!$F$16</f>
        <v>#REF!</v>
      </c>
      <c r="M342" s="36" t="e">
        <f>SUMIFS(СВЦЭМ!#REF!,СВЦЭМ!$A$40:$A$783,$A342,СВЦЭМ!$B$40:$B$783,M$331)+'СЕТ СН'!$F$16</f>
        <v>#REF!</v>
      </c>
      <c r="N342" s="36" t="e">
        <f>SUMIFS(СВЦЭМ!#REF!,СВЦЭМ!$A$40:$A$783,$A342,СВЦЭМ!$B$40:$B$783,N$331)+'СЕТ СН'!$F$16</f>
        <v>#REF!</v>
      </c>
      <c r="O342" s="36" t="e">
        <f>SUMIFS(СВЦЭМ!#REF!,СВЦЭМ!$A$40:$A$783,$A342,СВЦЭМ!$B$40:$B$783,O$331)+'СЕТ СН'!$F$16</f>
        <v>#REF!</v>
      </c>
      <c r="P342" s="36" t="e">
        <f>SUMIFS(СВЦЭМ!#REF!,СВЦЭМ!$A$40:$A$783,$A342,СВЦЭМ!$B$40:$B$783,P$331)+'СЕТ СН'!$F$16</f>
        <v>#REF!</v>
      </c>
      <c r="Q342" s="36" t="e">
        <f>SUMIFS(СВЦЭМ!#REF!,СВЦЭМ!$A$40:$A$783,$A342,СВЦЭМ!$B$40:$B$783,Q$331)+'СЕТ СН'!$F$16</f>
        <v>#REF!</v>
      </c>
      <c r="R342" s="36" t="e">
        <f>SUMIFS(СВЦЭМ!#REF!,СВЦЭМ!$A$40:$A$783,$A342,СВЦЭМ!$B$40:$B$783,R$331)+'СЕТ СН'!$F$16</f>
        <v>#REF!</v>
      </c>
      <c r="S342" s="36" t="e">
        <f>SUMIFS(СВЦЭМ!#REF!,СВЦЭМ!$A$40:$A$783,$A342,СВЦЭМ!$B$40:$B$783,S$331)+'СЕТ СН'!$F$16</f>
        <v>#REF!</v>
      </c>
      <c r="T342" s="36" t="e">
        <f>SUMIFS(СВЦЭМ!#REF!,СВЦЭМ!$A$40:$A$783,$A342,СВЦЭМ!$B$40:$B$783,T$331)+'СЕТ СН'!$F$16</f>
        <v>#REF!</v>
      </c>
      <c r="U342" s="36" t="e">
        <f>SUMIFS(СВЦЭМ!#REF!,СВЦЭМ!$A$40:$A$783,$A342,СВЦЭМ!$B$40:$B$783,U$331)+'СЕТ СН'!$F$16</f>
        <v>#REF!</v>
      </c>
      <c r="V342" s="36" t="e">
        <f>SUMIFS(СВЦЭМ!#REF!,СВЦЭМ!$A$40:$A$783,$A342,СВЦЭМ!$B$40:$B$783,V$331)+'СЕТ СН'!$F$16</f>
        <v>#REF!</v>
      </c>
      <c r="W342" s="36" t="e">
        <f>SUMIFS(СВЦЭМ!#REF!,СВЦЭМ!$A$40:$A$783,$A342,СВЦЭМ!$B$40:$B$783,W$331)+'СЕТ СН'!$F$16</f>
        <v>#REF!</v>
      </c>
      <c r="X342" s="36" t="e">
        <f>SUMIFS(СВЦЭМ!#REF!,СВЦЭМ!$A$40:$A$783,$A342,СВЦЭМ!$B$40:$B$783,X$331)+'СЕТ СН'!$F$16</f>
        <v>#REF!</v>
      </c>
      <c r="Y342" s="36" t="e">
        <f>SUMIFS(СВЦЭМ!#REF!,СВЦЭМ!$A$40:$A$783,$A342,СВЦЭМ!$B$40:$B$783,Y$331)+'СЕТ СН'!$F$16</f>
        <v>#REF!</v>
      </c>
    </row>
    <row r="343" spans="1:25" ht="15.75" hidden="1" x14ac:dyDescent="0.2">
      <c r="A343" s="35">
        <f t="shared" si="9"/>
        <v>45242</v>
      </c>
      <c r="B343" s="36" t="e">
        <f>SUMIFS(СВЦЭМ!#REF!,СВЦЭМ!$A$40:$A$783,$A343,СВЦЭМ!$B$40:$B$783,B$331)+'СЕТ СН'!$F$16</f>
        <v>#REF!</v>
      </c>
      <c r="C343" s="36" t="e">
        <f>SUMIFS(СВЦЭМ!#REF!,СВЦЭМ!$A$40:$A$783,$A343,СВЦЭМ!$B$40:$B$783,C$331)+'СЕТ СН'!$F$16</f>
        <v>#REF!</v>
      </c>
      <c r="D343" s="36" t="e">
        <f>SUMIFS(СВЦЭМ!#REF!,СВЦЭМ!$A$40:$A$783,$A343,СВЦЭМ!$B$40:$B$783,D$331)+'СЕТ СН'!$F$16</f>
        <v>#REF!</v>
      </c>
      <c r="E343" s="36" t="e">
        <f>SUMIFS(СВЦЭМ!#REF!,СВЦЭМ!$A$40:$A$783,$A343,СВЦЭМ!$B$40:$B$783,E$331)+'СЕТ СН'!$F$16</f>
        <v>#REF!</v>
      </c>
      <c r="F343" s="36" t="e">
        <f>SUMIFS(СВЦЭМ!#REF!,СВЦЭМ!$A$40:$A$783,$A343,СВЦЭМ!$B$40:$B$783,F$331)+'СЕТ СН'!$F$16</f>
        <v>#REF!</v>
      </c>
      <c r="G343" s="36" t="e">
        <f>SUMIFS(СВЦЭМ!#REF!,СВЦЭМ!$A$40:$A$783,$A343,СВЦЭМ!$B$40:$B$783,G$331)+'СЕТ СН'!$F$16</f>
        <v>#REF!</v>
      </c>
      <c r="H343" s="36" t="e">
        <f>SUMIFS(СВЦЭМ!#REF!,СВЦЭМ!$A$40:$A$783,$A343,СВЦЭМ!$B$40:$B$783,H$331)+'СЕТ СН'!$F$16</f>
        <v>#REF!</v>
      </c>
      <c r="I343" s="36" t="e">
        <f>SUMIFS(СВЦЭМ!#REF!,СВЦЭМ!$A$40:$A$783,$A343,СВЦЭМ!$B$40:$B$783,I$331)+'СЕТ СН'!$F$16</f>
        <v>#REF!</v>
      </c>
      <c r="J343" s="36" t="e">
        <f>SUMIFS(СВЦЭМ!#REF!,СВЦЭМ!$A$40:$A$783,$A343,СВЦЭМ!$B$40:$B$783,J$331)+'СЕТ СН'!$F$16</f>
        <v>#REF!</v>
      </c>
      <c r="K343" s="36" t="e">
        <f>SUMIFS(СВЦЭМ!#REF!,СВЦЭМ!$A$40:$A$783,$A343,СВЦЭМ!$B$40:$B$783,K$331)+'СЕТ СН'!$F$16</f>
        <v>#REF!</v>
      </c>
      <c r="L343" s="36" t="e">
        <f>SUMIFS(СВЦЭМ!#REF!,СВЦЭМ!$A$40:$A$783,$A343,СВЦЭМ!$B$40:$B$783,L$331)+'СЕТ СН'!$F$16</f>
        <v>#REF!</v>
      </c>
      <c r="M343" s="36" t="e">
        <f>SUMIFS(СВЦЭМ!#REF!,СВЦЭМ!$A$40:$A$783,$A343,СВЦЭМ!$B$40:$B$783,M$331)+'СЕТ СН'!$F$16</f>
        <v>#REF!</v>
      </c>
      <c r="N343" s="36" t="e">
        <f>SUMIFS(СВЦЭМ!#REF!,СВЦЭМ!$A$40:$A$783,$A343,СВЦЭМ!$B$40:$B$783,N$331)+'СЕТ СН'!$F$16</f>
        <v>#REF!</v>
      </c>
      <c r="O343" s="36" t="e">
        <f>SUMIFS(СВЦЭМ!#REF!,СВЦЭМ!$A$40:$A$783,$A343,СВЦЭМ!$B$40:$B$783,O$331)+'СЕТ СН'!$F$16</f>
        <v>#REF!</v>
      </c>
      <c r="P343" s="36" t="e">
        <f>SUMIFS(СВЦЭМ!#REF!,СВЦЭМ!$A$40:$A$783,$A343,СВЦЭМ!$B$40:$B$783,P$331)+'СЕТ СН'!$F$16</f>
        <v>#REF!</v>
      </c>
      <c r="Q343" s="36" t="e">
        <f>SUMIFS(СВЦЭМ!#REF!,СВЦЭМ!$A$40:$A$783,$A343,СВЦЭМ!$B$40:$B$783,Q$331)+'СЕТ СН'!$F$16</f>
        <v>#REF!</v>
      </c>
      <c r="R343" s="36" t="e">
        <f>SUMIFS(СВЦЭМ!#REF!,СВЦЭМ!$A$40:$A$783,$A343,СВЦЭМ!$B$40:$B$783,R$331)+'СЕТ СН'!$F$16</f>
        <v>#REF!</v>
      </c>
      <c r="S343" s="36" t="e">
        <f>SUMIFS(СВЦЭМ!#REF!,СВЦЭМ!$A$40:$A$783,$A343,СВЦЭМ!$B$40:$B$783,S$331)+'СЕТ СН'!$F$16</f>
        <v>#REF!</v>
      </c>
      <c r="T343" s="36" t="e">
        <f>SUMIFS(СВЦЭМ!#REF!,СВЦЭМ!$A$40:$A$783,$A343,СВЦЭМ!$B$40:$B$783,T$331)+'СЕТ СН'!$F$16</f>
        <v>#REF!</v>
      </c>
      <c r="U343" s="36" t="e">
        <f>SUMIFS(СВЦЭМ!#REF!,СВЦЭМ!$A$40:$A$783,$A343,СВЦЭМ!$B$40:$B$783,U$331)+'СЕТ СН'!$F$16</f>
        <v>#REF!</v>
      </c>
      <c r="V343" s="36" t="e">
        <f>SUMIFS(СВЦЭМ!#REF!,СВЦЭМ!$A$40:$A$783,$A343,СВЦЭМ!$B$40:$B$783,V$331)+'СЕТ СН'!$F$16</f>
        <v>#REF!</v>
      </c>
      <c r="W343" s="36" t="e">
        <f>SUMIFS(СВЦЭМ!#REF!,СВЦЭМ!$A$40:$A$783,$A343,СВЦЭМ!$B$40:$B$783,W$331)+'СЕТ СН'!$F$16</f>
        <v>#REF!</v>
      </c>
      <c r="X343" s="36" t="e">
        <f>SUMIFS(СВЦЭМ!#REF!,СВЦЭМ!$A$40:$A$783,$A343,СВЦЭМ!$B$40:$B$783,X$331)+'СЕТ СН'!$F$16</f>
        <v>#REF!</v>
      </c>
      <c r="Y343" s="36" t="e">
        <f>SUMIFS(СВЦЭМ!#REF!,СВЦЭМ!$A$40:$A$783,$A343,СВЦЭМ!$B$40:$B$783,Y$331)+'СЕТ СН'!$F$16</f>
        <v>#REF!</v>
      </c>
    </row>
    <row r="344" spans="1:25" ht="15.75" hidden="1" x14ac:dyDescent="0.2">
      <c r="A344" s="35">
        <f t="shared" si="9"/>
        <v>45243</v>
      </c>
      <c r="B344" s="36" t="e">
        <f>SUMIFS(СВЦЭМ!#REF!,СВЦЭМ!$A$40:$A$783,$A344,СВЦЭМ!$B$40:$B$783,B$331)+'СЕТ СН'!$F$16</f>
        <v>#REF!</v>
      </c>
      <c r="C344" s="36" t="e">
        <f>SUMIFS(СВЦЭМ!#REF!,СВЦЭМ!$A$40:$A$783,$A344,СВЦЭМ!$B$40:$B$783,C$331)+'СЕТ СН'!$F$16</f>
        <v>#REF!</v>
      </c>
      <c r="D344" s="36" t="e">
        <f>SUMIFS(СВЦЭМ!#REF!,СВЦЭМ!$A$40:$A$783,$A344,СВЦЭМ!$B$40:$B$783,D$331)+'СЕТ СН'!$F$16</f>
        <v>#REF!</v>
      </c>
      <c r="E344" s="36" t="e">
        <f>SUMIFS(СВЦЭМ!#REF!,СВЦЭМ!$A$40:$A$783,$A344,СВЦЭМ!$B$40:$B$783,E$331)+'СЕТ СН'!$F$16</f>
        <v>#REF!</v>
      </c>
      <c r="F344" s="36" t="e">
        <f>SUMIFS(СВЦЭМ!#REF!,СВЦЭМ!$A$40:$A$783,$A344,СВЦЭМ!$B$40:$B$783,F$331)+'СЕТ СН'!$F$16</f>
        <v>#REF!</v>
      </c>
      <c r="G344" s="36" t="e">
        <f>SUMIFS(СВЦЭМ!#REF!,СВЦЭМ!$A$40:$A$783,$A344,СВЦЭМ!$B$40:$B$783,G$331)+'СЕТ СН'!$F$16</f>
        <v>#REF!</v>
      </c>
      <c r="H344" s="36" t="e">
        <f>SUMIFS(СВЦЭМ!#REF!,СВЦЭМ!$A$40:$A$783,$A344,СВЦЭМ!$B$40:$B$783,H$331)+'СЕТ СН'!$F$16</f>
        <v>#REF!</v>
      </c>
      <c r="I344" s="36" t="e">
        <f>SUMIFS(СВЦЭМ!#REF!,СВЦЭМ!$A$40:$A$783,$A344,СВЦЭМ!$B$40:$B$783,I$331)+'СЕТ СН'!$F$16</f>
        <v>#REF!</v>
      </c>
      <c r="J344" s="36" t="e">
        <f>SUMIFS(СВЦЭМ!#REF!,СВЦЭМ!$A$40:$A$783,$A344,СВЦЭМ!$B$40:$B$783,J$331)+'СЕТ СН'!$F$16</f>
        <v>#REF!</v>
      </c>
      <c r="K344" s="36" t="e">
        <f>SUMIFS(СВЦЭМ!#REF!,СВЦЭМ!$A$40:$A$783,$A344,СВЦЭМ!$B$40:$B$783,K$331)+'СЕТ СН'!$F$16</f>
        <v>#REF!</v>
      </c>
      <c r="L344" s="36" t="e">
        <f>SUMIFS(СВЦЭМ!#REF!,СВЦЭМ!$A$40:$A$783,$A344,СВЦЭМ!$B$40:$B$783,L$331)+'СЕТ СН'!$F$16</f>
        <v>#REF!</v>
      </c>
      <c r="M344" s="36" t="e">
        <f>SUMIFS(СВЦЭМ!#REF!,СВЦЭМ!$A$40:$A$783,$A344,СВЦЭМ!$B$40:$B$783,M$331)+'СЕТ СН'!$F$16</f>
        <v>#REF!</v>
      </c>
      <c r="N344" s="36" t="e">
        <f>SUMIFS(СВЦЭМ!#REF!,СВЦЭМ!$A$40:$A$783,$A344,СВЦЭМ!$B$40:$B$783,N$331)+'СЕТ СН'!$F$16</f>
        <v>#REF!</v>
      </c>
      <c r="O344" s="36" t="e">
        <f>SUMIFS(СВЦЭМ!#REF!,СВЦЭМ!$A$40:$A$783,$A344,СВЦЭМ!$B$40:$B$783,O$331)+'СЕТ СН'!$F$16</f>
        <v>#REF!</v>
      </c>
      <c r="P344" s="36" t="e">
        <f>SUMIFS(СВЦЭМ!#REF!,СВЦЭМ!$A$40:$A$783,$A344,СВЦЭМ!$B$40:$B$783,P$331)+'СЕТ СН'!$F$16</f>
        <v>#REF!</v>
      </c>
      <c r="Q344" s="36" t="e">
        <f>SUMIFS(СВЦЭМ!#REF!,СВЦЭМ!$A$40:$A$783,$A344,СВЦЭМ!$B$40:$B$783,Q$331)+'СЕТ СН'!$F$16</f>
        <v>#REF!</v>
      </c>
      <c r="R344" s="36" t="e">
        <f>SUMIFS(СВЦЭМ!#REF!,СВЦЭМ!$A$40:$A$783,$A344,СВЦЭМ!$B$40:$B$783,R$331)+'СЕТ СН'!$F$16</f>
        <v>#REF!</v>
      </c>
      <c r="S344" s="36" t="e">
        <f>SUMIFS(СВЦЭМ!#REF!,СВЦЭМ!$A$40:$A$783,$A344,СВЦЭМ!$B$40:$B$783,S$331)+'СЕТ СН'!$F$16</f>
        <v>#REF!</v>
      </c>
      <c r="T344" s="36" t="e">
        <f>SUMIFS(СВЦЭМ!#REF!,СВЦЭМ!$A$40:$A$783,$A344,СВЦЭМ!$B$40:$B$783,T$331)+'СЕТ СН'!$F$16</f>
        <v>#REF!</v>
      </c>
      <c r="U344" s="36" t="e">
        <f>SUMIFS(СВЦЭМ!#REF!,СВЦЭМ!$A$40:$A$783,$A344,СВЦЭМ!$B$40:$B$783,U$331)+'СЕТ СН'!$F$16</f>
        <v>#REF!</v>
      </c>
      <c r="V344" s="36" t="e">
        <f>SUMIFS(СВЦЭМ!#REF!,СВЦЭМ!$A$40:$A$783,$A344,СВЦЭМ!$B$40:$B$783,V$331)+'СЕТ СН'!$F$16</f>
        <v>#REF!</v>
      </c>
      <c r="W344" s="36" t="e">
        <f>SUMIFS(СВЦЭМ!#REF!,СВЦЭМ!$A$40:$A$783,$A344,СВЦЭМ!$B$40:$B$783,W$331)+'СЕТ СН'!$F$16</f>
        <v>#REF!</v>
      </c>
      <c r="X344" s="36" t="e">
        <f>SUMIFS(СВЦЭМ!#REF!,СВЦЭМ!$A$40:$A$783,$A344,СВЦЭМ!$B$40:$B$783,X$331)+'СЕТ СН'!$F$16</f>
        <v>#REF!</v>
      </c>
      <c r="Y344" s="36" t="e">
        <f>SUMIFS(СВЦЭМ!#REF!,СВЦЭМ!$A$40:$A$783,$A344,СВЦЭМ!$B$40:$B$783,Y$331)+'СЕТ СН'!$F$16</f>
        <v>#REF!</v>
      </c>
    </row>
    <row r="345" spans="1:25" ht="15.75" hidden="1" x14ac:dyDescent="0.2">
      <c r="A345" s="35">
        <f t="shared" si="9"/>
        <v>45244</v>
      </c>
      <c r="B345" s="36" t="e">
        <f>SUMIFS(СВЦЭМ!#REF!,СВЦЭМ!$A$40:$A$783,$A345,СВЦЭМ!$B$40:$B$783,B$331)+'СЕТ СН'!$F$16</f>
        <v>#REF!</v>
      </c>
      <c r="C345" s="36" t="e">
        <f>SUMIFS(СВЦЭМ!#REF!,СВЦЭМ!$A$40:$A$783,$A345,СВЦЭМ!$B$40:$B$783,C$331)+'СЕТ СН'!$F$16</f>
        <v>#REF!</v>
      </c>
      <c r="D345" s="36" t="e">
        <f>SUMIFS(СВЦЭМ!#REF!,СВЦЭМ!$A$40:$A$783,$A345,СВЦЭМ!$B$40:$B$783,D$331)+'СЕТ СН'!$F$16</f>
        <v>#REF!</v>
      </c>
      <c r="E345" s="36" t="e">
        <f>SUMIFS(СВЦЭМ!#REF!,СВЦЭМ!$A$40:$A$783,$A345,СВЦЭМ!$B$40:$B$783,E$331)+'СЕТ СН'!$F$16</f>
        <v>#REF!</v>
      </c>
      <c r="F345" s="36" t="e">
        <f>SUMIFS(СВЦЭМ!#REF!,СВЦЭМ!$A$40:$A$783,$A345,СВЦЭМ!$B$40:$B$783,F$331)+'СЕТ СН'!$F$16</f>
        <v>#REF!</v>
      </c>
      <c r="G345" s="36" t="e">
        <f>SUMIFS(СВЦЭМ!#REF!,СВЦЭМ!$A$40:$A$783,$A345,СВЦЭМ!$B$40:$B$783,G$331)+'СЕТ СН'!$F$16</f>
        <v>#REF!</v>
      </c>
      <c r="H345" s="36" t="e">
        <f>SUMIFS(СВЦЭМ!#REF!,СВЦЭМ!$A$40:$A$783,$A345,СВЦЭМ!$B$40:$B$783,H$331)+'СЕТ СН'!$F$16</f>
        <v>#REF!</v>
      </c>
      <c r="I345" s="36" t="e">
        <f>SUMIFS(СВЦЭМ!#REF!,СВЦЭМ!$A$40:$A$783,$A345,СВЦЭМ!$B$40:$B$783,I$331)+'СЕТ СН'!$F$16</f>
        <v>#REF!</v>
      </c>
      <c r="J345" s="36" t="e">
        <f>SUMIFS(СВЦЭМ!#REF!,СВЦЭМ!$A$40:$A$783,$A345,СВЦЭМ!$B$40:$B$783,J$331)+'СЕТ СН'!$F$16</f>
        <v>#REF!</v>
      </c>
      <c r="K345" s="36" t="e">
        <f>SUMIFS(СВЦЭМ!#REF!,СВЦЭМ!$A$40:$A$783,$A345,СВЦЭМ!$B$40:$B$783,K$331)+'СЕТ СН'!$F$16</f>
        <v>#REF!</v>
      </c>
      <c r="L345" s="36" t="e">
        <f>SUMIFS(СВЦЭМ!#REF!,СВЦЭМ!$A$40:$A$783,$A345,СВЦЭМ!$B$40:$B$783,L$331)+'СЕТ СН'!$F$16</f>
        <v>#REF!</v>
      </c>
      <c r="M345" s="36" t="e">
        <f>SUMIFS(СВЦЭМ!#REF!,СВЦЭМ!$A$40:$A$783,$A345,СВЦЭМ!$B$40:$B$783,M$331)+'СЕТ СН'!$F$16</f>
        <v>#REF!</v>
      </c>
      <c r="N345" s="36" t="e">
        <f>SUMIFS(СВЦЭМ!#REF!,СВЦЭМ!$A$40:$A$783,$A345,СВЦЭМ!$B$40:$B$783,N$331)+'СЕТ СН'!$F$16</f>
        <v>#REF!</v>
      </c>
      <c r="O345" s="36" t="e">
        <f>SUMIFS(СВЦЭМ!#REF!,СВЦЭМ!$A$40:$A$783,$A345,СВЦЭМ!$B$40:$B$783,O$331)+'СЕТ СН'!$F$16</f>
        <v>#REF!</v>
      </c>
      <c r="P345" s="36" t="e">
        <f>SUMIFS(СВЦЭМ!#REF!,СВЦЭМ!$A$40:$A$783,$A345,СВЦЭМ!$B$40:$B$783,P$331)+'СЕТ СН'!$F$16</f>
        <v>#REF!</v>
      </c>
      <c r="Q345" s="36" t="e">
        <f>SUMIFS(СВЦЭМ!#REF!,СВЦЭМ!$A$40:$A$783,$A345,СВЦЭМ!$B$40:$B$783,Q$331)+'СЕТ СН'!$F$16</f>
        <v>#REF!</v>
      </c>
      <c r="R345" s="36" t="e">
        <f>SUMIFS(СВЦЭМ!#REF!,СВЦЭМ!$A$40:$A$783,$A345,СВЦЭМ!$B$40:$B$783,R$331)+'СЕТ СН'!$F$16</f>
        <v>#REF!</v>
      </c>
      <c r="S345" s="36" t="e">
        <f>SUMIFS(СВЦЭМ!#REF!,СВЦЭМ!$A$40:$A$783,$A345,СВЦЭМ!$B$40:$B$783,S$331)+'СЕТ СН'!$F$16</f>
        <v>#REF!</v>
      </c>
      <c r="T345" s="36" t="e">
        <f>SUMIFS(СВЦЭМ!#REF!,СВЦЭМ!$A$40:$A$783,$A345,СВЦЭМ!$B$40:$B$783,T$331)+'СЕТ СН'!$F$16</f>
        <v>#REF!</v>
      </c>
      <c r="U345" s="36" t="e">
        <f>SUMIFS(СВЦЭМ!#REF!,СВЦЭМ!$A$40:$A$783,$A345,СВЦЭМ!$B$40:$B$783,U$331)+'СЕТ СН'!$F$16</f>
        <v>#REF!</v>
      </c>
      <c r="V345" s="36" t="e">
        <f>SUMIFS(СВЦЭМ!#REF!,СВЦЭМ!$A$40:$A$783,$A345,СВЦЭМ!$B$40:$B$783,V$331)+'СЕТ СН'!$F$16</f>
        <v>#REF!</v>
      </c>
      <c r="W345" s="36" t="e">
        <f>SUMIFS(СВЦЭМ!#REF!,СВЦЭМ!$A$40:$A$783,$A345,СВЦЭМ!$B$40:$B$783,W$331)+'СЕТ СН'!$F$16</f>
        <v>#REF!</v>
      </c>
      <c r="X345" s="36" t="e">
        <f>SUMIFS(СВЦЭМ!#REF!,СВЦЭМ!$A$40:$A$783,$A345,СВЦЭМ!$B$40:$B$783,X$331)+'СЕТ СН'!$F$16</f>
        <v>#REF!</v>
      </c>
      <c r="Y345" s="36" t="e">
        <f>SUMIFS(СВЦЭМ!#REF!,СВЦЭМ!$A$40:$A$783,$A345,СВЦЭМ!$B$40:$B$783,Y$331)+'СЕТ СН'!$F$16</f>
        <v>#REF!</v>
      </c>
    </row>
    <row r="346" spans="1:25" ht="15.75" hidden="1" x14ac:dyDescent="0.2">
      <c r="A346" s="35">
        <f t="shared" si="9"/>
        <v>45245</v>
      </c>
      <c r="B346" s="36" t="e">
        <f>SUMIFS(СВЦЭМ!#REF!,СВЦЭМ!$A$40:$A$783,$A346,СВЦЭМ!$B$40:$B$783,B$331)+'СЕТ СН'!$F$16</f>
        <v>#REF!</v>
      </c>
      <c r="C346" s="36" t="e">
        <f>SUMIFS(СВЦЭМ!#REF!,СВЦЭМ!$A$40:$A$783,$A346,СВЦЭМ!$B$40:$B$783,C$331)+'СЕТ СН'!$F$16</f>
        <v>#REF!</v>
      </c>
      <c r="D346" s="36" t="e">
        <f>SUMIFS(СВЦЭМ!#REF!,СВЦЭМ!$A$40:$A$783,$A346,СВЦЭМ!$B$40:$B$783,D$331)+'СЕТ СН'!$F$16</f>
        <v>#REF!</v>
      </c>
      <c r="E346" s="36" t="e">
        <f>SUMIFS(СВЦЭМ!#REF!,СВЦЭМ!$A$40:$A$783,$A346,СВЦЭМ!$B$40:$B$783,E$331)+'СЕТ СН'!$F$16</f>
        <v>#REF!</v>
      </c>
      <c r="F346" s="36" t="e">
        <f>SUMIFS(СВЦЭМ!#REF!,СВЦЭМ!$A$40:$A$783,$A346,СВЦЭМ!$B$40:$B$783,F$331)+'СЕТ СН'!$F$16</f>
        <v>#REF!</v>
      </c>
      <c r="G346" s="36" t="e">
        <f>SUMIFS(СВЦЭМ!#REF!,СВЦЭМ!$A$40:$A$783,$A346,СВЦЭМ!$B$40:$B$783,G$331)+'СЕТ СН'!$F$16</f>
        <v>#REF!</v>
      </c>
      <c r="H346" s="36" t="e">
        <f>SUMIFS(СВЦЭМ!#REF!,СВЦЭМ!$A$40:$A$783,$A346,СВЦЭМ!$B$40:$B$783,H$331)+'СЕТ СН'!$F$16</f>
        <v>#REF!</v>
      </c>
      <c r="I346" s="36" t="e">
        <f>SUMIFS(СВЦЭМ!#REF!,СВЦЭМ!$A$40:$A$783,$A346,СВЦЭМ!$B$40:$B$783,I$331)+'СЕТ СН'!$F$16</f>
        <v>#REF!</v>
      </c>
      <c r="J346" s="36" t="e">
        <f>SUMIFS(СВЦЭМ!#REF!,СВЦЭМ!$A$40:$A$783,$A346,СВЦЭМ!$B$40:$B$783,J$331)+'СЕТ СН'!$F$16</f>
        <v>#REF!</v>
      </c>
      <c r="K346" s="36" t="e">
        <f>SUMIFS(СВЦЭМ!#REF!,СВЦЭМ!$A$40:$A$783,$A346,СВЦЭМ!$B$40:$B$783,K$331)+'СЕТ СН'!$F$16</f>
        <v>#REF!</v>
      </c>
      <c r="L346" s="36" t="e">
        <f>SUMIFS(СВЦЭМ!#REF!,СВЦЭМ!$A$40:$A$783,$A346,СВЦЭМ!$B$40:$B$783,L$331)+'СЕТ СН'!$F$16</f>
        <v>#REF!</v>
      </c>
      <c r="M346" s="36" t="e">
        <f>SUMIFS(СВЦЭМ!#REF!,СВЦЭМ!$A$40:$A$783,$A346,СВЦЭМ!$B$40:$B$783,M$331)+'СЕТ СН'!$F$16</f>
        <v>#REF!</v>
      </c>
      <c r="N346" s="36" t="e">
        <f>SUMIFS(СВЦЭМ!#REF!,СВЦЭМ!$A$40:$A$783,$A346,СВЦЭМ!$B$40:$B$783,N$331)+'СЕТ СН'!$F$16</f>
        <v>#REF!</v>
      </c>
      <c r="O346" s="36" t="e">
        <f>SUMIFS(СВЦЭМ!#REF!,СВЦЭМ!$A$40:$A$783,$A346,СВЦЭМ!$B$40:$B$783,O$331)+'СЕТ СН'!$F$16</f>
        <v>#REF!</v>
      </c>
      <c r="P346" s="36" t="e">
        <f>SUMIFS(СВЦЭМ!#REF!,СВЦЭМ!$A$40:$A$783,$A346,СВЦЭМ!$B$40:$B$783,P$331)+'СЕТ СН'!$F$16</f>
        <v>#REF!</v>
      </c>
      <c r="Q346" s="36" t="e">
        <f>SUMIFS(СВЦЭМ!#REF!,СВЦЭМ!$A$40:$A$783,$A346,СВЦЭМ!$B$40:$B$783,Q$331)+'СЕТ СН'!$F$16</f>
        <v>#REF!</v>
      </c>
      <c r="R346" s="36" t="e">
        <f>SUMIFS(СВЦЭМ!#REF!,СВЦЭМ!$A$40:$A$783,$A346,СВЦЭМ!$B$40:$B$783,R$331)+'СЕТ СН'!$F$16</f>
        <v>#REF!</v>
      </c>
      <c r="S346" s="36" t="e">
        <f>SUMIFS(СВЦЭМ!#REF!,СВЦЭМ!$A$40:$A$783,$A346,СВЦЭМ!$B$40:$B$783,S$331)+'СЕТ СН'!$F$16</f>
        <v>#REF!</v>
      </c>
      <c r="T346" s="36" t="e">
        <f>SUMIFS(СВЦЭМ!#REF!,СВЦЭМ!$A$40:$A$783,$A346,СВЦЭМ!$B$40:$B$783,T$331)+'СЕТ СН'!$F$16</f>
        <v>#REF!</v>
      </c>
      <c r="U346" s="36" t="e">
        <f>SUMIFS(СВЦЭМ!#REF!,СВЦЭМ!$A$40:$A$783,$A346,СВЦЭМ!$B$40:$B$783,U$331)+'СЕТ СН'!$F$16</f>
        <v>#REF!</v>
      </c>
      <c r="V346" s="36" t="e">
        <f>SUMIFS(СВЦЭМ!#REF!,СВЦЭМ!$A$40:$A$783,$A346,СВЦЭМ!$B$40:$B$783,V$331)+'СЕТ СН'!$F$16</f>
        <v>#REF!</v>
      </c>
      <c r="W346" s="36" t="e">
        <f>SUMIFS(СВЦЭМ!#REF!,СВЦЭМ!$A$40:$A$783,$A346,СВЦЭМ!$B$40:$B$783,W$331)+'СЕТ СН'!$F$16</f>
        <v>#REF!</v>
      </c>
      <c r="X346" s="36" t="e">
        <f>SUMIFS(СВЦЭМ!#REF!,СВЦЭМ!$A$40:$A$783,$A346,СВЦЭМ!$B$40:$B$783,X$331)+'СЕТ СН'!$F$16</f>
        <v>#REF!</v>
      </c>
      <c r="Y346" s="36" t="e">
        <f>SUMIFS(СВЦЭМ!#REF!,СВЦЭМ!$A$40:$A$783,$A346,СВЦЭМ!$B$40:$B$783,Y$331)+'СЕТ СН'!$F$16</f>
        <v>#REF!</v>
      </c>
    </row>
    <row r="347" spans="1:25" ht="15.75" hidden="1" x14ac:dyDescent="0.2">
      <c r="A347" s="35">
        <f t="shared" si="9"/>
        <v>45246</v>
      </c>
      <c r="B347" s="36" t="e">
        <f>SUMIFS(СВЦЭМ!#REF!,СВЦЭМ!$A$40:$A$783,$A347,СВЦЭМ!$B$40:$B$783,B$331)+'СЕТ СН'!$F$16</f>
        <v>#REF!</v>
      </c>
      <c r="C347" s="36" t="e">
        <f>SUMIFS(СВЦЭМ!#REF!,СВЦЭМ!$A$40:$A$783,$A347,СВЦЭМ!$B$40:$B$783,C$331)+'СЕТ СН'!$F$16</f>
        <v>#REF!</v>
      </c>
      <c r="D347" s="36" t="e">
        <f>SUMIFS(СВЦЭМ!#REF!,СВЦЭМ!$A$40:$A$783,$A347,СВЦЭМ!$B$40:$B$783,D$331)+'СЕТ СН'!$F$16</f>
        <v>#REF!</v>
      </c>
      <c r="E347" s="36" t="e">
        <f>SUMIFS(СВЦЭМ!#REF!,СВЦЭМ!$A$40:$A$783,$A347,СВЦЭМ!$B$40:$B$783,E$331)+'СЕТ СН'!$F$16</f>
        <v>#REF!</v>
      </c>
      <c r="F347" s="36" t="e">
        <f>SUMIFS(СВЦЭМ!#REF!,СВЦЭМ!$A$40:$A$783,$A347,СВЦЭМ!$B$40:$B$783,F$331)+'СЕТ СН'!$F$16</f>
        <v>#REF!</v>
      </c>
      <c r="G347" s="36" t="e">
        <f>SUMIFS(СВЦЭМ!#REF!,СВЦЭМ!$A$40:$A$783,$A347,СВЦЭМ!$B$40:$B$783,G$331)+'СЕТ СН'!$F$16</f>
        <v>#REF!</v>
      </c>
      <c r="H347" s="36" t="e">
        <f>SUMIFS(СВЦЭМ!#REF!,СВЦЭМ!$A$40:$A$783,$A347,СВЦЭМ!$B$40:$B$783,H$331)+'СЕТ СН'!$F$16</f>
        <v>#REF!</v>
      </c>
      <c r="I347" s="36" t="e">
        <f>SUMIFS(СВЦЭМ!#REF!,СВЦЭМ!$A$40:$A$783,$A347,СВЦЭМ!$B$40:$B$783,I$331)+'СЕТ СН'!$F$16</f>
        <v>#REF!</v>
      </c>
      <c r="J347" s="36" t="e">
        <f>SUMIFS(СВЦЭМ!#REF!,СВЦЭМ!$A$40:$A$783,$A347,СВЦЭМ!$B$40:$B$783,J$331)+'СЕТ СН'!$F$16</f>
        <v>#REF!</v>
      </c>
      <c r="K347" s="36" t="e">
        <f>SUMIFS(СВЦЭМ!#REF!,СВЦЭМ!$A$40:$A$783,$A347,СВЦЭМ!$B$40:$B$783,K$331)+'СЕТ СН'!$F$16</f>
        <v>#REF!</v>
      </c>
      <c r="L347" s="36" t="e">
        <f>SUMIFS(СВЦЭМ!#REF!,СВЦЭМ!$A$40:$A$783,$A347,СВЦЭМ!$B$40:$B$783,L$331)+'СЕТ СН'!$F$16</f>
        <v>#REF!</v>
      </c>
      <c r="M347" s="36" t="e">
        <f>SUMIFS(СВЦЭМ!#REF!,СВЦЭМ!$A$40:$A$783,$A347,СВЦЭМ!$B$40:$B$783,M$331)+'СЕТ СН'!$F$16</f>
        <v>#REF!</v>
      </c>
      <c r="N347" s="36" t="e">
        <f>SUMIFS(СВЦЭМ!#REF!,СВЦЭМ!$A$40:$A$783,$A347,СВЦЭМ!$B$40:$B$783,N$331)+'СЕТ СН'!$F$16</f>
        <v>#REF!</v>
      </c>
      <c r="O347" s="36" t="e">
        <f>SUMIFS(СВЦЭМ!#REF!,СВЦЭМ!$A$40:$A$783,$A347,СВЦЭМ!$B$40:$B$783,O$331)+'СЕТ СН'!$F$16</f>
        <v>#REF!</v>
      </c>
      <c r="P347" s="36" t="e">
        <f>SUMIFS(СВЦЭМ!#REF!,СВЦЭМ!$A$40:$A$783,$A347,СВЦЭМ!$B$40:$B$783,P$331)+'СЕТ СН'!$F$16</f>
        <v>#REF!</v>
      </c>
      <c r="Q347" s="36" t="e">
        <f>SUMIFS(СВЦЭМ!#REF!,СВЦЭМ!$A$40:$A$783,$A347,СВЦЭМ!$B$40:$B$783,Q$331)+'СЕТ СН'!$F$16</f>
        <v>#REF!</v>
      </c>
      <c r="R347" s="36" t="e">
        <f>SUMIFS(СВЦЭМ!#REF!,СВЦЭМ!$A$40:$A$783,$A347,СВЦЭМ!$B$40:$B$783,R$331)+'СЕТ СН'!$F$16</f>
        <v>#REF!</v>
      </c>
      <c r="S347" s="36" t="e">
        <f>SUMIFS(СВЦЭМ!#REF!,СВЦЭМ!$A$40:$A$783,$A347,СВЦЭМ!$B$40:$B$783,S$331)+'СЕТ СН'!$F$16</f>
        <v>#REF!</v>
      </c>
      <c r="T347" s="36" t="e">
        <f>SUMIFS(СВЦЭМ!#REF!,СВЦЭМ!$A$40:$A$783,$A347,СВЦЭМ!$B$40:$B$783,T$331)+'СЕТ СН'!$F$16</f>
        <v>#REF!</v>
      </c>
      <c r="U347" s="36" t="e">
        <f>SUMIFS(СВЦЭМ!#REF!,СВЦЭМ!$A$40:$A$783,$A347,СВЦЭМ!$B$40:$B$783,U$331)+'СЕТ СН'!$F$16</f>
        <v>#REF!</v>
      </c>
      <c r="V347" s="36" t="e">
        <f>SUMIFS(СВЦЭМ!#REF!,СВЦЭМ!$A$40:$A$783,$A347,СВЦЭМ!$B$40:$B$783,V$331)+'СЕТ СН'!$F$16</f>
        <v>#REF!</v>
      </c>
      <c r="W347" s="36" t="e">
        <f>SUMIFS(СВЦЭМ!#REF!,СВЦЭМ!$A$40:$A$783,$A347,СВЦЭМ!$B$40:$B$783,W$331)+'СЕТ СН'!$F$16</f>
        <v>#REF!</v>
      </c>
      <c r="X347" s="36" t="e">
        <f>SUMIFS(СВЦЭМ!#REF!,СВЦЭМ!$A$40:$A$783,$A347,СВЦЭМ!$B$40:$B$783,X$331)+'СЕТ СН'!$F$16</f>
        <v>#REF!</v>
      </c>
      <c r="Y347" s="36" t="e">
        <f>SUMIFS(СВЦЭМ!#REF!,СВЦЭМ!$A$40:$A$783,$A347,СВЦЭМ!$B$40:$B$783,Y$331)+'СЕТ СН'!$F$16</f>
        <v>#REF!</v>
      </c>
    </row>
    <row r="348" spans="1:25" ht="15.75" hidden="1" x14ac:dyDescent="0.2">
      <c r="A348" s="35">
        <f t="shared" si="9"/>
        <v>45247</v>
      </c>
      <c r="B348" s="36" t="e">
        <f>SUMIFS(СВЦЭМ!#REF!,СВЦЭМ!$A$40:$A$783,$A348,СВЦЭМ!$B$40:$B$783,B$331)+'СЕТ СН'!$F$16</f>
        <v>#REF!</v>
      </c>
      <c r="C348" s="36" t="e">
        <f>SUMIFS(СВЦЭМ!#REF!,СВЦЭМ!$A$40:$A$783,$A348,СВЦЭМ!$B$40:$B$783,C$331)+'СЕТ СН'!$F$16</f>
        <v>#REF!</v>
      </c>
      <c r="D348" s="36" t="e">
        <f>SUMIFS(СВЦЭМ!#REF!,СВЦЭМ!$A$40:$A$783,$A348,СВЦЭМ!$B$40:$B$783,D$331)+'СЕТ СН'!$F$16</f>
        <v>#REF!</v>
      </c>
      <c r="E348" s="36" t="e">
        <f>SUMIFS(СВЦЭМ!#REF!,СВЦЭМ!$A$40:$A$783,$A348,СВЦЭМ!$B$40:$B$783,E$331)+'СЕТ СН'!$F$16</f>
        <v>#REF!</v>
      </c>
      <c r="F348" s="36" t="e">
        <f>SUMIFS(СВЦЭМ!#REF!,СВЦЭМ!$A$40:$A$783,$A348,СВЦЭМ!$B$40:$B$783,F$331)+'СЕТ СН'!$F$16</f>
        <v>#REF!</v>
      </c>
      <c r="G348" s="36" t="e">
        <f>SUMIFS(СВЦЭМ!#REF!,СВЦЭМ!$A$40:$A$783,$A348,СВЦЭМ!$B$40:$B$783,G$331)+'СЕТ СН'!$F$16</f>
        <v>#REF!</v>
      </c>
      <c r="H348" s="36" t="e">
        <f>SUMIFS(СВЦЭМ!#REF!,СВЦЭМ!$A$40:$A$783,$A348,СВЦЭМ!$B$40:$B$783,H$331)+'СЕТ СН'!$F$16</f>
        <v>#REF!</v>
      </c>
      <c r="I348" s="36" t="e">
        <f>SUMIFS(СВЦЭМ!#REF!,СВЦЭМ!$A$40:$A$783,$A348,СВЦЭМ!$B$40:$B$783,I$331)+'СЕТ СН'!$F$16</f>
        <v>#REF!</v>
      </c>
      <c r="J348" s="36" t="e">
        <f>SUMIFS(СВЦЭМ!#REF!,СВЦЭМ!$A$40:$A$783,$A348,СВЦЭМ!$B$40:$B$783,J$331)+'СЕТ СН'!$F$16</f>
        <v>#REF!</v>
      </c>
      <c r="K348" s="36" t="e">
        <f>SUMIFS(СВЦЭМ!#REF!,СВЦЭМ!$A$40:$A$783,$A348,СВЦЭМ!$B$40:$B$783,K$331)+'СЕТ СН'!$F$16</f>
        <v>#REF!</v>
      </c>
      <c r="L348" s="36" t="e">
        <f>SUMIFS(СВЦЭМ!#REF!,СВЦЭМ!$A$40:$A$783,$A348,СВЦЭМ!$B$40:$B$783,L$331)+'СЕТ СН'!$F$16</f>
        <v>#REF!</v>
      </c>
      <c r="M348" s="36" t="e">
        <f>SUMIFS(СВЦЭМ!#REF!,СВЦЭМ!$A$40:$A$783,$A348,СВЦЭМ!$B$40:$B$783,M$331)+'СЕТ СН'!$F$16</f>
        <v>#REF!</v>
      </c>
      <c r="N348" s="36" t="e">
        <f>SUMIFS(СВЦЭМ!#REF!,СВЦЭМ!$A$40:$A$783,$A348,СВЦЭМ!$B$40:$B$783,N$331)+'СЕТ СН'!$F$16</f>
        <v>#REF!</v>
      </c>
      <c r="O348" s="36" t="e">
        <f>SUMIFS(СВЦЭМ!#REF!,СВЦЭМ!$A$40:$A$783,$A348,СВЦЭМ!$B$40:$B$783,O$331)+'СЕТ СН'!$F$16</f>
        <v>#REF!</v>
      </c>
      <c r="P348" s="36" t="e">
        <f>SUMIFS(СВЦЭМ!#REF!,СВЦЭМ!$A$40:$A$783,$A348,СВЦЭМ!$B$40:$B$783,P$331)+'СЕТ СН'!$F$16</f>
        <v>#REF!</v>
      </c>
      <c r="Q348" s="36" t="e">
        <f>SUMIFS(СВЦЭМ!#REF!,СВЦЭМ!$A$40:$A$783,$A348,СВЦЭМ!$B$40:$B$783,Q$331)+'СЕТ СН'!$F$16</f>
        <v>#REF!</v>
      </c>
      <c r="R348" s="36" t="e">
        <f>SUMIFS(СВЦЭМ!#REF!,СВЦЭМ!$A$40:$A$783,$A348,СВЦЭМ!$B$40:$B$783,R$331)+'СЕТ СН'!$F$16</f>
        <v>#REF!</v>
      </c>
      <c r="S348" s="36" t="e">
        <f>SUMIFS(СВЦЭМ!#REF!,СВЦЭМ!$A$40:$A$783,$A348,СВЦЭМ!$B$40:$B$783,S$331)+'СЕТ СН'!$F$16</f>
        <v>#REF!</v>
      </c>
      <c r="T348" s="36" t="e">
        <f>SUMIFS(СВЦЭМ!#REF!,СВЦЭМ!$A$40:$A$783,$A348,СВЦЭМ!$B$40:$B$783,T$331)+'СЕТ СН'!$F$16</f>
        <v>#REF!</v>
      </c>
      <c r="U348" s="36" t="e">
        <f>SUMIFS(СВЦЭМ!#REF!,СВЦЭМ!$A$40:$A$783,$A348,СВЦЭМ!$B$40:$B$783,U$331)+'СЕТ СН'!$F$16</f>
        <v>#REF!</v>
      </c>
      <c r="V348" s="36" t="e">
        <f>SUMIFS(СВЦЭМ!#REF!,СВЦЭМ!$A$40:$A$783,$A348,СВЦЭМ!$B$40:$B$783,V$331)+'СЕТ СН'!$F$16</f>
        <v>#REF!</v>
      </c>
      <c r="W348" s="36" t="e">
        <f>SUMIFS(СВЦЭМ!#REF!,СВЦЭМ!$A$40:$A$783,$A348,СВЦЭМ!$B$40:$B$783,W$331)+'СЕТ СН'!$F$16</f>
        <v>#REF!</v>
      </c>
      <c r="X348" s="36" t="e">
        <f>SUMIFS(СВЦЭМ!#REF!,СВЦЭМ!$A$40:$A$783,$A348,СВЦЭМ!$B$40:$B$783,X$331)+'СЕТ СН'!$F$16</f>
        <v>#REF!</v>
      </c>
      <c r="Y348" s="36" t="e">
        <f>SUMIFS(СВЦЭМ!#REF!,СВЦЭМ!$A$40:$A$783,$A348,СВЦЭМ!$B$40:$B$783,Y$331)+'СЕТ СН'!$F$16</f>
        <v>#REF!</v>
      </c>
    </row>
    <row r="349" spans="1:25" ht="15.75" hidden="1" x14ac:dyDescent="0.2">
      <c r="A349" s="35">
        <f t="shared" si="9"/>
        <v>45248</v>
      </c>
      <c r="B349" s="36" t="e">
        <f>SUMIFS(СВЦЭМ!#REF!,СВЦЭМ!$A$40:$A$783,$A349,СВЦЭМ!$B$40:$B$783,B$331)+'СЕТ СН'!$F$16</f>
        <v>#REF!</v>
      </c>
      <c r="C349" s="36" t="e">
        <f>SUMIFS(СВЦЭМ!#REF!,СВЦЭМ!$A$40:$A$783,$A349,СВЦЭМ!$B$40:$B$783,C$331)+'СЕТ СН'!$F$16</f>
        <v>#REF!</v>
      </c>
      <c r="D349" s="36" t="e">
        <f>SUMIFS(СВЦЭМ!#REF!,СВЦЭМ!$A$40:$A$783,$A349,СВЦЭМ!$B$40:$B$783,D$331)+'СЕТ СН'!$F$16</f>
        <v>#REF!</v>
      </c>
      <c r="E349" s="36" t="e">
        <f>SUMIFS(СВЦЭМ!#REF!,СВЦЭМ!$A$40:$A$783,$A349,СВЦЭМ!$B$40:$B$783,E$331)+'СЕТ СН'!$F$16</f>
        <v>#REF!</v>
      </c>
      <c r="F349" s="36" t="e">
        <f>SUMIFS(СВЦЭМ!#REF!,СВЦЭМ!$A$40:$A$783,$A349,СВЦЭМ!$B$40:$B$783,F$331)+'СЕТ СН'!$F$16</f>
        <v>#REF!</v>
      </c>
      <c r="G349" s="36" t="e">
        <f>SUMIFS(СВЦЭМ!#REF!,СВЦЭМ!$A$40:$A$783,$A349,СВЦЭМ!$B$40:$B$783,G$331)+'СЕТ СН'!$F$16</f>
        <v>#REF!</v>
      </c>
      <c r="H349" s="36" t="e">
        <f>SUMIFS(СВЦЭМ!#REF!,СВЦЭМ!$A$40:$A$783,$A349,СВЦЭМ!$B$40:$B$783,H$331)+'СЕТ СН'!$F$16</f>
        <v>#REF!</v>
      </c>
      <c r="I349" s="36" t="e">
        <f>SUMIFS(СВЦЭМ!#REF!,СВЦЭМ!$A$40:$A$783,$A349,СВЦЭМ!$B$40:$B$783,I$331)+'СЕТ СН'!$F$16</f>
        <v>#REF!</v>
      </c>
      <c r="J349" s="36" t="e">
        <f>SUMIFS(СВЦЭМ!#REF!,СВЦЭМ!$A$40:$A$783,$A349,СВЦЭМ!$B$40:$B$783,J$331)+'СЕТ СН'!$F$16</f>
        <v>#REF!</v>
      </c>
      <c r="K349" s="36" t="e">
        <f>SUMIFS(СВЦЭМ!#REF!,СВЦЭМ!$A$40:$A$783,$A349,СВЦЭМ!$B$40:$B$783,K$331)+'СЕТ СН'!$F$16</f>
        <v>#REF!</v>
      </c>
      <c r="L349" s="36" t="e">
        <f>SUMIFS(СВЦЭМ!#REF!,СВЦЭМ!$A$40:$A$783,$A349,СВЦЭМ!$B$40:$B$783,L$331)+'СЕТ СН'!$F$16</f>
        <v>#REF!</v>
      </c>
      <c r="M349" s="36" t="e">
        <f>SUMIFS(СВЦЭМ!#REF!,СВЦЭМ!$A$40:$A$783,$A349,СВЦЭМ!$B$40:$B$783,M$331)+'СЕТ СН'!$F$16</f>
        <v>#REF!</v>
      </c>
      <c r="N349" s="36" t="e">
        <f>SUMIFS(СВЦЭМ!#REF!,СВЦЭМ!$A$40:$A$783,$A349,СВЦЭМ!$B$40:$B$783,N$331)+'СЕТ СН'!$F$16</f>
        <v>#REF!</v>
      </c>
      <c r="O349" s="36" t="e">
        <f>SUMIFS(СВЦЭМ!#REF!,СВЦЭМ!$A$40:$A$783,$A349,СВЦЭМ!$B$40:$B$783,O$331)+'СЕТ СН'!$F$16</f>
        <v>#REF!</v>
      </c>
      <c r="P349" s="36" t="e">
        <f>SUMIFS(СВЦЭМ!#REF!,СВЦЭМ!$A$40:$A$783,$A349,СВЦЭМ!$B$40:$B$783,P$331)+'СЕТ СН'!$F$16</f>
        <v>#REF!</v>
      </c>
      <c r="Q349" s="36" t="e">
        <f>SUMIFS(СВЦЭМ!#REF!,СВЦЭМ!$A$40:$A$783,$A349,СВЦЭМ!$B$40:$B$783,Q$331)+'СЕТ СН'!$F$16</f>
        <v>#REF!</v>
      </c>
      <c r="R349" s="36" t="e">
        <f>SUMIFS(СВЦЭМ!#REF!,СВЦЭМ!$A$40:$A$783,$A349,СВЦЭМ!$B$40:$B$783,R$331)+'СЕТ СН'!$F$16</f>
        <v>#REF!</v>
      </c>
      <c r="S349" s="36" t="e">
        <f>SUMIFS(СВЦЭМ!#REF!,СВЦЭМ!$A$40:$A$783,$A349,СВЦЭМ!$B$40:$B$783,S$331)+'СЕТ СН'!$F$16</f>
        <v>#REF!</v>
      </c>
      <c r="T349" s="36" t="e">
        <f>SUMIFS(СВЦЭМ!#REF!,СВЦЭМ!$A$40:$A$783,$A349,СВЦЭМ!$B$40:$B$783,T$331)+'СЕТ СН'!$F$16</f>
        <v>#REF!</v>
      </c>
      <c r="U349" s="36" t="e">
        <f>SUMIFS(СВЦЭМ!#REF!,СВЦЭМ!$A$40:$A$783,$A349,СВЦЭМ!$B$40:$B$783,U$331)+'СЕТ СН'!$F$16</f>
        <v>#REF!</v>
      </c>
      <c r="V349" s="36" t="e">
        <f>SUMIFS(СВЦЭМ!#REF!,СВЦЭМ!$A$40:$A$783,$A349,СВЦЭМ!$B$40:$B$783,V$331)+'СЕТ СН'!$F$16</f>
        <v>#REF!</v>
      </c>
      <c r="W349" s="36" t="e">
        <f>SUMIFS(СВЦЭМ!#REF!,СВЦЭМ!$A$40:$A$783,$A349,СВЦЭМ!$B$40:$B$783,W$331)+'СЕТ СН'!$F$16</f>
        <v>#REF!</v>
      </c>
      <c r="X349" s="36" t="e">
        <f>SUMIFS(СВЦЭМ!#REF!,СВЦЭМ!$A$40:$A$783,$A349,СВЦЭМ!$B$40:$B$783,X$331)+'СЕТ СН'!$F$16</f>
        <v>#REF!</v>
      </c>
      <c r="Y349" s="36" t="e">
        <f>SUMIFS(СВЦЭМ!#REF!,СВЦЭМ!$A$40:$A$783,$A349,СВЦЭМ!$B$40:$B$783,Y$331)+'СЕТ СН'!$F$16</f>
        <v>#REF!</v>
      </c>
    </row>
    <row r="350" spans="1:25" ht="15.75" hidden="1" x14ac:dyDescent="0.2">
      <c r="A350" s="35">
        <f t="shared" si="9"/>
        <v>45249</v>
      </c>
      <c r="B350" s="36" t="e">
        <f>SUMIFS(СВЦЭМ!#REF!,СВЦЭМ!$A$40:$A$783,$A350,СВЦЭМ!$B$40:$B$783,B$331)+'СЕТ СН'!$F$16</f>
        <v>#REF!</v>
      </c>
      <c r="C350" s="36" t="e">
        <f>SUMIFS(СВЦЭМ!#REF!,СВЦЭМ!$A$40:$A$783,$A350,СВЦЭМ!$B$40:$B$783,C$331)+'СЕТ СН'!$F$16</f>
        <v>#REF!</v>
      </c>
      <c r="D350" s="36" t="e">
        <f>SUMIFS(СВЦЭМ!#REF!,СВЦЭМ!$A$40:$A$783,$A350,СВЦЭМ!$B$40:$B$783,D$331)+'СЕТ СН'!$F$16</f>
        <v>#REF!</v>
      </c>
      <c r="E350" s="36" t="e">
        <f>SUMIFS(СВЦЭМ!#REF!,СВЦЭМ!$A$40:$A$783,$A350,СВЦЭМ!$B$40:$B$783,E$331)+'СЕТ СН'!$F$16</f>
        <v>#REF!</v>
      </c>
      <c r="F350" s="36" t="e">
        <f>SUMIFS(СВЦЭМ!#REF!,СВЦЭМ!$A$40:$A$783,$A350,СВЦЭМ!$B$40:$B$783,F$331)+'СЕТ СН'!$F$16</f>
        <v>#REF!</v>
      </c>
      <c r="G350" s="36" t="e">
        <f>SUMIFS(СВЦЭМ!#REF!,СВЦЭМ!$A$40:$A$783,$A350,СВЦЭМ!$B$40:$B$783,G$331)+'СЕТ СН'!$F$16</f>
        <v>#REF!</v>
      </c>
      <c r="H350" s="36" t="e">
        <f>SUMIFS(СВЦЭМ!#REF!,СВЦЭМ!$A$40:$A$783,$A350,СВЦЭМ!$B$40:$B$783,H$331)+'СЕТ СН'!$F$16</f>
        <v>#REF!</v>
      </c>
      <c r="I350" s="36" t="e">
        <f>SUMIFS(СВЦЭМ!#REF!,СВЦЭМ!$A$40:$A$783,$A350,СВЦЭМ!$B$40:$B$783,I$331)+'СЕТ СН'!$F$16</f>
        <v>#REF!</v>
      </c>
      <c r="J350" s="36" t="e">
        <f>SUMIFS(СВЦЭМ!#REF!,СВЦЭМ!$A$40:$A$783,$A350,СВЦЭМ!$B$40:$B$783,J$331)+'СЕТ СН'!$F$16</f>
        <v>#REF!</v>
      </c>
      <c r="K350" s="36" t="e">
        <f>SUMIFS(СВЦЭМ!#REF!,СВЦЭМ!$A$40:$A$783,$A350,СВЦЭМ!$B$40:$B$783,K$331)+'СЕТ СН'!$F$16</f>
        <v>#REF!</v>
      </c>
      <c r="L350" s="36" t="e">
        <f>SUMIFS(СВЦЭМ!#REF!,СВЦЭМ!$A$40:$A$783,$A350,СВЦЭМ!$B$40:$B$783,L$331)+'СЕТ СН'!$F$16</f>
        <v>#REF!</v>
      </c>
      <c r="M350" s="36" t="e">
        <f>SUMIFS(СВЦЭМ!#REF!,СВЦЭМ!$A$40:$A$783,$A350,СВЦЭМ!$B$40:$B$783,M$331)+'СЕТ СН'!$F$16</f>
        <v>#REF!</v>
      </c>
      <c r="N350" s="36" t="e">
        <f>SUMIFS(СВЦЭМ!#REF!,СВЦЭМ!$A$40:$A$783,$A350,СВЦЭМ!$B$40:$B$783,N$331)+'СЕТ СН'!$F$16</f>
        <v>#REF!</v>
      </c>
      <c r="O350" s="36" t="e">
        <f>SUMIFS(СВЦЭМ!#REF!,СВЦЭМ!$A$40:$A$783,$A350,СВЦЭМ!$B$40:$B$783,O$331)+'СЕТ СН'!$F$16</f>
        <v>#REF!</v>
      </c>
      <c r="P350" s="36" t="e">
        <f>SUMIFS(СВЦЭМ!#REF!,СВЦЭМ!$A$40:$A$783,$A350,СВЦЭМ!$B$40:$B$783,P$331)+'СЕТ СН'!$F$16</f>
        <v>#REF!</v>
      </c>
      <c r="Q350" s="36" t="e">
        <f>SUMIFS(СВЦЭМ!#REF!,СВЦЭМ!$A$40:$A$783,$A350,СВЦЭМ!$B$40:$B$783,Q$331)+'СЕТ СН'!$F$16</f>
        <v>#REF!</v>
      </c>
      <c r="R350" s="36" t="e">
        <f>SUMIFS(СВЦЭМ!#REF!,СВЦЭМ!$A$40:$A$783,$A350,СВЦЭМ!$B$40:$B$783,R$331)+'СЕТ СН'!$F$16</f>
        <v>#REF!</v>
      </c>
      <c r="S350" s="36" t="e">
        <f>SUMIFS(СВЦЭМ!#REF!,СВЦЭМ!$A$40:$A$783,$A350,СВЦЭМ!$B$40:$B$783,S$331)+'СЕТ СН'!$F$16</f>
        <v>#REF!</v>
      </c>
      <c r="T350" s="36" t="e">
        <f>SUMIFS(СВЦЭМ!#REF!,СВЦЭМ!$A$40:$A$783,$A350,СВЦЭМ!$B$40:$B$783,T$331)+'СЕТ СН'!$F$16</f>
        <v>#REF!</v>
      </c>
      <c r="U350" s="36" t="e">
        <f>SUMIFS(СВЦЭМ!#REF!,СВЦЭМ!$A$40:$A$783,$A350,СВЦЭМ!$B$40:$B$783,U$331)+'СЕТ СН'!$F$16</f>
        <v>#REF!</v>
      </c>
      <c r="V350" s="36" t="e">
        <f>SUMIFS(СВЦЭМ!#REF!,СВЦЭМ!$A$40:$A$783,$A350,СВЦЭМ!$B$40:$B$783,V$331)+'СЕТ СН'!$F$16</f>
        <v>#REF!</v>
      </c>
      <c r="W350" s="36" t="e">
        <f>SUMIFS(СВЦЭМ!#REF!,СВЦЭМ!$A$40:$A$783,$A350,СВЦЭМ!$B$40:$B$783,W$331)+'СЕТ СН'!$F$16</f>
        <v>#REF!</v>
      </c>
      <c r="X350" s="36" t="e">
        <f>SUMIFS(СВЦЭМ!#REF!,СВЦЭМ!$A$40:$A$783,$A350,СВЦЭМ!$B$40:$B$783,X$331)+'СЕТ СН'!$F$16</f>
        <v>#REF!</v>
      </c>
      <c r="Y350" s="36" t="e">
        <f>SUMIFS(СВЦЭМ!#REF!,СВЦЭМ!$A$40:$A$783,$A350,СВЦЭМ!$B$40:$B$783,Y$331)+'СЕТ СН'!$F$16</f>
        <v>#REF!</v>
      </c>
    </row>
    <row r="351" spans="1:25" ht="15.75" hidden="1" x14ac:dyDescent="0.2">
      <c r="A351" s="35">
        <f t="shared" si="9"/>
        <v>45250</v>
      </c>
      <c r="B351" s="36" t="e">
        <f>SUMIFS(СВЦЭМ!#REF!,СВЦЭМ!$A$40:$A$783,$A351,СВЦЭМ!$B$40:$B$783,B$331)+'СЕТ СН'!$F$16</f>
        <v>#REF!</v>
      </c>
      <c r="C351" s="36" t="e">
        <f>SUMIFS(СВЦЭМ!#REF!,СВЦЭМ!$A$40:$A$783,$A351,СВЦЭМ!$B$40:$B$783,C$331)+'СЕТ СН'!$F$16</f>
        <v>#REF!</v>
      </c>
      <c r="D351" s="36" t="e">
        <f>SUMIFS(СВЦЭМ!#REF!,СВЦЭМ!$A$40:$A$783,$A351,СВЦЭМ!$B$40:$B$783,D$331)+'СЕТ СН'!$F$16</f>
        <v>#REF!</v>
      </c>
      <c r="E351" s="36" t="e">
        <f>SUMIFS(СВЦЭМ!#REF!,СВЦЭМ!$A$40:$A$783,$A351,СВЦЭМ!$B$40:$B$783,E$331)+'СЕТ СН'!$F$16</f>
        <v>#REF!</v>
      </c>
      <c r="F351" s="36" t="e">
        <f>SUMIFS(СВЦЭМ!#REF!,СВЦЭМ!$A$40:$A$783,$A351,СВЦЭМ!$B$40:$B$783,F$331)+'СЕТ СН'!$F$16</f>
        <v>#REF!</v>
      </c>
      <c r="G351" s="36" t="e">
        <f>SUMIFS(СВЦЭМ!#REF!,СВЦЭМ!$A$40:$A$783,$A351,СВЦЭМ!$B$40:$B$783,G$331)+'СЕТ СН'!$F$16</f>
        <v>#REF!</v>
      </c>
      <c r="H351" s="36" t="e">
        <f>SUMIFS(СВЦЭМ!#REF!,СВЦЭМ!$A$40:$A$783,$A351,СВЦЭМ!$B$40:$B$783,H$331)+'СЕТ СН'!$F$16</f>
        <v>#REF!</v>
      </c>
      <c r="I351" s="36" t="e">
        <f>SUMIFS(СВЦЭМ!#REF!,СВЦЭМ!$A$40:$A$783,$A351,СВЦЭМ!$B$40:$B$783,I$331)+'СЕТ СН'!$F$16</f>
        <v>#REF!</v>
      </c>
      <c r="J351" s="36" t="e">
        <f>SUMIFS(СВЦЭМ!#REF!,СВЦЭМ!$A$40:$A$783,$A351,СВЦЭМ!$B$40:$B$783,J$331)+'СЕТ СН'!$F$16</f>
        <v>#REF!</v>
      </c>
      <c r="K351" s="36" t="e">
        <f>SUMIFS(СВЦЭМ!#REF!,СВЦЭМ!$A$40:$A$783,$A351,СВЦЭМ!$B$40:$B$783,K$331)+'СЕТ СН'!$F$16</f>
        <v>#REF!</v>
      </c>
      <c r="L351" s="36" t="e">
        <f>SUMIFS(СВЦЭМ!#REF!,СВЦЭМ!$A$40:$A$783,$A351,СВЦЭМ!$B$40:$B$783,L$331)+'СЕТ СН'!$F$16</f>
        <v>#REF!</v>
      </c>
      <c r="M351" s="36" t="e">
        <f>SUMIFS(СВЦЭМ!#REF!,СВЦЭМ!$A$40:$A$783,$A351,СВЦЭМ!$B$40:$B$783,M$331)+'СЕТ СН'!$F$16</f>
        <v>#REF!</v>
      </c>
      <c r="N351" s="36" t="e">
        <f>SUMIFS(СВЦЭМ!#REF!,СВЦЭМ!$A$40:$A$783,$A351,СВЦЭМ!$B$40:$B$783,N$331)+'СЕТ СН'!$F$16</f>
        <v>#REF!</v>
      </c>
      <c r="O351" s="36" t="e">
        <f>SUMIFS(СВЦЭМ!#REF!,СВЦЭМ!$A$40:$A$783,$A351,СВЦЭМ!$B$40:$B$783,O$331)+'СЕТ СН'!$F$16</f>
        <v>#REF!</v>
      </c>
      <c r="P351" s="36" t="e">
        <f>SUMIFS(СВЦЭМ!#REF!,СВЦЭМ!$A$40:$A$783,$A351,СВЦЭМ!$B$40:$B$783,P$331)+'СЕТ СН'!$F$16</f>
        <v>#REF!</v>
      </c>
      <c r="Q351" s="36" t="e">
        <f>SUMIFS(СВЦЭМ!#REF!,СВЦЭМ!$A$40:$A$783,$A351,СВЦЭМ!$B$40:$B$783,Q$331)+'СЕТ СН'!$F$16</f>
        <v>#REF!</v>
      </c>
      <c r="R351" s="36" t="e">
        <f>SUMIFS(СВЦЭМ!#REF!,СВЦЭМ!$A$40:$A$783,$A351,СВЦЭМ!$B$40:$B$783,R$331)+'СЕТ СН'!$F$16</f>
        <v>#REF!</v>
      </c>
      <c r="S351" s="36" t="e">
        <f>SUMIFS(СВЦЭМ!#REF!,СВЦЭМ!$A$40:$A$783,$A351,СВЦЭМ!$B$40:$B$783,S$331)+'СЕТ СН'!$F$16</f>
        <v>#REF!</v>
      </c>
      <c r="T351" s="36" t="e">
        <f>SUMIFS(СВЦЭМ!#REF!,СВЦЭМ!$A$40:$A$783,$A351,СВЦЭМ!$B$40:$B$783,T$331)+'СЕТ СН'!$F$16</f>
        <v>#REF!</v>
      </c>
      <c r="U351" s="36" t="e">
        <f>SUMIFS(СВЦЭМ!#REF!,СВЦЭМ!$A$40:$A$783,$A351,СВЦЭМ!$B$40:$B$783,U$331)+'СЕТ СН'!$F$16</f>
        <v>#REF!</v>
      </c>
      <c r="V351" s="36" t="e">
        <f>SUMIFS(СВЦЭМ!#REF!,СВЦЭМ!$A$40:$A$783,$A351,СВЦЭМ!$B$40:$B$783,V$331)+'СЕТ СН'!$F$16</f>
        <v>#REF!</v>
      </c>
      <c r="W351" s="36" t="e">
        <f>SUMIFS(СВЦЭМ!#REF!,СВЦЭМ!$A$40:$A$783,$A351,СВЦЭМ!$B$40:$B$783,W$331)+'СЕТ СН'!$F$16</f>
        <v>#REF!</v>
      </c>
      <c r="X351" s="36" t="e">
        <f>SUMIFS(СВЦЭМ!#REF!,СВЦЭМ!$A$40:$A$783,$A351,СВЦЭМ!$B$40:$B$783,X$331)+'СЕТ СН'!$F$16</f>
        <v>#REF!</v>
      </c>
      <c r="Y351" s="36" t="e">
        <f>SUMIFS(СВЦЭМ!#REF!,СВЦЭМ!$A$40:$A$783,$A351,СВЦЭМ!$B$40:$B$783,Y$331)+'СЕТ СН'!$F$16</f>
        <v>#REF!</v>
      </c>
    </row>
    <row r="352" spans="1:25" ht="15.75" hidden="1" x14ac:dyDescent="0.2">
      <c r="A352" s="35">
        <f t="shared" si="9"/>
        <v>45251</v>
      </c>
      <c r="B352" s="36" t="e">
        <f>SUMIFS(СВЦЭМ!#REF!,СВЦЭМ!$A$40:$A$783,$A352,СВЦЭМ!$B$40:$B$783,B$331)+'СЕТ СН'!$F$16</f>
        <v>#REF!</v>
      </c>
      <c r="C352" s="36" t="e">
        <f>SUMIFS(СВЦЭМ!#REF!,СВЦЭМ!$A$40:$A$783,$A352,СВЦЭМ!$B$40:$B$783,C$331)+'СЕТ СН'!$F$16</f>
        <v>#REF!</v>
      </c>
      <c r="D352" s="36" t="e">
        <f>SUMIFS(СВЦЭМ!#REF!,СВЦЭМ!$A$40:$A$783,$A352,СВЦЭМ!$B$40:$B$783,D$331)+'СЕТ СН'!$F$16</f>
        <v>#REF!</v>
      </c>
      <c r="E352" s="36" t="e">
        <f>SUMIFS(СВЦЭМ!#REF!,СВЦЭМ!$A$40:$A$783,$A352,СВЦЭМ!$B$40:$B$783,E$331)+'СЕТ СН'!$F$16</f>
        <v>#REF!</v>
      </c>
      <c r="F352" s="36" t="e">
        <f>SUMIFS(СВЦЭМ!#REF!,СВЦЭМ!$A$40:$A$783,$A352,СВЦЭМ!$B$40:$B$783,F$331)+'СЕТ СН'!$F$16</f>
        <v>#REF!</v>
      </c>
      <c r="G352" s="36" t="e">
        <f>SUMIFS(СВЦЭМ!#REF!,СВЦЭМ!$A$40:$A$783,$A352,СВЦЭМ!$B$40:$B$783,G$331)+'СЕТ СН'!$F$16</f>
        <v>#REF!</v>
      </c>
      <c r="H352" s="36" t="e">
        <f>SUMIFS(СВЦЭМ!#REF!,СВЦЭМ!$A$40:$A$783,$A352,СВЦЭМ!$B$40:$B$783,H$331)+'СЕТ СН'!$F$16</f>
        <v>#REF!</v>
      </c>
      <c r="I352" s="36" t="e">
        <f>SUMIFS(СВЦЭМ!#REF!,СВЦЭМ!$A$40:$A$783,$A352,СВЦЭМ!$B$40:$B$783,I$331)+'СЕТ СН'!$F$16</f>
        <v>#REF!</v>
      </c>
      <c r="J352" s="36" t="e">
        <f>SUMIFS(СВЦЭМ!#REF!,СВЦЭМ!$A$40:$A$783,$A352,СВЦЭМ!$B$40:$B$783,J$331)+'СЕТ СН'!$F$16</f>
        <v>#REF!</v>
      </c>
      <c r="K352" s="36" t="e">
        <f>SUMIFS(СВЦЭМ!#REF!,СВЦЭМ!$A$40:$A$783,$A352,СВЦЭМ!$B$40:$B$783,K$331)+'СЕТ СН'!$F$16</f>
        <v>#REF!</v>
      </c>
      <c r="L352" s="36" t="e">
        <f>SUMIFS(СВЦЭМ!#REF!,СВЦЭМ!$A$40:$A$783,$A352,СВЦЭМ!$B$40:$B$783,L$331)+'СЕТ СН'!$F$16</f>
        <v>#REF!</v>
      </c>
      <c r="M352" s="36" t="e">
        <f>SUMIFS(СВЦЭМ!#REF!,СВЦЭМ!$A$40:$A$783,$A352,СВЦЭМ!$B$40:$B$783,M$331)+'СЕТ СН'!$F$16</f>
        <v>#REF!</v>
      </c>
      <c r="N352" s="36" t="e">
        <f>SUMIFS(СВЦЭМ!#REF!,СВЦЭМ!$A$40:$A$783,$A352,СВЦЭМ!$B$40:$B$783,N$331)+'СЕТ СН'!$F$16</f>
        <v>#REF!</v>
      </c>
      <c r="O352" s="36" t="e">
        <f>SUMIFS(СВЦЭМ!#REF!,СВЦЭМ!$A$40:$A$783,$A352,СВЦЭМ!$B$40:$B$783,O$331)+'СЕТ СН'!$F$16</f>
        <v>#REF!</v>
      </c>
      <c r="P352" s="36" t="e">
        <f>SUMIFS(СВЦЭМ!#REF!,СВЦЭМ!$A$40:$A$783,$A352,СВЦЭМ!$B$40:$B$783,P$331)+'СЕТ СН'!$F$16</f>
        <v>#REF!</v>
      </c>
      <c r="Q352" s="36" t="e">
        <f>SUMIFS(СВЦЭМ!#REF!,СВЦЭМ!$A$40:$A$783,$A352,СВЦЭМ!$B$40:$B$783,Q$331)+'СЕТ СН'!$F$16</f>
        <v>#REF!</v>
      </c>
      <c r="R352" s="36" t="e">
        <f>SUMIFS(СВЦЭМ!#REF!,СВЦЭМ!$A$40:$A$783,$A352,СВЦЭМ!$B$40:$B$783,R$331)+'СЕТ СН'!$F$16</f>
        <v>#REF!</v>
      </c>
      <c r="S352" s="36" t="e">
        <f>SUMIFS(СВЦЭМ!#REF!,СВЦЭМ!$A$40:$A$783,$A352,СВЦЭМ!$B$40:$B$783,S$331)+'СЕТ СН'!$F$16</f>
        <v>#REF!</v>
      </c>
      <c r="T352" s="36" t="e">
        <f>SUMIFS(СВЦЭМ!#REF!,СВЦЭМ!$A$40:$A$783,$A352,СВЦЭМ!$B$40:$B$783,T$331)+'СЕТ СН'!$F$16</f>
        <v>#REF!</v>
      </c>
      <c r="U352" s="36" t="e">
        <f>SUMIFS(СВЦЭМ!#REF!,СВЦЭМ!$A$40:$A$783,$A352,СВЦЭМ!$B$40:$B$783,U$331)+'СЕТ СН'!$F$16</f>
        <v>#REF!</v>
      </c>
      <c r="V352" s="36" t="e">
        <f>SUMIFS(СВЦЭМ!#REF!,СВЦЭМ!$A$40:$A$783,$A352,СВЦЭМ!$B$40:$B$783,V$331)+'СЕТ СН'!$F$16</f>
        <v>#REF!</v>
      </c>
      <c r="W352" s="36" t="e">
        <f>SUMIFS(СВЦЭМ!#REF!,СВЦЭМ!$A$40:$A$783,$A352,СВЦЭМ!$B$40:$B$783,W$331)+'СЕТ СН'!$F$16</f>
        <v>#REF!</v>
      </c>
      <c r="X352" s="36" t="e">
        <f>SUMIFS(СВЦЭМ!#REF!,СВЦЭМ!$A$40:$A$783,$A352,СВЦЭМ!$B$40:$B$783,X$331)+'СЕТ СН'!$F$16</f>
        <v>#REF!</v>
      </c>
      <c r="Y352" s="36" t="e">
        <f>SUMIFS(СВЦЭМ!#REF!,СВЦЭМ!$A$40:$A$783,$A352,СВЦЭМ!$B$40:$B$783,Y$331)+'СЕТ СН'!$F$16</f>
        <v>#REF!</v>
      </c>
    </row>
    <row r="353" spans="1:27" ht="15.75" hidden="1" x14ac:dyDescent="0.2">
      <c r="A353" s="35">
        <f t="shared" si="9"/>
        <v>45252</v>
      </c>
      <c r="B353" s="36" t="e">
        <f>SUMIFS(СВЦЭМ!#REF!,СВЦЭМ!$A$40:$A$783,$A353,СВЦЭМ!$B$40:$B$783,B$331)+'СЕТ СН'!$F$16</f>
        <v>#REF!</v>
      </c>
      <c r="C353" s="36" t="e">
        <f>SUMIFS(СВЦЭМ!#REF!,СВЦЭМ!$A$40:$A$783,$A353,СВЦЭМ!$B$40:$B$783,C$331)+'СЕТ СН'!$F$16</f>
        <v>#REF!</v>
      </c>
      <c r="D353" s="36" t="e">
        <f>SUMIFS(СВЦЭМ!#REF!,СВЦЭМ!$A$40:$A$783,$A353,СВЦЭМ!$B$40:$B$783,D$331)+'СЕТ СН'!$F$16</f>
        <v>#REF!</v>
      </c>
      <c r="E353" s="36" t="e">
        <f>SUMIFS(СВЦЭМ!#REF!,СВЦЭМ!$A$40:$A$783,$A353,СВЦЭМ!$B$40:$B$783,E$331)+'СЕТ СН'!$F$16</f>
        <v>#REF!</v>
      </c>
      <c r="F353" s="36" t="e">
        <f>SUMIFS(СВЦЭМ!#REF!,СВЦЭМ!$A$40:$A$783,$A353,СВЦЭМ!$B$40:$B$783,F$331)+'СЕТ СН'!$F$16</f>
        <v>#REF!</v>
      </c>
      <c r="G353" s="36" t="e">
        <f>SUMIFS(СВЦЭМ!#REF!,СВЦЭМ!$A$40:$A$783,$A353,СВЦЭМ!$B$40:$B$783,G$331)+'СЕТ СН'!$F$16</f>
        <v>#REF!</v>
      </c>
      <c r="H353" s="36" t="e">
        <f>SUMIFS(СВЦЭМ!#REF!,СВЦЭМ!$A$40:$A$783,$A353,СВЦЭМ!$B$40:$B$783,H$331)+'СЕТ СН'!$F$16</f>
        <v>#REF!</v>
      </c>
      <c r="I353" s="36" t="e">
        <f>SUMIFS(СВЦЭМ!#REF!,СВЦЭМ!$A$40:$A$783,$A353,СВЦЭМ!$B$40:$B$783,I$331)+'СЕТ СН'!$F$16</f>
        <v>#REF!</v>
      </c>
      <c r="J353" s="36" t="e">
        <f>SUMIFS(СВЦЭМ!#REF!,СВЦЭМ!$A$40:$A$783,$A353,СВЦЭМ!$B$40:$B$783,J$331)+'СЕТ СН'!$F$16</f>
        <v>#REF!</v>
      </c>
      <c r="K353" s="36" t="e">
        <f>SUMIFS(СВЦЭМ!#REF!,СВЦЭМ!$A$40:$A$783,$A353,СВЦЭМ!$B$40:$B$783,K$331)+'СЕТ СН'!$F$16</f>
        <v>#REF!</v>
      </c>
      <c r="L353" s="36" t="e">
        <f>SUMIFS(СВЦЭМ!#REF!,СВЦЭМ!$A$40:$A$783,$A353,СВЦЭМ!$B$40:$B$783,L$331)+'СЕТ СН'!$F$16</f>
        <v>#REF!</v>
      </c>
      <c r="M353" s="36" t="e">
        <f>SUMIFS(СВЦЭМ!#REF!,СВЦЭМ!$A$40:$A$783,$A353,СВЦЭМ!$B$40:$B$783,M$331)+'СЕТ СН'!$F$16</f>
        <v>#REF!</v>
      </c>
      <c r="N353" s="36" t="e">
        <f>SUMIFS(СВЦЭМ!#REF!,СВЦЭМ!$A$40:$A$783,$A353,СВЦЭМ!$B$40:$B$783,N$331)+'СЕТ СН'!$F$16</f>
        <v>#REF!</v>
      </c>
      <c r="O353" s="36" t="e">
        <f>SUMIFS(СВЦЭМ!#REF!,СВЦЭМ!$A$40:$A$783,$A353,СВЦЭМ!$B$40:$B$783,O$331)+'СЕТ СН'!$F$16</f>
        <v>#REF!</v>
      </c>
      <c r="P353" s="36" t="e">
        <f>SUMIFS(СВЦЭМ!#REF!,СВЦЭМ!$A$40:$A$783,$A353,СВЦЭМ!$B$40:$B$783,P$331)+'СЕТ СН'!$F$16</f>
        <v>#REF!</v>
      </c>
      <c r="Q353" s="36" t="e">
        <f>SUMIFS(СВЦЭМ!#REF!,СВЦЭМ!$A$40:$A$783,$A353,СВЦЭМ!$B$40:$B$783,Q$331)+'СЕТ СН'!$F$16</f>
        <v>#REF!</v>
      </c>
      <c r="R353" s="36" t="e">
        <f>SUMIFS(СВЦЭМ!#REF!,СВЦЭМ!$A$40:$A$783,$A353,СВЦЭМ!$B$40:$B$783,R$331)+'СЕТ СН'!$F$16</f>
        <v>#REF!</v>
      </c>
      <c r="S353" s="36" t="e">
        <f>SUMIFS(СВЦЭМ!#REF!,СВЦЭМ!$A$40:$A$783,$A353,СВЦЭМ!$B$40:$B$783,S$331)+'СЕТ СН'!$F$16</f>
        <v>#REF!</v>
      </c>
      <c r="T353" s="36" t="e">
        <f>SUMIFS(СВЦЭМ!#REF!,СВЦЭМ!$A$40:$A$783,$A353,СВЦЭМ!$B$40:$B$783,T$331)+'СЕТ СН'!$F$16</f>
        <v>#REF!</v>
      </c>
      <c r="U353" s="36" t="e">
        <f>SUMIFS(СВЦЭМ!#REF!,СВЦЭМ!$A$40:$A$783,$A353,СВЦЭМ!$B$40:$B$783,U$331)+'СЕТ СН'!$F$16</f>
        <v>#REF!</v>
      </c>
      <c r="V353" s="36" t="e">
        <f>SUMIFS(СВЦЭМ!#REF!,СВЦЭМ!$A$40:$A$783,$A353,СВЦЭМ!$B$40:$B$783,V$331)+'СЕТ СН'!$F$16</f>
        <v>#REF!</v>
      </c>
      <c r="W353" s="36" t="e">
        <f>SUMIFS(СВЦЭМ!#REF!,СВЦЭМ!$A$40:$A$783,$A353,СВЦЭМ!$B$40:$B$783,W$331)+'СЕТ СН'!$F$16</f>
        <v>#REF!</v>
      </c>
      <c r="X353" s="36" t="e">
        <f>SUMIFS(СВЦЭМ!#REF!,СВЦЭМ!$A$40:$A$783,$A353,СВЦЭМ!$B$40:$B$783,X$331)+'СЕТ СН'!$F$16</f>
        <v>#REF!</v>
      </c>
      <c r="Y353" s="36" t="e">
        <f>SUMIFS(СВЦЭМ!#REF!,СВЦЭМ!$A$40:$A$783,$A353,СВЦЭМ!$B$40:$B$783,Y$331)+'СЕТ СН'!$F$16</f>
        <v>#REF!</v>
      </c>
    </row>
    <row r="354" spans="1:27" ht="15.75" hidden="1" x14ac:dyDescent="0.2">
      <c r="A354" s="35">
        <f t="shared" si="9"/>
        <v>45253</v>
      </c>
      <c r="B354" s="36" t="e">
        <f>SUMIFS(СВЦЭМ!#REF!,СВЦЭМ!$A$40:$A$783,$A354,СВЦЭМ!$B$40:$B$783,B$331)+'СЕТ СН'!$F$16</f>
        <v>#REF!</v>
      </c>
      <c r="C354" s="36" t="e">
        <f>SUMIFS(СВЦЭМ!#REF!,СВЦЭМ!$A$40:$A$783,$A354,СВЦЭМ!$B$40:$B$783,C$331)+'СЕТ СН'!$F$16</f>
        <v>#REF!</v>
      </c>
      <c r="D354" s="36" t="e">
        <f>SUMIFS(СВЦЭМ!#REF!,СВЦЭМ!$A$40:$A$783,$A354,СВЦЭМ!$B$40:$B$783,D$331)+'СЕТ СН'!$F$16</f>
        <v>#REF!</v>
      </c>
      <c r="E354" s="36" t="e">
        <f>SUMIFS(СВЦЭМ!#REF!,СВЦЭМ!$A$40:$A$783,$A354,СВЦЭМ!$B$40:$B$783,E$331)+'СЕТ СН'!$F$16</f>
        <v>#REF!</v>
      </c>
      <c r="F354" s="36" t="e">
        <f>SUMIFS(СВЦЭМ!#REF!,СВЦЭМ!$A$40:$A$783,$A354,СВЦЭМ!$B$40:$B$783,F$331)+'СЕТ СН'!$F$16</f>
        <v>#REF!</v>
      </c>
      <c r="G354" s="36" t="e">
        <f>SUMIFS(СВЦЭМ!#REF!,СВЦЭМ!$A$40:$A$783,$A354,СВЦЭМ!$B$40:$B$783,G$331)+'СЕТ СН'!$F$16</f>
        <v>#REF!</v>
      </c>
      <c r="H354" s="36" t="e">
        <f>SUMIFS(СВЦЭМ!#REF!,СВЦЭМ!$A$40:$A$783,$A354,СВЦЭМ!$B$40:$B$783,H$331)+'СЕТ СН'!$F$16</f>
        <v>#REF!</v>
      </c>
      <c r="I354" s="36" t="e">
        <f>SUMIFS(СВЦЭМ!#REF!,СВЦЭМ!$A$40:$A$783,$A354,СВЦЭМ!$B$40:$B$783,I$331)+'СЕТ СН'!$F$16</f>
        <v>#REF!</v>
      </c>
      <c r="J354" s="36" t="e">
        <f>SUMIFS(СВЦЭМ!#REF!,СВЦЭМ!$A$40:$A$783,$A354,СВЦЭМ!$B$40:$B$783,J$331)+'СЕТ СН'!$F$16</f>
        <v>#REF!</v>
      </c>
      <c r="K354" s="36" t="e">
        <f>SUMIFS(СВЦЭМ!#REF!,СВЦЭМ!$A$40:$A$783,$A354,СВЦЭМ!$B$40:$B$783,K$331)+'СЕТ СН'!$F$16</f>
        <v>#REF!</v>
      </c>
      <c r="L354" s="36" t="e">
        <f>SUMIFS(СВЦЭМ!#REF!,СВЦЭМ!$A$40:$A$783,$A354,СВЦЭМ!$B$40:$B$783,L$331)+'СЕТ СН'!$F$16</f>
        <v>#REF!</v>
      </c>
      <c r="M354" s="36" t="e">
        <f>SUMIFS(СВЦЭМ!#REF!,СВЦЭМ!$A$40:$A$783,$A354,СВЦЭМ!$B$40:$B$783,M$331)+'СЕТ СН'!$F$16</f>
        <v>#REF!</v>
      </c>
      <c r="N354" s="36" t="e">
        <f>SUMIFS(СВЦЭМ!#REF!,СВЦЭМ!$A$40:$A$783,$A354,СВЦЭМ!$B$40:$B$783,N$331)+'СЕТ СН'!$F$16</f>
        <v>#REF!</v>
      </c>
      <c r="O354" s="36" t="e">
        <f>SUMIFS(СВЦЭМ!#REF!,СВЦЭМ!$A$40:$A$783,$A354,СВЦЭМ!$B$40:$B$783,O$331)+'СЕТ СН'!$F$16</f>
        <v>#REF!</v>
      </c>
      <c r="P354" s="36" t="e">
        <f>SUMIFS(СВЦЭМ!#REF!,СВЦЭМ!$A$40:$A$783,$A354,СВЦЭМ!$B$40:$B$783,P$331)+'СЕТ СН'!$F$16</f>
        <v>#REF!</v>
      </c>
      <c r="Q354" s="36" t="e">
        <f>SUMIFS(СВЦЭМ!#REF!,СВЦЭМ!$A$40:$A$783,$A354,СВЦЭМ!$B$40:$B$783,Q$331)+'СЕТ СН'!$F$16</f>
        <v>#REF!</v>
      </c>
      <c r="R354" s="36" t="e">
        <f>SUMIFS(СВЦЭМ!#REF!,СВЦЭМ!$A$40:$A$783,$A354,СВЦЭМ!$B$40:$B$783,R$331)+'СЕТ СН'!$F$16</f>
        <v>#REF!</v>
      </c>
      <c r="S354" s="36" t="e">
        <f>SUMIFS(СВЦЭМ!#REF!,СВЦЭМ!$A$40:$A$783,$A354,СВЦЭМ!$B$40:$B$783,S$331)+'СЕТ СН'!$F$16</f>
        <v>#REF!</v>
      </c>
      <c r="T354" s="36" t="e">
        <f>SUMIFS(СВЦЭМ!#REF!,СВЦЭМ!$A$40:$A$783,$A354,СВЦЭМ!$B$40:$B$783,T$331)+'СЕТ СН'!$F$16</f>
        <v>#REF!</v>
      </c>
      <c r="U354" s="36" t="e">
        <f>SUMIFS(СВЦЭМ!#REF!,СВЦЭМ!$A$40:$A$783,$A354,СВЦЭМ!$B$40:$B$783,U$331)+'СЕТ СН'!$F$16</f>
        <v>#REF!</v>
      </c>
      <c r="V354" s="36" t="e">
        <f>SUMIFS(СВЦЭМ!#REF!,СВЦЭМ!$A$40:$A$783,$A354,СВЦЭМ!$B$40:$B$783,V$331)+'СЕТ СН'!$F$16</f>
        <v>#REF!</v>
      </c>
      <c r="W354" s="36" t="e">
        <f>SUMIFS(СВЦЭМ!#REF!,СВЦЭМ!$A$40:$A$783,$A354,СВЦЭМ!$B$40:$B$783,W$331)+'СЕТ СН'!$F$16</f>
        <v>#REF!</v>
      </c>
      <c r="X354" s="36" t="e">
        <f>SUMIFS(СВЦЭМ!#REF!,СВЦЭМ!$A$40:$A$783,$A354,СВЦЭМ!$B$40:$B$783,X$331)+'СЕТ СН'!$F$16</f>
        <v>#REF!</v>
      </c>
      <c r="Y354" s="36" t="e">
        <f>SUMIFS(СВЦЭМ!#REF!,СВЦЭМ!$A$40:$A$783,$A354,СВЦЭМ!$B$40:$B$783,Y$331)+'СЕТ СН'!$F$16</f>
        <v>#REF!</v>
      </c>
    </row>
    <row r="355" spans="1:27" ht="15.75" hidden="1" x14ac:dyDescent="0.2">
      <c r="A355" s="35">
        <f t="shared" si="9"/>
        <v>45254</v>
      </c>
      <c r="B355" s="36" t="e">
        <f>SUMIFS(СВЦЭМ!#REF!,СВЦЭМ!$A$40:$A$783,$A355,СВЦЭМ!$B$40:$B$783,B$331)+'СЕТ СН'!$F$16</f>
        <v>#REF!</v>
      </c>
      <c r="C355" s="36" t="e">
        <f>SUMIFS(СВЦЭМ!#REF!,СВЦЭМ!$A$40:$A$783,$A355,СВЦЭМ!$B$40:$B$783,C$331)+'СЕТ СН'!$F$16</f>
        <v>#REF!</v>
      </c>
      <c r="D355" s="36" t="e">
        <f>SUMIFS(СВЦЭМ!#REF!,СВЦЭМ!$A$40:$A$783,$A355,СВЦЭМ!$B$40:$B$783,D$331)+'СЕТ СН'!$F$16</f>
        <v>#REF!</v>
      </c>
      <c r="E355" s="36" t="e">
        <f>SUMIFS(СВЦЭМ!#REF!,СВЦЭМ!$A$40:$A$783,$A355,СВЦЭМ!$B$40:$B$783,E$331)+'СЕТ СН'!$F$16</f>
        <v>#REF!</v>
      </c>
      <c r="F355" s="36" t="e">
        <f>SUMIFS(СВЦЭМ!#REF!,СВЦЭМ!$A$40:$A$783,$A355,СВЦЭМ!$B$40:$B$783,F$331)+'СЕТ СН'!$F$16</f>
        <v>#REF!</v>
      </c>
      <c r="G355" s="36" t="e">
        <f>SUMIFS(СВЦЭМ!#REF!,СВЦЭМ!$A$40:$A$783,$A355,СВЦЭМ!$B$40:$B$783,G$331)+'СЕТ СН'!$F$16</f>
        <v>#REF!</v>
      </c>
      <c r="H355" s="36" t="e">
        <f>SUMIFS(СВЦЭМ!#REF!,СВЦЭМ!$A$40:$A$783,$A355,СВЦЭМ!$B$40:$B$783,H$331)+'СЕТ СН'!$F$16</f>
        <v>#REF!</v>
      </c>
      <c r="I355" s="36" t="e">
        <f>SUMIFS(СВЦЭМ!#REF!,СВЦЭМ!$A$40:$A$783,$A355,СВЦЭМ!$B$40:$B$783,I$331)+'СЕТ СН'!$F$16</f>
        <v>#REF!</v>
      </c>
      <c r="J355" s="36" t="e">
        <f>SUMIFS(СВЦЭМ!#REF!,СВЦЭМ!$A$40:$A$783,$A355,СВЦЭМ!$B$40:$B$783,J$331)+'СЕТ СН'!$F$16</f>
        <v>#REF!</v>
      </c>
      <c r="K355" s="36" t="e">
        <f>SUMIFS(СВЦЭМ!#REF!,СВЦЭМ!$A$40:$A$783,$A355,СВЦЭМ!$B$40:$B$783,K$331)+'СЕТ СН'!$F$16</f>
        <v>#REF!</v>
      </c>
      <c r="L355" s="36" t="e">
        <f>SUMIFS(СВЦЭМ!#REF!,СВЦЭМ!$A$40:$A$783,$A355,СВЦЭМ!$B$40:$B$783,L$331)+'СЕТ СН'!$F$16</f>
        <v>#REF!</v>
      </c>
      <c r="M355" s="36" t="e">
        <f>SUMIFS(СВЦЭМ!#REF!,СВЦЭМ!$A$40:$A$783,$A355,СВЦЭМ!$B$40:$B$783,M$331)+'СЕТ СН'!$F$16</f>
        <v>#REF!</v>
      </c>
      <c r="N355" s="36" t="e">
        <f>SUMIFS(СВЦЭМ!#REF!,СВЦЭМ!$A$40:$A$783,$A355,СВЦЭМ!$B$40:$B$783,N$331)+'СЕТ СН'!$F$16</f>
        <v>#REF!</v>
      </c>
      <c r="O355" s="36" t="e">
        <f>SUMIFS(СВЦЭМ!#REF!,СВЦЭМ!$A$40:$A$783,$A355,СВЦЭМ!$B$40:$B$783,O$331)+'СЕТ СН'!$F$16</f>
        <v>#REF!</v>
      </c>
      <c r="P355" s="36" t="e">
        <f>SUMIFS(СВЦЭМ!#REF!,СВЦЭМ!$A$40:$A$783,$A355,СВЦЭМ!$B$40:$B$783,P$331)+'СЕТ СН'!$F$16</f>
        <v>#REF!</v>
      </c>
      <c r="Q355" s="36" t="e">
        <f>SUMIFS(СВЦЭМ!#REF!,СВЦЭМ!$A$40:$A$783,$A355,СВЦЭМ!$B$40:$B$783,Q$331)+'СЕТ СН'!$F$16</f>
        <v>#REF!</v>
      </c>
      <c r="R355" s="36" t="e">
        <f>SUMIFS(СВЦЭМ!#REF!,СВЦЭМ!$A$40:$A$783,$A355,СВЦЭМ!$B$40:$B$783,R$331)+'СЕТ СН'!$F$16</f>
        <v>#REF!</v>
      </c>
      <c r="S355" s="36" t="e">
        <f>SUMIFS(СВЦЭМ!#REF!,СВЦЭМ!$A$40:$A$783,$A355,СВЦЭМ!$B$40:$B$783,S$331)+'СЕТ СН'!$F$16</f>
        <v>#REF!</v>
      </c>
      <c r="T355" s="36" t="e">
        <f>SUMIFS(СВЦЭМ!#REF!,СВЦЭМ!$A$40:$A$783,$A355,СВЦЭМ!$B$40:$B$783,T$331)+'СЕТ СН'!$F$16</f>
        <v>#REF!</v>
      </c>
      <c r="U355" s="36" t="e">
        <f>SUMIFS(СВЦЭМ!#REF!,СВЦЭМ!$A$40:$A$783,$A355,СВЦЭМ!$B$40:$B$783,U$331)+'СЕТ СН'!$F$16</f>
        <v>#REF!</v>
      </c>
      <c r="V355" s="36" t="e">
        <f>SUMIFS(СВЦЭМ!#REF!,СВЦЭМ!$A$40:$A$783,$A355,СВЦЭМ!$B$40:$B$783,V$331)+'СЕТ СН'!$F$16</f>
        <v>#REF!</v>
      </c>
      <c r="W355" s="36" t="e">
        <f>SUMIFS(СВЦЭМ!#REF!,СВЦЭМ!$A$40:$A$783,$A355,СВЦЭМ!$B$40:$B$783,W$331)+'СЕТ СН'!$F$16</f>
        <v>#REF!</v>
      </c>
      <c r="X355" s="36" t="e">
        <f>SUMIFS(СВЦЭМ!#REF!,СВЦЭМ!$A$40:$A$783,$A355,СВЦЭМ!$B$40:$B$783,X$331)+'СЕТ СН'!$F$16</f>
        <v>#REF!</v>
      </c>
      <c r="Y355" s="36" t="e">
        <f>SUMIFS(СВЦЭМ!#REF!,СВЦЭМ!$A$40:$A$783,$A355,СВЦЭМ!$B$40:$B$783,Y$331)+'СЕТ СН'!$F$16</f>
        <v>#REF!</v>
      </c>
    </row>
    <row r="356" spans="1:27" ht="15.75" hidden="1" x14ac:dyDescent="0.2">
      <c r="A356" s="35">
        <f t="shared" si="9"/>
        <v>45255</v>
      </c>
      <c r="B356" s="36" t="e">
        <f>SUMIFS(СВЦЭМ!#REF!,СВЦЭМ!$A$40:$A$783,$A356,СВЦЭМ!$B$40:$B$783,B$331)+'СЕТ СН'!$F$16</f>
        <v>#REF!</v>
      </c>
      <c r="C356" s="36" t="e">
        <f>SUMIFS(СВЦЭМ!#REF!,СВЦЭМ!$A$40:$A$783,$A356,СВЦЭМ!$B$40:$B$783,C$331)+'СЕТ СН'!$F$16</f>
        <v>#REF!</v>
      </c>
      <c r="D356" s="36" t="e">
        <f>SUMIFS(СВЦЭМ!#REF!,СВЦЭМ!$A$40:$A$783,$A356,СВЦЭМ!$B$40:$B$783,D$331)+'СЕТ СН'!$F$16</f>
        <v>#REF!</v>
      </c>
      <c r="E356" s="36" t="e">
        <f>SUMIFS(СВЦЭМ!#REF!,СВЦЭМ!$A$40:$A$783,$A356,СВЦЭМ!$B$40:$B$783,E$331)+'СЕТ СН'!$F$16</f>
        <v>#REF!</v>
      </c>
      <c r="F356" s="36" t="e">
        <f>SUMIFS(СВЦЭМ!#REF!,СВЦЭМ!$A$40:$A$783,$A356,СВЦЭМ!$B$40:$B$783,F$331)+'СЕТ СН'!$F$16</f>
        <v>#REF!</v>
      </c>
      <c r="G356" s="36" t="e">
        <f>SUMIFS(СВЦЭМ!#REF!,СВЦЭМ!$A$40:$A$783,$A356,СВЦЭМ!$B$40:$B$783,G$331)+'СЕТ СН'!$F$16</f>
        <v>#REF!</v>
      </c>
      <c r="H356" s="36" t="e">
        <f>SUMIFS(СВЦЭМ!#REF!,СВЦЭМ!$A$40:$A$783,$A356,СВЦЭМ!$B$40:$B$783,H$331)+'СЕТ СН'!$F$16</f>
        <v>#REF!</v>
      </c>
      <c r="I356" s="36" t="e">
        <f>SUMIFS(СВЦЭМ!#REF!,СВЦЭМ!$A$40:$A$783,$A356,СВЦЭМ!$B$40:$B$783,I$331)+'СЕТ СН'!$F$16</f>
        <v>#REF!</v>
      </c>
      <c r="J356" s="36" t="e">
        <f>SUMIFS(СВЦЭМ!#REF!,СВЦЭМ!$A$40:$A$783,$A356,СВЦЭМ!$B$40:$B$783,J$331)+'СЕТ СН'!$F$16</f>
        <v>#REF!</v>
      </c>
      <c r="K356" s="36" t="e">
        <f>SUMIFS(СВЦЭМ!#REF!,СВЦЭМ!$A$40:$A$783,$A356,СВЦЭМ!$B$40:$B$783,K$331)+'СЕТ СН'!$F$16</f>
        <v>#REF!</v>
      </c>
      <c r="L356" s="36" t="e">
        <f>SUMIFS(СВЦЭМ!#REF!,СВЦЭМ!$A$40:$A$783,$A356,СВЦЭМ!$B$40:$B$783,L$331)+'СЕТ СН'!$F$16</f>
        <v>#REF!</v>
      </c>
      <c r="M356" s="36" t="e">
        <f>SUMIFS(СВЦЭМ!#REF!,СВЦЭМ!$A$40:$A$783,$A356,СВЦЭМ!$B$40:$B$783,M$331)+'СЕТ СН'!$F$16</f>
        <v>#REF!</v>
      </c>
      <c r="N356" s="36" t="e">
        <f>SUMIFS(СВЦЭМ!#REF!,СВЦЭМ!$A$40:$A$783,$A356,СВЦЭМ!$B$40:$B$783,N$331)+'СЕТ СН'!$F$16</f>
        <v>#REF!</v>
      </c>
      <c r="O356" s="36" t="e">
        <f>SUMIFS(СВЦЭМ!#REF!,СВЦЭМ!$A$40:$A$783,$A356,СВЦЭМ!$B$40:$B$783,O$331)+'СЕТ СН'!$F$16</f>
        <v>#REF!</v>
      </c>
      <c r="P356" s="36" t="e">
        <f>SUMIFS(СВЦЭМ!#REF!,СВЦЭМ!$A$40:$A$783,$A356,СВЦЭМ!$B$40:$B$783,P$331)+'СЕТ СН'!$F$16</f>
        <v>#REF!</v>
      </c>
      <c r="Q356" s="36" t="e">
        <f>SUMIFS(СВЦЭМ!#REF!,СВЦЭМ!$A$40:$A$783,$A356,СВЦЭМ!$B$40:$B$783,Q$331)+'СЕТ СН'!$F$16</f>
        <v>#REF!</v>
      </c>
      <c r="R356" s="36" t="e">
        <f>SUMIFS(СВЦЭМ!#REF!,СВЦЭМ!$A$40:$A$783,$A356,СВЦЭМ!$B$40:$B$783,R$331)+'СЕТ СН'!$F$16</f>
        <v>#REF!</v>
      </c>
      <c r="S356" s="36" t="e">
        <f>SUMIFS(СВЦЭМ!#REF!,СВЦЭМ!$A$40:$A$783,$A356,СВЦЭМ!$B$40:$B$783,S$331)+'СЕТ СН'!$F$16</f>
        <v>#REF!</v>
      </c>
      <c r="T356" s="36" t="e">
        <f>SUMIFS(СВЦЭМ!#REF!,СВЦЭМ!$A$40:$A$783,$A356,СВЦЭМ!$B$40:$B$783,T$331)+'СЕТ СН'!$F$16</f>
        <v>#REF!</v>
      </c>
      <c r="U356" s="36" t="e">
        <f>SUMIFS(СВЦЭМ!#REF!,СВЦЭМ!$A$40:$A$783,$A356,СВЦЭМ!$B$40:$B$783,U$331)+'СЕТ СН'!$F$16</f>
        <v>#REF!</v>
      </c>
      <c r="V356" s="36" t="e">
        <f>SUMIFS(СВЦЭМ!#REF!,СВЦЭМ!$A$40:$A$783,$A356,СВЦЭМ!$B$40:$B$783,V$331)+'СЕТ СН'!$F$16</f>
        <v>#REF!</v>
      </c>
      <c r="W356" s="36" t="e">
        <f>SUMIFS(СВЦЭМ!#REF!,СВЦЭМ!$A$40:$A$783,$A356,СВЦЭМ!$B$40:$B$783,W$331)+'СЕТ СН'!$F$16</f>
        <v>#REF!</v>
      </c>
      <c r="X356" s="36" t="e">
        <f>SUMIFS(СВЦЭМ!#REF!,СВЦЭМ!$A$40:$A$783,$A356,СВЦЭМ!$B$40:$B$783,X$331)+'СЕТ СН'!$F$16</f>
        <v>#REF!</v>
      </c>
      <c r="Y356" s="36" t="e">
        <f>SUMIFS(СВЦЭМ!#REF!,СВЦЭМ!$A$40:$A$783,$A356,СВЦЭМ!$B$40:$B$783,Y$331)+'СЕТ СН'!$F$16</f>
        <v>#REF!</v>
      </c>
    </row>
    <row r="357" spans="1:27" ht="15.75" hidden="1" x14ac:dyDescent="0.2">
      <c r="A357" s="35">
        <f t="shared" si="9"/>
        <v>45256</v>
      </c>
      <c r="B357" s="36" t="e">
        <f>SUMIFS(СВЦЭМ!#REF!,СВЦЭМ!$A$40:$A$783,$A357,СВЦЭМ!$B$40:$B$783,B$331)+'СЕТ СН'!$F$16</f>
        <v>#REF!</v>
      </c>
      <c r="C357" s="36" t="e">
        <f>SUMIFS(СВЦЭМ!#REF!,СВЦЭМ!$A$40:$A$783,$A357,СВЦЭМ!$B$40:$B$783,C$331)+'СЕТ СН'!$F$16</f>
        <v>#REF!</v>
      </c>
      <c r="D357" s="36" t="e">
        <f>SUMIFS(СВЦЭМ!#REF!,СВЦЭМ!$A$40:$A$783,$A357,СВЦЭМ!$B$40:$B$783,D$331)+'СЕТ СН'!$F$16</f>
        <v>#REF!</v>
      </c>
      <c r="E357" s="36" t="e">
        <f>SUMIFS(СВЦЭМ!#REF!,СВЦЭМ!$A$40:$A$783,$A357,СВЦЭМ!$B$40:$B$783,E$331)+'СЕТ СН'!$F$16</f>
        <v>#REF!</v>
      </c>
      <c r="F357" s="36" t="e">
        <f>SUMIFS(СВЦЭМ!#REF!,СВЦЭМ!$A$40:$A$783,$A357,СВЦЭМ!$B$40:$B$783,F$331)+'СЕТ СН'!$F$16</f>
        <v>#REF!</v>
      </c>
      <c r="G357" s="36" t="e">
        <f>SUMIFS(СВЦЭМ!#REF!,СВЦЭМ!$A$40:$A$783,$A357,СВЦЭМ!$B$40:$B$783,G$331)+'СЕТ СН'!$F$16</f>
        <v>#REF!</v>
      </c>
      <c r="H357" s="36" t="e">
        <f>SUMIFS(СВЦЭМ!#REF!,СВЦЭМ!$A$40:$A$783,$A357,СВЦЭМ!$B$40:$B$783,H$331)+'СЕТ СН'!$F$16</f>
        <v>#REF!</v>
      </c>
      <c r="I357" s="36" t="e">
        <f>SUMIFS(СВЦЭМ!#REF!,СВЦЭМ!$A$40:$A$783,$A357,СВЦЭМ!$B$40:$B$783,I$331)+'СЕТ СН'!$F$16</f>
        <v>#REF!</v>
      </c>
      <c r="J357" s="36" t="e">
        <f>SUMIFS(СВЦЭМ!#REF!,СВЦЭМ!$A$40:$A$783,$A357,СВЦЭМ!$B$40:$B$783,J$331)+'СЕТ СН'!$F$16</f>
        <v>#REF!</v>
      </c>
      <c r="K357" s="36" t="e">
        <f>SUMIFS(СВЦЭМ!#REF!,СВЦЭМ!$A$40:$A$783,$A357,СВЦЭМ!$B$40:$B$783,K$331)+'СЕТ СН'!$F$16</f>
        <v>#REF!</v>
      </c>
      <c r="L357" s="36" t="e">
        <f>SUMIFS(СВЦЭМ!#REF!,СВЦЭМ!$A$40:$A$783,$A357,СВЦЭМ!$B$40:$B$783,L$331)+'СЕТ СН'!$F$16</f>
        <v>#REF!</v>
      </c>
      <c r="M357" s="36" t="e">
        <f>SUMIFS(СВЦЭМ!#REF!,СВЦЭМ!$A$40:$A$783,$A357,СВЦЭМ!$B$40:$B$783,M$331)+'СЕТ СН'!$F$16</f>
        <v>#REF!</v>
      </c>
      <c r="N357" s="36" t="e">
        <f>SUMIFS(СВЦЭМ!#REF!,СВЦЭМ!$A$40:$A$783,$A357,СВЦЭМ!$B$40:$B$783,N$331)+'СЕТ СН'!$F$16</f>
        <v>#REF!</v>
      </c>
      <c r="O357" s="36" t="e">
        <f>SUMIFS(СВЦЭМ!#REF!,СВЦЭМ!$A$40:$A$783,$A357,СВЦЭМ!$B$40:$B$783,O$331)+'СЕТ СН'!$F$16</f>
        <v>#REF!</v>
      </c>
      <c r="P357" s="36" t="e">
        <f>SUMIFS(СВЦЭМ!#REF!,СВЦЭМ!$A$40:$A$783,$A357,СВЦЭМ!$B$40:$B$783,P$331)+'СЕТ СН'!$F$16</f>
        <v>#REF!</v>
      </c>
      <c r="Q357" s="36" t="e">
        <f>SUMIFS(СВЦЭМ!#REF!,СВЦЭМ!$A$40:$A$783,$A357,СВЦЭМ!$B$40:$B$783,Q$331)+'СЕТ СН'!$F$16</f>
        <v>#REF!</v>
      </c>
      <c r="R357" s="36" t="e">
        <f>SUMIFS(СВЦЭМ!#REF!,СВЦЭМ!$A$40:$A$783,$A357,СВЦЭМ!$B$40:$B$783,R$331)+'СЕТ СН'!$F$16</f>
        <v>#REF!</v>
      </c>
      <c r="S357" s="36" t="e">
        <f>SUMIFS(СВЦЭМ!#REF!,СВЦЭМ!$A$40:$A$783,$A357,СВЦЭМ!$B$40:$B$783,S$331)+'СЕТ СН'!$F$16</f>
        <v>#REF!</v>
      </c>
      <c r="T357" s="36" t="e">
        <f>SUMIFS(СВЦЭМ!#REF!,СВЦЭМ!$A$40:$A$783,$A357,СВЦЭМ!$B$40:$B$783,T$331)+'СЕТ СН'!$F$16</f>
        <v>#REF!</v>
      </c>
      <c r="U357" s="36" t="e">
        <f>SUMIFS(СВЦЭМ!#REF!,СВЦЭМ!$A$40:$A$783,$A357,СВЦЭМ!$B$40:$B$783,U$331)+'СЕТ СН'!$F$16</f>
        <v>#REF!</v>
      </c>
      <c r="V357" s="36" t="e">
        <f>SUMIFS(СВЦЭМ!#REF!,СВЦЭМ!$A$40:$A$783,$A357,СВЦЭМ!$B$40:$B$783,V$331)+'СЕТ СН'!$F$16</f>
        <v>#REF!</v>
      </c>
      <c r="W357" s="36" t="e">
        <f>SUMIFS(СВЦЭМ!#REF!,СВЦЭМ!$A$40:$A$783,$A357,СВЦЭМ!$B$40:$B$783,W$331)+'СЕТ СН'!$F$16</f>
        <v>#REF!</v>
      </c>
      <c r="X357" s="36" t="e">
        <f>SUMIFS(СВЦЭМ!#REF!,СВЦЭМ!$A$40:$A$783,$A357,СВЦЭМ!$B$40:$B$783,X$331)+'СЕТ СН'!$F$16</f>
        <v>#REF!</v>
      </c>
      <c r="Y357" s="36" t="e">
        <f>SUMIFS(СВЦЭМ!#REF!,СВЦЭМ!$A$40:$A$783,$A357,СВЦЭМ!$B$40:$B$783,Y$331)+'СЕТ СН'!$F$16</f>
        <v>#REF!</v>
      </c>
    </row>
    <row r="358" spans="1:27" ht="15.75" hidden="1" x14ac:dyDescent="0.2">
      <c r="A358" s="35">
        <f t="shared" si="9"/>
        <v>45257</v>
      </c>
      <c r="B358" s="36" t="e">
        <f>SUMIFS(СВЦЭМ!#REF!,СВЦЭМ!$A$40:$A$783,$A358,СВЦЭМ!$B$40:$B$783,B$331)+'СЕТ СН'!$F$16</f>
        <v>#REF!</v>
      </c>
      <c r="C358" s="36" t="e">
        <f>SUMIFS(СВЦЭМ!#REF!,СВЦЭМ!$A$40:$A$783,$A358,СВЦЭМ!$B$40:$B$783,C$331)+'СЕТ СН'!$F$16</f>
        <v>#REF!</v>
      </c>
      <c r="D358" s="36" t="e">
        <f>SUMIFS(СВЦЭМ!#REF!,СВЦЭМ!$A$40:$A$783,$A358,СВЦЭМ!$B$40:$B$783,D$331)+'СЕТ СН'!$F$16</f>
        <v>#REF!</v>
      </c>
      <c r="E358" s="36" t="e">
        <f>SUMIFS(СВЦЭМ!#REF!,СВЦЭМ!$A$40:$A$783,$A358,СВЦЭМ!$B$40:$B$783,E$331)+'СЕТ СН'!$F$16</f>
        <v>#REF!</v>
      </c>
      <c r="F358" s="36" t="e">
        <f>SUMIFS(СВЦЭМ!#REF!,СВЦЭМ!$A$40:$A$783,$A358,СВЦЭМ!$B$40:$B$783,F$331)+'СЕТ СН'!$F$16</f>
        <v>#REF!</v>
      </c>
      <c r="G358" s="36" t="e">
        <f>SUMIFS(СВЦЭМ!#REF!,СВЦЭМ!$A$40:$A$783,$A358,СВЦЭМ!$B$40:$B$783,G$331)+'СЕТ СН'!$F$16</f>
        <v>#REF!</v>
      </c>
      <c r="H358" s="36" t="e">
        <f>SUMIFS(СВЦЭМ!#REF!,СВЦЭМ!$A$40:$A$783,$A358,СВЦЭМ!$B$40:$B$783,H$331)+'СЕТ СН'!$F$16</f>
        <v>#REF!</v>
      </c>
      <c r="I358" s="36" t="e">
        <f>SUMIFS(СВЦЭМ!#REF!,СВЦЭМ!$A$40:$A$783,$A358,СВЦЭМ!$B$40:$B$783,I$331)+'СЕТ СН'!$F$16</f>
        <v>#REF!</v>
      </c>
      <c r="J358" s="36" t="e">
        <f>SUMIFS(СВЦЭМ!#REF!,СВЦЭМ!$A$40:$A$783,$A358,СВЦЭМ!$B$40:$B$783,J$331)+'СЕТ СН'!$F$16</f>
        <v>#REF!</v>
      </c>
      <c r="K358" s="36" t="e">
        <f>SUMIFS(СВЦЭМ!#REF!,СВЦЭМ!$A$40:$A$783,$A358,СВЦЭМ!$B$40:$B$783,K$331)+'СЕТ СН'!$F$16</f>
        <v>#REF!</v>
      </c>
      <c r="L358" s="36" t="e">
        <f>SUMIFS(СВЦЭМ!#REF!,СВЦЭМ!$A$40:$A$783,$A358,СВЦЭМ!$B$40:$B$783,L$331)+'СЕТ СН'!$F$16</f>
        <v>#REF!</v>
      </c>
      <c r="M358" s="36" t="e">
        <f>SUMIFS(СВЦЭМ!#REF!,СВЦЭМ!$A$40:$A$783,$A358,СВЦЭМ!$B$40:$B$783,M$331)+'СЕТ СН'!$F$16</f>
        <v>#REF!</v>
      </c>
      <c r="N358" s="36" t="e">
        <f>SUMIFS(СВЦЭМ!#REF!,СВЦЭМ!$A$40:$A$783,$A358,СВЦЭМ!$B$40:$B$783,N$331)+'СЕТ СН'!$F$16</f>
        <v>#REF!</v>
      </c>
      <c r="O358" s="36" t="e">
        <f>SUMIFS(СВЦЭМ!#REF!,СВЦЭМ!$A$40:$A$783,$A358,СВЦЭМ!$B$40:$B$783,O$331)+'СЕТ СН'!$F$16</f>
        <v>#REF!</v>
      </c>
      <c r="P358" s="36" t="e">
        <f>SUMIFS(СВЦЭМ!#REF!,СВЦЭМ!$A$40:$A$783,$A358,СВЦЭМ!$B$40:$B$783,P$331)+'СЕТ СН'!$F$16</f>
        <v>#REF!</v>
      </c>
      <c r="Q358" s="36" t="e">
        <f>SUMIFS(СВЦЭМ!#REF!,СВЦЭМ!$A$40:$A$783,$A358,СВЦЭМ!$B$40:$B$783,Q$331)+'СЕТ СН'!$F$16</f>
        <v>#REF!</v>
      </c>
      <c r="R358" s="36" t="e">
        <f>SUMIFS(СВЦЭМ!#REF!,СВЦЭМ!$A$40:$A$783,$A358,СВЦЭМ!$B$40:$B$783,R$331)+'СЕТ СН'!$F$16</f>
        <v>#REF!</v>
      </c>
      <c r="S358" s="36" t="e">
        <f>SUMIFS(СВЦЭМ!#REF!,СВЦЭМ!$A$40:$A$783,$A358,СВЦЭМ!$B$40:$B$783,S$331)+'СЕТ СН'!$F$16</f>
        <v>#REF!</v>
      </c>
      <c r="T358" s="36" t="e">
        <f>SUMIFS(СВЦЭМ!#REF!,СВЦЭМ!$A$40:$A$783,$A358,СВЦЭМ!$B$40:$B$783,T$331)+'СЕТ СН'!$F$16</f>
        <v>#REF!</v>
      </c>
      <c r="U358" s="36" t="e">
        <f>SUMIFS(СВЦЭМ!#REF!,СВЦЭМ!$A$40:$A$783,$A358,СВЦЭМ!$B$40:$B$783,U$331)+'СЕТ СН'!$F$16</f>
        <v>#REF!</v>
      </c>
      <c r="V358" s="36" t="e">
        <f>SUMIFS(СВЦЭМ!#REF!,СВЦЭМ!$A$40:$A$783,$A358,СВЦЭМ!$B$40:$B$783,V$331)+'СЕТ СН'!$F$16</f>
        <v>#REF!</v>
      </c>
      <c r="W358" s="36" t="e">
        <f>SUMIFS(СВЦЭМ!#REF!,СВЦЭМ!$A$40:$A$783,$A358,СВЦЭМ!$B$40:$B$783,W$331)+'СЕТ СН'!$F$16</f>
        <v>#REF!</v>
      </c>
      <c r="X358" s="36" t="e">
        <f>SUMIFS(СВЦЭМ!#REF!,СВЦЭМ!$A$40:$A$783,$A358,СВЦЭМ!$B$40:$B$783,X$331)+'СЕТ СН'!$F$16</f>
        <v>#REF!</v>
      </c>
      <c r="Y358" s="36" t="e">
        <f>SUMIFS(СВЦЭМ!#REF!,СВЦЭМ!$A$40:$A$783,$A358,СВЦЭМ!$B$40:$B$783,Y$331)+'СЕТ СН'!$F$16</f>
        <v>#REF!</v>
      </c>
    </row>
    <row r="359" spans="1:27" ht="15.75" hidden="1" x14ac:dyDescent="0.2">
      <c r="A359" s="35">
        <f t="shared" si="9"/>
        <v>45258</v>
      </c>
      <c r="B359" s="36" t="e">
        <f>SUMIFS(СВЦЭМ!#REF!,СВЦЭМ!$A$40:$A$783,$A359,СВЦЭМ!$B$40:$B$783,B$331)+'СЕТ СН'!$F$16</f>
        <v>#REF!</v>
      </c>
      <c r="C359" s="36" t="e">
        <f>SUMIFS(СВЦЭМ!#REF!,СВЦЭМ!$A$40:$A$783,$A359,СВЦЭМ!$B$40:$B$783,C$331)+'СЕТ СН'!$F$16</f>
        <v>#REF!</v>
      </c>
      <c r="D359" s="36" t="e">
        <f>SUMIFS(СВЦЭМ!#REF!,СВЦЭМ!$A$40:$A$783,$A359,СВЦЭМ!$B$40:$B$783,D$331)+'СЕТ СН'!$F$16</f>
        <v>#REF!</v>
      </c>
      <c r="E359" s="36" t="e">
        <f>SUMIFS(СВЦЭМ!#REF!,СВЦЭМ!$A$40:$A$783,$A359,СВЦЭМ!$B$40:$B$783,E$331)+'СЕТ СН'!$F$16</f>
        <v>#REF!</v>
      </c>
      <c r="F359" s="36" t="e">
        <f>SUMIFS(СВЦЭМ!#REF!,СВЦЭМ!$A$40:$A$783,$A359,СВЦЭМ!$B$40:$B$783,F$331)+'СЕТ СН'!$F$16</f>
        <v>#REF!</v>
      </c>
      <c r="G359" s="36" t="e">
        <f>SUMIFS(СВЦЭМ!#REF!,СВЦЭМ!$A$40:$A$783,$A359,СВЦЭМ!$B$40:$B$783,G$331)+'СЕТ СН'!$F$16</f>
        <v>#REF!</v>
      </c>
      <c r="H359" s="36" t="e">
        <f>SUMIFS(СВЦЭМ!#REF!,СВЦЭМ!$A$40:$A$783,$A359,СВЦЭМ!$B$40:$B$783,H$331)+'СЕТ СН'!$F$16</f>
        <v>#REF!</v>
      </c>
      <c r="I359" s="36" t="e">
        <f>SUMIFS(СВЦЭМ!#REF!,СВЦЭМ!$A$40:$A$783,$A359,СВЦЭМ!$B$40:$B$783,I$331)+'СЕТ СН'!$F$16</f>
        <v>#REF!</v>
      </c>
      <c r="J359" s="36" t="e">
        <f>SUMIFS(СВЦЭМ!#REF!,СВЦЭМ!$A$40:$A$783,$A359,СВЦЭМ!$B$40:$B$783,J$331)+'СЕТ СН'!$F$16</f>
        <v>#REF!</v>
      </c>
      <c r="K359" s="36" t="e">
        <f>SUMIFS(СВЦЭМ!#REF!,СВЦЭМ!$A$40:$A$783,$A359,СВЦЭМ!$B$40:$B$783,K$331)+'СЕТ СН'!$F$16</f>
        <v>#REF!</v>
      </c>
      <c r="L359" s="36" t="e">
        <f>SUMIFS(СВЦЭМ!#REF!,СВЦЭМ!$A$40:$A$783,$A359,СВЦЭМ!$B$40:$B$783,L$331)+'СЕТ СН'!$F$16</f>
        <v>#REF!</v>
      </c>
      <c r="M359" s="36" t="e">
        <f>SUMIFS(СВЦЭМ!#REF!,СВЦЭМ!$A$40:$A$783,$A359,СВЦЭМ!$B$40:$B$783,M$331)+'СЕТ СН'!$F$16</f>
        <v>#REF!</v>
      </c>
      <c r="N359" s="36" t="e">
        <f>SUMIFS(СВЦЭМ!#REF!,СВЦЭМ!$A$40:$A$783,$A359,СВЦЭМ!$B$40:$B$783,N$331)+'СЕТ СН'!$F$16</f>
        <v>#REF!</v>
      </c>
      <c r="O359" s="36" t="e">
        <f>SUMIFS(СВЦЭМ!#REF!,СВЦЭМ!$A$40:$A$783,$A359,СВЦЭМ!$B$40:$B$783,O$331)+'СЕТ СН'!$F$16</f>
        <v>#REF!</v>
      </c>
      <c r="P359" s="36" t="e">
        <f>SUMIFS(СВЦЭМ!#REF!,СВЦЭМ!$A$40:$A$783,$A359,СВЦЭМ!$B$40:$B$783,P$331)+'СЕТ СН'!$F$16</f>
        <v>#REF!</v>
      </c>
      <c r="Q359" s="36" t="e">
        <f>SUMIFS(СВЦЭМ!#REF!,СВЦЭМ!$A$40:$A$783,$A359,СВЦЭМ!$B$40:$B$783,Q$331)+'СЕТ СН'!$F$16</f>
        <v>#REF!</v>
      </c>
      <c r="R359" s="36" t="e">
        <f>SUMIFS(СВЦЭМ!#REF!,СВЦЭМ!$A$40:$A$783,$A359,СВЦЭМ!$B$40:$B$783,R$331)+'СЕТ СН'!$F$16</f>
        <v>#REF!</v>
      </c>
      <c r="S359" s="36" t="e">
        <f>SUMIFS(СВЦЭМ!#REF!,СВЦЭМ!$A$40:$A$783,$A359,СВЦЭМ!$B$40:$B$783,S$331)+'СЕТ СН'!$F$16</f>
        <v>#REF!</v>
      </c>
      <c r="T359" s="36" t="e">
        <f>SUMIFS(СВЦЭМ!#REF!,СВЦЭМ!$A$40:$A$783,$A359,СВЦЭМ!$B$40:$B$783,T$331)+'СЕТ СН'!$F$16</f>
        <v>#REF!</v>
      </c>
      <c r="U359" s="36" t="e">
        <f>SUMIFS(СВЦЭМ!#REF!,СВЦЭМ!$A$40:$A$783,$A359,СВЦЭМ!$B$40:$B$783,U$331)+'СЕТ СН'!$F$16</f>
        <v>#REF!</v>
      </c>
      <c r="V359" s="36" t="e">
        <f>SUMIFS(СВЦЭМ!#REF!,СВЦЭМ!$A$40:$A$783,$A359,СВЦЭМ!$B$40:$B$783,V$331)+'СЕТ СН'!$F$16</f>
        <v>#REF!</v>
      </c>
      <c r="W359" s="36" t="e">
        <f>SUMIFS(СВЦЭМ!#REF!,СВЦЭМ!$A$40:$A$783,$A359,СВЦЭМ!$B$40:$B$783,W$331)+'СЕТ СН'!$F$16</f>
        <v>#REF!</v>
      </c>
      <c r="X359" s="36" t="e">
        <f>SUMIFS(СВЦЭМ!#REF!,СВЦЭМ!$A$40:$A$783,$A359,СВЦЭМ!$B$40:$B$783,X$331)+'СЕТ СН'!$F$16</f>
        <v>#REF!</v>
      </c>
      <c r="Y359" s="36" t="e">
        <f>SUMIFS(СВЦЭМ!#REF!,СВЦЭМ!$A$40:$A$783,$A359,СВЦЭМ!$B$40:$B$783,Y$331)+'СЕТ СН'!$F$16</f>
        <v>#REF!</v>
      </c>
    </row>
    <row r="360" spans="1:27" ht="15.75" hidden="1" x14ac:dyDescent="0.2">
      <c r="A360" s="35">
        <f t="shared" si="9"/>
        <v>45259</v>
      </c>
      <c r="B360" s="36" t="e">
        <f>SUMIFS(СВЦЭМ!#REF!,СВЦЭМ!$A$40:$A$783,$A360,СВЦЭМ!$B$40:$B$783,B$331)+'СЕТ СН'!$F$16</f>
        <v>#REF!</v>
      </c>
      <c r="C360" s="36" t="e">
        <f>SUMIFS(СВЦЭМ!#REF!,СВЦЭМ!$A$40:$A$783,$A360,СВЦЭМ!$B$40:$B$783,C$331)+'СЕТ СН'!$F$16</f>
        <v>#REF!</v>
      </c>
      <c r="D360" s="36" t="e">
        <f>SUMIFS(СВЦЭМ!#REF!,СВЦЭМ!$A$40:$A$783,$A360,СВЦЭМ!$B$40:$B$783,D$331)+'СЕТ СН'!$F$16</f>
        <v>#REF!</v>
      </c>
      <c r="E360" s="36" t="e">
        <f>SUMIFS(СВЦЭМ!#REF!,СВЦЭМ!$A$40:$A$783,$A360,СВЦЭМ!$B$40:$B$783,E$331)+'СЕТ СН'!$F$16</f>
        <v>#REF!</v>
      </c>
      <c r="F360" s="36" t="e">
        <f>SUMIFS(СВЦЭМ!#REF!,СВЦЭМ!$A$40:$A$783,$A360,СВЦЭМ!$B$40:$B$783,F$331)+'СЕТ СН'!$F$16</f>
        <v>#REF!</v>
      </c>
      <c r="G360" s="36" t="e">
        <f>SUMIFS(СВЦЭМ!#REF!,СВЦЭМ!$A$40:$A$783,$A360,СВЦЭМ!$B$40:$B$783,G$331)+'СЕТ СН'!$F$16</f>
        <v>#REF!</v>
      </c>
      <c r="H360" s="36" t="e">
        <f>SUMIFS(СВЦЭМ!#REF!,СВЦЭМ!$A$40:$A$783,$A360,СВЦЭМ!$B$40:$B$783,H$331)+'СЕТ СН'!$F$16</f>
        <v>#REF!</v>
      </c>
      <c r="I360" s="36" t="e">
        <f>SUMIFS(СВЦЭМ!#REF!,СВЦЭМ!$A$40:$A$783,$A360,СВЦЭМ!$B$40:$B$783,I$331)+'СЕТ СН'!$F$16</f>
        <v>#REF!</v>
      </c>
      <c r="J360" s="36" t="e">
        <f>SUMIFS(СВЦЭМ!#REF!,СВЦЭМ!$A$40:$A$783,$A360,СВЦЭМ!$B$40:$B$783,J$331)+'СЕТ СН'!$F$16</f>
        <v>#REF!</v>
      </c>
      <c r="K360" s="36" t="e">
        <f>SUMIFS(СВЦЭМ!#REF!,СВЦЭМ!$A$40:$A$783,$A360,СВЦЭМ!$B$40:$B$783,K$331)+'СЕТ СН'!$F$16</f>
        <v>#REF!</v>
      </c>
      <c r="L360" s="36" t="e">
        <f>SUMIFS(СВЦЭМ!#REF!,СВЦЭМ!$A$40:$A$783,$A360,СВЦЭМ!$B$40:$B$783,L$331)+'СЕТ СН'!$F$16</f>
        <v>#REF!</v>
      </c>
      <c r="M360" s="36" t="e">
        <f>SUMIFS(СВЦЭМ!#REF!,СВЦЭМ!$A$40:$A$783,$A360,СВЦЭМ!$B$40:$B$783,M$331)+'СЕТ СН'!$F$16</f>
        <v>#REF!</v>
      </c>
      <c r="N360" s="36" t="e">
        <f>SUMIFS(СВЦЭМ!#REF!,СВЦЭМ!$A$40:$A$783,$A360,СВЦЭМ!$B$40:$B$783,N$331)+'СЕТ СН'!$F$16</f>
        <v>#REF!</v>
      </c>
      <c r="O360" s="36" t="e">
        <f>SUMIFS(СВЦЭМ!#REF!,СВЦЭМ!$A$40:$A$783,$A360,СВЦЭМ!$B$40:$B$783,O$331)+'СЕТ СН'!$F$16</f>
        <v>#REF!</v>
      </c>
      <c r="P360" s="36" t="e">
        <f>SUMIFS(СВЦЭМ!#REF!,СВЦЭМ!$A$40:$A$783,$A360,СВЦЭМ!$B$40:$B$783,P$331)+'СЕТ СН'!$F$16</f>
        <v>#REF!</v>
      </c>
      <c r="Q360" s="36" t="e">
        <f>SUMIFS(СВЦЭМ!#REF!,СВЦЭМ!$A$40:$A$783,$A360,СВЦЭМ!$B$40:$B$783,Q$331)+'СЕТ СН'!$F$16</f>
        <v>#REF!</v>
      </c>
      <c r="R360" s="36" t="e">
        <f>SUMIFS(СВЦЭМ!#REF!,СВЦЭМ!$A$40:$A$783,$A360,СВЦЭМ!$B$40:$B$783,R$331)+'СЕТ СН'!$F$16</f>
        <v>#REF!</v>
      </c>
      <c r="S360" s="36" t="e">
        <f>SUMIFS(СВЦЭМ!#REF!,СВЦЭМ!$A$40:$A$783,$A360,СВЦЭМ!$B$40:$B$783,S$331)+'СЕТ СН'!$F$16</f>
        <v>#REF!</v>
      </c>
      <c r="T360" s="36" t="e">
        <f>SUMIFS(СВЦЭМ!#REF!,СВЦЭМ!$A$40:$A$783,$A360,СВЦЭМ!$B$40:$B$783,T$331)+'СЕТ СН'!$F$16</f>
        <v>#REF!</v>
      </c>
      <c r="U360" s="36" t="e">
        <f>SUMIFS(СВЦЭМ!#REF!,СВЦЭМ!$A$40:$A$783,$A360,СВЦЭМ!$B$40:$B$783,U$331)+'СЕТ СН'!$F$16</f>
        <v>#REF!</v>
      </c>
      <c r="V360" s="36" t="e">
        <f>SUMIFS(СВЦЭМ!#REF!,СВЦЭМ!$A$40:$A$783,$A360,СВЦЭМ!$B$40:$B$783,V$331)+'СЕТ СН'!$F$16</f>
        <v>#REF!</v>
      </c>
      <c r="W360" s="36" t="e">
        <f>SUMIFS(СВЦЭМ!#REF!,СВЦЭМ!$A$40:$A$783,$A360,СВЦЭМ!$B$40:$B$783,W$331)+'СЕТ СН'!$F$16</f>
        <v>#REF!</v>
      </c>
      <c r="X360" s="36" t="e">
        <f>SUMIFS(СВЦЭМ!#REF!,СВЦЭМ!$A$40:$A$783,$A360,СВЦЭМ!$B$40:$B$783,X$331)+'СЕТ СН'!$F$16</f>
        <v>#REF!</v>
      </c>
      <c r="Y360" s="36" t="e">
        <f>SUMIFS(СВЦЭМ!#REF!,СВЦЭМ!$A$40:$A$783,$A360,СВЦЭМ!$B$40:$B$783,Y$331)+'СЕТ СН'!$F$16</f>
        <v>#REF!</v>
      </c>
    </row>
    <row r="361" spans="1:27" ht="15.75" hidden="1" x14ac:dyDescent="0.2">
      <c r="A361" s="35">
        <f t="shared" si="9"/>
        <v>45260</v>
      </c>
      <c r="B361" s="36" t="e">
        <f>SUMIFS(СВЦЭМ!#REF!,СВЦЭМ!$A$40:$A$783,$A361,СВЦЭМ!$B$40:$B$783,B$331)+'СЕТ СН'!$F$16</f>
        <v>#REF!</v>
      </c>
      <c r="C361" s="36" t="e">
        <f>SUMIFS(СВЦЭМ!#REF!,СВЦЭМ!$A$40:$A$783,$A361,СВЦЭМ!$B$40:$B$783,C$331)+'СЕТ СН'!$F$16</f>
        <v>#REF!</v>
      </c>
      <c r="D361" s="36" t="e">
        <f>SUMIFS(СВЦЭМ!#REF!,СВЦЭМ!$A$40:$A$783,$A361,СВЦЭМ!$B$40:$B$783,D$331)+'СЕТ СН'!$F$16</f>
        <v>#REF!</v>
      </c>
      <c r="E361" s="36" t="e">
        <f>SUMIFS(СВЦЭМ!#REF!,СВЦЭМ!$A$40:$A$783,$A361,СВЦЭМ!$B$40:$B$783,E$331)+'СЕТ СН'!$F$16</f>
        <v>#REF!</v>
      </c>
      <c r="F361" s="36" t="e">
        <f>SUMIFS(СВЦЭМ!#REF!,СВЦЭМ!$A$40:$A$783,$A361,СВЦЭМ!$B$40:$B$783,F$331)+'СЕТ СН'!$F$16</f>
        <v>#REF!</v>
      </c>
      <c r="G361" s="36" t="e">
        <f>SUMIFS(СВЦЭМ!#REF!,СВЦЭМ!$A$40:$A$783,$A361,СВЦЭМ!$B$40:$B$783,G$331)+'СЕТ СН'!$F$16</f>
        <v>#REF!</v>
      </c>
      <c r="H361" s="36" t="e">
        <f>SUMIFS(СВЦЭМ!#REF!,СВЦЭМ!$A$40:$A$783,$A361,СВЦЭМ!$B$40:$B$783,H$331)+'СЕТ СН'!$F$16</f>
        <v>#REF!</v>
      </c>
      <c r="I361" s="36" t="e">
        <f>SUMIFS(СВЦЭМ!#REF!,СВЦЭМ!$A$40:$A$783,$A361,СВЦЭМ!$B$40:$B$783,I$331)+'СЕТ СН'!$F$16</f>
        <v>#REF!</v>
      </c>
      <c r="J361" s="36" t="e">
        <f>SUMIFS(СВЦЭМ!#REF!,СВЦЭМ!$A$40:$A$783,$A361,СВЦЭМ!$B$40:$B$783,J$331)+'СЕТ СН'!$F$16</f>
        <v>#REF!</v>
      </c>
      <c r="K361" s="36" t="e">
        <f>SUMIFS(СВЦЭМ!#REF!,СВЦЭМ!$A$40:$A$783,$A361,СВЦЭМ!$B$40:$B$783,K$331)+'СЕТ СН'!$F$16</f>
        <v>#REF!</v>
      </c>
      <c r="L361" s="36" t="e">
        <f>SUMIFS(СВЦЭМ!#REF!,СВЦЭМ!$A$40:$A$783,$A361,СВЦЭМ!$B$40:$B$783,L$331)+'СЕТ СН'!$F$16</f>
        <v>#REF!</v>
      </c>
      <c r="M361" s="36" t="e">
        <f>SUMIFS(СВЦЭМ!#REF!,СВЦЭМ!$A$40:$A$783,$A361,СВЦЭМ!$B$40:$B$783,M$331)+'СЕТ СН'!$F$16</f>
        <v>#REF!</v>
      </c>
      <c r="N361" s="36" t="e">
        <f>SUMIFS(СВЦЭМ!#REF!,СВЦЭМ!$A$40:$A$783,$A361,СВЦЭМ!$B$40:$B$783,N$331)+'СЕТ СН'!$F$16</f>
        <v>#REF!</v>
      </c>
      <c r="O361" s="36" t="e">
        <f>SUMIFS(СВЦЭМ!#REF!,СВЦЭМ!$A$40:$A$783,$A361,СВЦЭМ!$B$40:$B$783,O$331)+'СЕТ СН'!$F$16</f>
        <v>#REF!</v>
      </c>
      <c r="P361" s="36" t="e">
        <f>SUMIFS(СВЦЭМ!#REF!,СВЦЭМ!$A$40:$A$783,$A361,СВЦЭМ!$B$40:$B$783,P$331)+'СЕТ СН'!$F$16</f>
        <v>#REF!</v>
      </c>
      <c r="Q361" s="36" t="e">
        <f>SUMIFS(СВЦЭМ!#REF!,СВЦЭМ!$A$40:$A$783,$A361,СВЦЭМ!$B$40:$B$783,Q$331)+'СЕТ СН'!$F$16</f>
        <v>#REF!</v>
      </c>
      <c r="R361" s="36" t="e">
        <f>SUMIFS(СВЦЭМ!#REF!,СВЦЭМ!$A$40:$A$783,$A361,СВЦЭМ!$B$40:$B$783,R$331)+'СЕТ СН'!$F$16</f>
        <v>#REF!</v>
      </c>
      <c r="S361" s="36" t="e">
        <f>SUMIFS(СВЦЭМ!#REF!,СВЦЭМ!$A$40:$A$783,$A361,СВЦЭМ!$B$40:$B$783,S$331)+'СЕТ СН'!$F$16</f>
        <v>#REF!</v>
      </c>
      <c r="T361" s="36" t="e">
        <f>SUMIFS(СВЦЭМ!#REF!,СВЦЭМ!$A$40:$A$783,$A361,СВЦЭМ!$B$40:$B$783,T$331)+'СЕТ СН'!$F$16</f>
        <v>#REF!</v>
      </c>
      <c r="U361" s="36" t="e">
        <f>SUMIFS(СВЦЭМ!#REF!,СВЦЭМ!$A$40:$A$783,$A361,СВЦЭМ!$B$40:$B$783,U$331)+'СЕТ СН'!$F$16</f>
        <v>#REF!</v>
      </c>
      <c r="V361" s="36" t="e">
        <f>SUMIFS(СВЦЭМ!#REF!,СВЦЭМ!$A$40:$A$783,$A361,СВЦЭМ!$B$40:$B$783,V$331)+'СЕТ СН'!$F$16</f>
        <v>#REF!</v>
      </c>
      <c r="W361" s="36" t="e">
        <f>SUMIFS(СВЦЭМ!#REF!,СВЦЭМ!$A$40:$A$783,$A361,СВЦЭМ!$B$40:$B$783,W$331)+'СЕТ СН'!$F$16</f>
        <v>#REF!</v>
      </c>
      <c r="X361" s="36" t="e">
        <f>SUMIFS(СВЦЭМ!#REF!,СВЦЭМ!$A$40:$A$783,$A361,СВЦЭМ!$B$40:$B$783,X$331)+'СЕТ СН'!$F$16</f>
        <v>#REF!</v>
      </c>
      <c r="Y361" s="36" t="e">
        <f>SUMIFS(СВЦЭМ!#REF!,СВЦЭМ!$A$40:$A$783,$A361,СВЦЭМ!$B$40:$B$783,Y$331)+'СЕТ СН'!$F$16</f>
        <v>#REF!</v>
      </c>
    </row>
    <row r="362" spans="1:27" ht="15.75" hidden="1" x14ac:dyDescent="0.2">
      <c r="A362" s="35">
        <f t="shared" si="9"/>
        <v>45261</v>
      </c>
      <c r="B362" s="36" t="e">
        <f>SUMIFS(СВЦЭМ!#REF!,СВЦЭМ!$A$40:$A$783,$A362,СВЦЭМ!$B$40:$B$783,B$331)+'СЕТ СН'!$F$16</f>
        <v>#REF!</v>
      </c>
      <c r="C362" s="36" t="e">
        <f>SUMIFS(СВЦЭМ!#REF!,СВЦЭМ!$A$40:$A$783,$A362,СВЦЭМ!$B$40:$B$783,C$331)+'СЕТ СН'!$F$16</f>
        <v>#REF!</v>
      </c>
      <c r="D362" s="36" t="e">
        <f>SUMIFS(СВЦЭМ!#REF!,СВЦЭМ!$A$40:$A$783,$A362,СВЦЭМ!$B$40:$B$783,D$331)+'СЕТ СН'!$F$16</f>
        <v>#REF!</v>
      </c>
      <c r="E362" s="36" t="e">
        <f>SUMIFS(СВЦЭМ!#REF!,СВЦЭМ!$A$40:$A$783,$A362,СВЦЭМ!$B$40:$B$783,E$331)+'СЕТ СН'!$F$16</f>
        <v>#REF!</v>
      </c>
      <c r="F362" s="36" t="e">
        <f>SUMIFS(СВЦЭМ!#REF!,СВЦЭМ!$A$40:$A$783,$A362,СВЦЭМ!$B$40:$B$783,F$331)+'СЕТ СН'!$F$16</f>
        <v>#REF!</v>
      </c>
      <c r="G362" s="36" t="e">
        <f>SUMIFS(СВЦЭМ!#REF!,СВЦЭМ!$A$40:$A$783,$A362,СВЦЭМ!$B$40:$B$783,G$331)+'СЕТ СН'!$F$16</f>
        <v>#REF!</v>
      </c>
      <c r="H362" s="36" t="e">
        <f>SUMIFS(СВЦЭМ!#REF!,СВЦЭМ!$A$40:$A$783,$A362,СВЦЭМ!$B$40:$B$783,H$331)+'СЕТ СН'!$F$16</f>
        <v>#REF!</v>
      </c>
      <c r="I362" s="36" t="e">
        <f>SUMIFS(СВЦЭМ!#REF!,СВЦЭМ!$A$40:$A$783,$A362,СВЦЭМ!$B$40:$B$783,I$331)+'СЕТ СН'!$F$16</f>
        <v>#REF!</v>
      </c>
      <c r="J362" s="36" t="e">
        <f>SUMIFS(СВЦЭМ!#REF!,СВЦЭМ!$A$40:$A$783,$A362,СВЦЭМ!$B$40:$B$783,J$331)+'СЕТ СН'!$F$16</f>
        <v>#REF!</v>
      </c>
      <c r="K362" s="36" t="e">
        <f>SUMIFS(СВЦЭМ!#REF!,СВЦЭМ!$A$40:$A$783,$A362,СВЦЭМ!$B$40:$B$783,K$331)+'СЕТ СН'!$F$16</f>
        <v>#REF!</v>
      </c>
      <c r="L362" s="36" t="e">
        <f>SUMIFS(СВЦЭМ!#REF!,СВЦЭМ!$A$40:$A$783,$A362,СВЦЭМ!$B$40:$B$783,L$331)+'СЕТ СН'!$F$16</f>
        <v>#REF!</v>
      </c>
      <c r="M362" s="36" t="e">
        <f>SUMIFS(СВЦЭМ!#REF!,СВЦЭМ!$A$40:$A$783,$A362,СВЦЭМ!$B$40:$B$783,M$331)+'СЕТ СН'!$F$16</f>
        <v>#REF!</v>
      </c>
      <c r="N362" s="36" t="e">
        <f>SUMIFS(СВЦЭМ!#REF!,СВЦЭМ!$A$40:$A$783,$A362,СВЦЭМ!$B$40:$B$783,N$331)+'СЕТ СН'!$F$16</f>
        <v>#REF!</v>
      </c>
      <c r="O362" s="36" t="e">
        <f>SUMIFS(СВЦЭМ!#REF!,СВЦЭМ!$A$40:$A$783,$A362,СВЦЭМ!$B$40:$B$783,O$331)+'СЕТ СН'!$F$16</f>
        <v>#REF!</v>
      </c>
      <c r="P362" s="36" t="e">
        <f>SUMIFS(СВЦЭМ!#REF!,СВЦЭМ!$A$40:$A$783,$A362,СВЦЭМ!$B$40:$B$783,P$331)+'СЕТ СН'!$F$16</f>
        <v>#REF!</v>
      </c>
      <c r="Q362" s="36" t="e">
        <f>SUMIFS(СВЦЭМ!#REF!,СВЦЭМ!$A$40:$A$783,$A362,СВЦЭМ!$B$40:$B$783,Q$331)+'СЕТ СН'!$F$16</f>
        <v>#REF!</v>
      </c>
      <c r="R362" s="36" t="e">
        <f>SUMIFS(СВЦЭМ!#REF!,СВЦЭМ!$A$40:$A$783,$A362,СВЦЭМ!$B$40:$B$783,R$331)+'СЕТ СН'!$F$16</f>
        <v>#REF!</v>
      </c>
      <c r="S362" s="36" t="e">
        <f>SUMIFS(СВЦЭМ!#REF!,СВЦЭМ!$A$40:$A$783,$A362,СВЦЭМ!$B$40:$B$783,S$331)+'СЕТ СН'!$F$16</f>
        <v>#REF!</v>
      </c>
      <c r="T362" s="36" t="e">
        <f>SUMIFS(СВЦЭМ!#REF!,СВЦЭМ!$A$40:$A$783,$A362,СВЦЭМ!$B$40:$B$783,T$331)+'СЕТ СН'!$F$16</f>
        <v>#REF!</v>
      </c>
      <c r="U362" s="36" t="e">
        <f>SUMIFS(СВЦЭМ!#REF!,СВЦЭМ!$A$40:$A$783,$A362,СВЦЭМ!$B$40:$B$783,U$331)+'СЕТ СН'!$F$16</f>
        <v>#REF!</v>
      </c>
      <c r="V362" s="36" t="e">
        <f>SUMIFS(СВЦЭМ!#REF!,СВЦЭМ!$A$40:$A$783,$A362,СВЦЭМ!$B$40:$B$783,V$331)+'СЕТ СН'!$F$16</f>
        <v>#REF!</v>
      </c>
      <c r="W362" s="36" t="e">
        <f>SUMIFS(СВЦЭМ!#REF!,СВЦЭМ!$A$40:$A$783,$A362,СВЦЭМ!$B$40:$B$783,W$331)+'СЕТ СН'!$F$16</f>
        <v>#REF!</v>
      </c>
      <c r="X362" s="36" t="e">
        <f>SUMIFS(СВЦЭМ!#REF!,СВЦЭМ!$A$40:$A$783,$A362,СВЦЭМ!$B$40:$B$783,X$331)+'СЕТ СН'!$F$16</f>
        <v>#REF!</v>
      </c>
      <c r="Y362" s="36" t="e">
        <f>SUMIFS(СВЦЭМ!#REF!,СВЦЭМ!$A$40:$A$783,$A362,СВЦЭМ!$B$40:$B$783,Y$331)+'СЕТ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01.11.2023</v>
      </c>
      <c r="B367" s="36">
        <f>SUMIFS(СВЦЭМ!$G$40:$G$783,СВЦЭМ!$A$40:$A$783,$A367,СВЦЭМ!$B$40:$B$783,B$366)+'СЕТ СН'!$F$16</f>
        <v>0</v>
      </c>
      <c r="C367" s="36">
        <f>SUMIFS(СВЦЭМ!$G$40:$G$783,СВЦЭМ!$A$40:$A$783,$A367,СВЦЭМ!$B$40:$B$783,C$366)+'СЕТ СН'!$F$16</f>
        <v>0</v>
      </c>
      <c r="D367" s="36">
        <f>SUMIFS(СВЦЭМ!$G$40:$G$783,СВЦЭМ!$A$40:$A$783,$A367,СВЦЭМ!$B$40:$B$783,D$366)+'СЕТ СН'!$F$16</f>
        <v>0</v>
      </c>
      <c r="E367" s="36">
        <f>SUMIFS(СВЦЭМ!$G$40:$G$783,СВЦЭМ!$A$40:$A$783,$A367,СВЦЭМ!$B$40:$B$783,E$366)+'СЕТ СН'!$F$16</f>
        <v>0</v>
      </c>
      <c r="F367" s="36">
        <f>SUMIFS(СВЦЭМ!$G$40:$G$783,СВЦЭМ!$A$40:$A$783,$A367,СВЦЭМ!$B$40:$B$783,F$366)+'СЕТ СН'!$F$16</f>
        <v>0</v>
      </c>
      <c r="G367" s="36">
        <f>SUMIFS(СВЦЭМ!$G$40:$G$783,СВЦЭМ!$A$40:$A$783,$A367,СВЦЭМ!$B$40:$B$783,G$366)+'СЕТ СН'!$F$16</f>
        <v>0</v>
      </c>
      <c r="H367" s="36">
        <f>SUMIFS(СВЦЭМ!$G$40:$G$783,СВЦЭМ!$A$40:$A$783,$A367,СВЦЭМ!$B$40:$B$783,H$366)+'СЕТ СН'!$F$16</f>
        <v>0</v>
      </c>
      <c r="I367" s="36">
        <f>SUMIFS(СВЦЭМ!$G$40:$G$783,СВЦЭМ!$A$40:$A$783,$A367,СВЦЭМ!$B$40:$B$783,I$366)+'СЕТ СН'!$F$16</f>
        <v>0</v>
      </c>
      <c r="J367" s="36">
        <f>SUMIFS(СВЦЭМ!$G$40:$G$783,СВЦЭМ!$A$40:$A$783,$A367,СВЦЭМ!$B$40:$B$783,J$366)+'СЕТ СН'!$F$16</f>
        <v>0</v>
      </c>
      <c r="K367" s="36">
        <f>SUMIFS(СВЦЭМ!$G$40:$G$783,СВЦЭМ!$A$40:$A$783,$A367,СВЦЭМ!$B$40:$B$783,K$366)+'СЕТ СН'!$F$16</f>
        <v>0</v>
      </c>
      <c r="L367" s="36">
        <f>SUMIFS(СВЦЭМ!$G$40:$G$783,СВЦЭМ!$A$40:$A$783,$A367,СВЦЭМ!$B$40:$B$783,L$366)+'СЕТ СН'!$F$16</f>
        <v>0</v>
      </c>
      <c r="M367" s="36">
        <f>SUMIFS(СВЦЭМ!$G$40:$G$783,СВЦЭМ!$A$40:$A$783,$A367,СВЦЭМ!$B$40:$B$783,M$366)+'СЕТ СН'!$F$16</f>
        <v>0</v>
      </c>
      <c r="N367" s="36">
        <f>SUMIFS(СВЦЭМ!$G$40:$G$783,СВЦЭМ!$A$40:$A$783,$A367,СВЦЭМ!$B$40:$B$783,N$366)+'СЕТ СН'!$F$16</f>
        <v>0</v>
      </c>
      <c r="O367" s="36">
        <f>SUMIFS(СВЦЭМ!$G$40:$G$783,СВЦЭМ!$A$40:$A$783,$A367,СВЦЭМ!$B$40:$B$783,O$366)+'СЕТ СН'!$F$16</f>
        <v>0</v>
      </c>
      <c r="P367" s="36">
        <f>SUMIFS(СВЦЭМ!$G$40:$G$783,СВЦЭМ!$A$40:$A$783,$A367,СВЦЭМ!$B$40:$B$783,P$366)+'СЕТ СН'!$F$16</f>
        <v>0</v>
      </c>
      <c r="Q367" s="36">
        <f>SUMIFS(СВЦЭМ!$G$40:$G$783,СВЦЭМ!$A$40:$A$783,$A367,СВЦЭМ!$B$40:$B$783,Q$366)+'СЕТ СН'!$F$16</f>
        <v>0</v>
      </c>
      <c r="R367" s="36">
        <f>SUMIFS(СВЦЭМ!$G$40:$G$783,СВЦЭМ!$A$40:$A$783,$A367,СВЦЭМ!$B$40:$B$783,R$366)+'СЕТ СН'!$F$16</f>
        <v>0</v>
      </c>
      <c r="S367" s="36">
        <f>SUMIFS(СВЦЭМ!$G$40:$G$783,СВЦЭМ!$A$40:$A$783,$A367,СВЦЭМ!$B$40:$B$783,S$366)+'СЕТ СН'!$F$16</f>
        <v>0</v>
      </c>
      <c r="T367" s="36">
        <f>SUMIFS(СВЦЭМ!$G$40:$G$783,СВЦЭМ!$A$40:$A$783,$A367,СВЦЭМ!$B$40:$B$783,T$366)+'СЕТ СН'!$F$16</f>
        <v>0</v>
      </c>
      <c r="U367" s="36">
        <f>SUMIFS(СВЦЭМ!$G$40:$G$783,СВЦЭМ!$A$40:$A$783,$A367,СВЦЭМ!$B$40:$B$783,U$366)+'СЕТ СН'!$F$16</f>
        <v>0</v>
      </c>
      <c r="V367" s="36">
        <f>SUMIFS(СВЦЭМ!$G$40:$G$783,СВЦЭМ!$A$40:$A$783,$A367,СВЦЭМ!$B$40:$B$783,V$366)+'СЕТ СН'!$F$16</f>
        <v>0</v>
      </c>
      <c r="W367" s="36">
        <f>SUMIFS(СВЦЭМ!$G$40:$G$783,СВЦЭМ!$A$40:$A$783,$A367,СВЦЭМ!$B$40:$B$783,W$366)+'СЕТ СН'!$F$16</f>
        <v>0</v>
      </c>
      <c r="X367" s="36">
        <f>SUMIFS(СВЦЭМ!$G$40:$G$783,СВЦЭМ!$A$40:$A$783,$A367,СВЦЭМ!$B$40:$B$783,X$366)+'СЕТ СН'!$F$16</f>
        <v>0</v>
      </c>
      <c r="Y367" s="36">
        <f>SUMIFS(СВЦЭМ!$G$40:$G$783,СВЦЭМ!$A$40:$A$783,$A367,СВЦЭМ!$B$40:$B$783,Y$366)+'СЕТ СН'!$F$16</f>
        <v>0</v>
      </c>
      <c r="AA367" s="45"/>
    </row>
    <row r="368" spans="1:27" ht="15.75" hidden="1" x14ac:dyDescent="0.2">
      <c r="A368" s="35">
        <f>A367+1</f>
        <v>45232</v>
      </c>
      <c r="B368" s="36">
        <f>SUMIFS(СВЦЭМ!$G$40:$G$783,СВЦЭМ!$A$40:$A$783,$A368,СВЦЭМ!$B$40:$B$783,B$366)+'СЕТ СН'!$F$16</f>
        <v>0</v>
      </c>
      <c r="C368" s="36">
        <f>SUMIFS(СВЦЭМ!$G$40:$G$783,СВЦЭМ!$A$40:$A$783,$A368,СВЦЭМ!$B$40:$B$783,C$366)+'СЕТ СН'!$F$16</f>
        <v>0</v>
      </c>
      <c r="D368" s="36">
        <f>SUMIFS(СВЦЭМ!$G$40:$G$783,СВЦЭМ!$A$40:$A$783,$A368,СВЦЭМ!$B$40:$B$783,D$366)+'СЕТ СН'!$F$16</f>
        <v>0</v>
      </c>
      <c r="E368" s="36">
        <f>SUMIFS(СВЦЭМ!$G$40:$G$783,СВЦЭМ!$A$40:$A$783,$A368,СВЦЭМ!$B$40:$B$783,E$366)+'СЕТ СН'!$F$16</f>
        <v>0</v>
      </c>
      <c r="F368" s="36">
        <f>SUMIFS(СВЦЭМ!$G$40:$G$783,СВЦЭМ!$A$40:$A$783,$A368,СВЦЭМ!$B$40:$B$783,F$366)+'СЕТ СН'!$F$16</f>
        <v>0</v>
      </c>
      <c r="G368" s="36">
        <f>SUMIFS(СВЦЭМ!$G$40:$G$783,СВЦЭМ!$A$40:$A$783,$A368,СВЦЭМ!$B$40:$B$783,G$366)+'СЕТ СН'!$F$16</f>
        <v>0</v>
      </c>
      <c r="H368" s="36">
        <f>SUMIFS(СВЦЭМ!$G$40:$G$783,СВЦЭМ!$A$40:$A$783,$A368,СВЦЭМ!$B$40:$B$783,H$366)+'СЕТ СН'!$F$16</f>
        <v>0</v>
      </c>
      <c r="I368" s="36">
        <f>SUMIFS(СВЦЭМ!$G$40:$G$783,СВЦЭМ!$A$40:$A$783,$A368,СВЦЭМ!$B$40:$B$783,I$366)+'СЕТ СН'!$F$16</f>
        <v>0</v>
      </c>
      <c r="J368" s="36">
        <f>SUMIFS(СВЦЭМ!$G$40:$G$783,СВЦЭМ!$A$40:$A$783,$A368,СВЦЭМ!$B$40:$B$783,J$366)+'СЕТ СН'!$F$16</f>
        <v>0</v>
      </c>
      <c r="K368" s="36">
        <f>SUMIFS(СВЦЭМ!$G$40:$G$783,СВЦЭМ!$A$40:$A$783,$A368,СВЦЭМ!$B$40:$B$783,K$366)+'СЕТ СН'!$F$16</f>
        <v>0</v>
      </c>
      <c r="L368" s="36">
        <f>SUMIFS(СВЦЭМ!$G$40:$G$783,СВЦЭМ!$A$40:$A$783,$A368,СВЦЭМ!$B$40:$B$783,L$366)+'СЕТ СН'!$F$16</f>
        <v>0</v>
      </c>
      <c r="M368" s="36">
        <f>SUMIFS(СВЦЭМ!$G$40:$G$783,СВЦЭМ!$A$40:$A$783,$A368,СВЦЭМ!$B$40:$B$783,M$366)+'СЕТ СН'!$F$16</f>
        <v>0</v>
      </c>
      <c r="N368" s="36">
        <f>SUMIFS(СВЦЭМ!$G$40:$G$783,СВЦЭМ!$A$40:$A$783,$A368,СВЦЭМ!$B$40:$B$783,N$366)+'СЕТ СН'!$F$16</f>
        <v>0</v>
      </c>
      <c r="O368" s="36">
        <f>SUMIFS(СВЦЭМ!$G$40:$G$783,СВЦЭМ!$A$40:$A$783,$A368,СВЦЭМ!$B$40:$B$783,O$366)+'СЕТ СН'!$F$16</f>
        <v>0</v>
      </c>
      <c r="P368" s="36">
        <f>SUMIFS(СВЦЭМ!$G$40:$G$783,СВЦЭМ!$A$40:$A$783,$A368,СВЦЭМ!$B$40:$B$783,P$366)+'СЕТ СН'!$F$16</f>
        <v>0</v>
      </c>
      <c r="Q368" s="36">
        <f>SUMIFS(СВЦЭМ!$G$40:$G$783,СВЦЭМ!$A$40:$A$783,$A368,СВЦЭМ!$B$40:$B$783,Q$366)+'СЕТ СН'!$F$16</f>
        <v>0</v>
      </c>
      <c r="R368" s="36">
        <f>SUMIFS(СВЦЭМ!$G$40:$G$783,СВЦЭМ!$A$40:$A$783,$A368,СВЦЭМ!$B$40:$B$783,R$366)+'СЕТ СН'!$F$16</f>
        <v>0</v>
      </c>
      <c r="S368" s="36">
        <f>SUMIFS(СВЦЭМ!$G$40:$G$783,СВЦЭМ!$A$40:$A$783,$A368,СВЦЭМ!$B$40:$B$783,S$366)+'СЕТ СН'!$F$16</f>
        <v>0</v>
      </c>
      <c r="T368" s="36">
        <f>SUMIFS(СВЦЭМ!$G$40:$G$783,СВЦЭМ!$A$40:$A$783,$A368,СВЦЭМ!$B$40:$B$783,T$366)+'СЕТ СН'!$F$16</f>
        <v>0</v>
      </c>
      <c r="U368" s="36">
        <f>SUMIFS(СВЦЭМ!$G$40:$G$783,СВЦЭМ!$A$40:$A$783,$A368,СВЦЭМ!$B$40:$B$783,U$366)+'СЕТ СН'!$F$16</f>
        <v>0</v>
      </c>
      <c r="V368" s="36">
        <f>SUMIFS(СВЦЭМ!$G$40:$G$783,СВЦЭМ!$A$40:$A$783,$A368,СВЦЭМ!$B$40:$B$783,V$366)+'СЕТ СН'!$F$16</f>
        <v>0</v>
      </c>
      <c r="W368" s="36">
        <f>SUMIFS(СВЦЭМ!$G$40:$G$783,СВЦЭМ!$A$40:$A$783,$A368,СВЦЭМ!$B$40:$B$783,W$366)+'СЕТ СН'!$F$16</f>
        <v>0</v>
      </c>
      <c r="X368" s="36">
        <f>SUMIFS(СВЦЭМ!$G$40:$G$783,СВЦЭМ!$A$40:$A$783,$A368,СВЦЭМ!$B$40:$B$783,X$366)+'СЕТ СН'!$F$16</f>
        <v>0</v>
      </c>
      <c r="Y368" s="36">
        <f>SUMIFS(СВЦЭМ!$G$40:$G$783,СВЦЭМ!$A$40:$A$783,$A368,СВЦЭМ!$B$40:$B$783,Y$366)+'СЕТ СН'!$F$16</f>
        <v>0</v>
      </c>
    </row>
    <row r="369" spans="1:25" ht="15.75" hidden="1" x14ac:dyDescent="0.2">
      <c r="A369" s="35">
        <f t="shared" ref="A369:A397" si="10">A368+1</f>
        <v>45233</v>
      </c>
      <c r="B369" s="36">
        <f>SUMIFS(СВЦЭМ!$G$40:$G$783,СВЦЭМ!$A$40:$A$783,$A369,СВЦЭМ!$B$40:$B$783,B$366)+'СЕТ СН'!$F$16</f>
        <v>0</v>
      </c>
      <c r="C369" s="36">
        <f>SUMIFS(СВЦЭМ!$G$40:$G$783,СВЦЭМ!$A$40:$A$783,$A369,СВЦЭМ!$B$40:$B$783,C$366)+'СЕТ СН'!$F$16</f>
        <v>0</v>
      </c>
      <c r="D369" s="36">
        <f>SUMIFS(СВЦЭМ!$G$40:$G$783,СВЦЭМ!$A$40:$A$783,$A369,СВЦЭМ!$B$40:$B$783,D$366)+'СЕТ СН'!$F$16</f>
        <v>0</v>
      </c>
      <c r="E369" s="36">
        <f>SUMIFS(СВЦЭМ!$G$40:$G$783,СВЦЭМ!$A$40:$A$783,$A369,СВЦЭМ!$B$40:$B$783,E$366)+'СЕТ СН'!$F$16</f>
        <v>0</v>
      </c>
      <c r="F369" s="36">
        <f>SUMIFS(СВЦЭМ!$G$40:$G$783,СВЦЭМ!$A$40:$A$783,$A369,СВЦЭМ!$B$40:$B$783,F$366)+'СЕТ СН'!$F$16</f>
        <v>0</v>
      </c>
      <c r="G369" s="36">
        <f>SUMIFS(СВЦЭМ!$G$40:$G$783,СВЦЭМ!$A$40:$A$783,$A369,СВЦЭМ!$B$40:$B$783,G$366)+'СЕТ СН'!$F$16</f>
        <v>0</v>
      </c>
      <c r="H369" s="36">
        <f>SUMIFS(СВЦЭМ!$G$40:$G$783,СВЦЭМ!$A$40:$A$783,$A369,СВЦЭМ!$B$40:$B$783,H$366)+'СЕТ СН'!$F$16</f>
        <v>0</v>
      </c>
      <c r="I369" s="36">
        <f>SUMIFS(СВЦЭМ!$G$40:$G$783,СВЦЭМ!$A$40:$A$783,$A369,СВЦЭМ!$B$40:$B$783,I$366)+'СЕТ СН'!$F$16</f>
        <v>0</v>
      </c>
      <c r="J369" s="36">
        <f>SUMIFS(СВЦЭМ!$G$40:$G$783,СВЦЭМ!$A$40:$A$783,$A369,СВЦЭМ!$B$40:$B$783,J$366)+'СЕТ СН'!$F$16</f>
        <v>0</v>
      </c>
      <c r="K369" s="36">
        <f>SUMIFS(СВЦЭМ!$G$40:$G$783,СВЦЭМ!$A$40:$A$783,$A369,СВЦЭМ!$B$40:$B$783,K$366)+'СЕТ СН'!$F$16</f>
        <v>0</v>
      </c>
      <c r="L369" s="36">
        <f>SUMIFS(СВЦЭМ!$G$40:$G$783,СВЦЭМ!$A$40:$A$783,$A369,СВЦЭМ!$B$40:$B$783,L$366)+'СЕТ СН'!$F$16</f>
        <v>0</v>
      </c>
      <c r="M369" s="36">
        <f>SUMIFS(СВЦЭМ!$G$40:$G$783,СВЦЭМ!$A$40:$A$783,$A369,СВЦЭМ!$B$40:$B$783,M$366)+'СЕТ СН'!$F$16</f>
        <v>0</v>
      </c>
      <c r="N369" s="36">
        <f>SUMIFS(СВЦЭМ!$G$40:$G$783,СВЦЭМ!$A$40:$A$783,$A369,СВЦЭМ!$B$40:$B$783,N$366)+'СЕТ СН'!$F$16</f>
        <v>0</v>
      </c>
      <c r="O369" s="36">
        <f>SUMIFS(СВЦЭМ!$G$40:$G$783,СВЦЭМ!$A$40:$A$783,$A369,СВЦЭМ!$B$40:$B$783,O$366)+'СЕТ СН'!$F$16</f>
        <v>0</v>
      </c>
      <c r="P369" s="36">
        <f>SUMIFS(СВЦЭМ!$G$40:$G$783,СВЦЭМ!$A$40:$A$783,$A369,СВЦЭМ!$B$40:$B$783,P$366)+'СЕТ СН'!$F$16</f>
        <v>0</v>
      </c>
      <c r="Q369" s="36">
        <f>SUMIFS(СВЦЭМ!$G$40:$G$783,СВЦЭМ!$A$40:$A$783,$A369,СВЦЭМ!$B$40:$B$783,Q$366)+'СЕТ СН'!$F$16</f>
        <v>0</v>
      </c>
      <c r="R369" s="36">
        <f>SUMIFS(СВЦЭМ!$G$40:$G$783,СВЦЭМ!$A$40:$A$783,$A369,СВЦЭМ!$B$40:$B$783,R$366)+'СЕТ СН'!$F$16</f>
        <v>0</v>
      </c>
      <c r="S369" s="36">
        <f>SUMIFS(СВЦЭМ!$G$40:$G$783,СВЦЭМ!$A$40:$A$783,$A369,СВЦЭМ!$B$40:$B$783,S$366)+'СЕТ СН'!$F$16</f>
        <v>0</v>
      </c>
      <c r="T369" s="36">
        <f>SUMIFS(СВЦЭМ!$G$40:$G$783,СВЦЭМ!$A$40:$A$783,$A369,СВЦЭМ!$B$40:$B$783,T$366)+'СЕТ СН'!$F$16</f>
        <v>0</v>
      </c>
      <c r="U369" s="36">
        <f>SUMIFS(СВЦЭМ!$G$40:$G$783,СВЦЭМ!$A$40:$A$783,$A369,СВЦЭМ!$B$40:$B$783,U$366)+'СЕТ СН'!$F$16</f>
        <v>0</v>
      </c>
      <c r="V369" s="36">
        <f>SUMIFS(СВЦЭМ!$G$40:$G$783,СВЦЭМ!$A$40:$A$783,$A369,СВЦЭМ!$B$40:$B$783,V$366)+'СЕТ СН'!$F$16</f>
        <v>0</v>
      </c>
      <c r="W369" s="36">
        <f>SUMIFS(СВЦЭМ!$G$40:$G$783,СВЦЭМ!$A$40:$A$783,$A369,СВЦЭМ!$B$40:$B$783,W$366)+'СЕТ СН'!$F$16</f>
        <v>0</v>
      </c>
      <c r="X369" s="36">
        <f>SUMIFS(СВЦЭМ!$G$40:$G$783,СВЦЭМ!$A$40:$A$783,$A369,СВЦЭМ!$B$40:$B$783,X$366)+'СЕТ СН'!$F$16</f>
        <v>0</v>
      </c>
      <c r="Y369" s="36">
        <f>SUMIFS(СВЦЭМ!$G$40:$G$783,СВЦЭМ!$A$40:$A$783,$A369,СВЦЭМ!$B$40:$B$783,Y$366)+'СЕТ СН'!$F$16</f>
        <v>0</v>
      </c>
    </row>
    <row r="370" spans="1:25" ht="15.75" hidden="1" x14ac:dyDescent="0.2">
      <c r="A370" s="35">
        <f t="shared" si="10"/>
        <v>45234</v>
      </c>
      <c r="B370" s="36">
        <f>SUMIFS(СВЦЭМ!$G$40:$G$783,СВЦЭМ!$A$40:$A$783,$A370,СВЦЭМ!$B$40:$B$783,B$366)+'СЕТ СН'!$F$16</f>
        <v>0</v>
      </c>
      <c r="C370" s="36">
        <f>SUMIFS(СВЦЭМ!$G$40:$G$783,СВЦЭМ!$A$40:$A$783,$A370,СВЦЭМ!$B$40:$B$783,C$366)+'СЕТ СН'!$F$16</f>
        <v>0</v>
      </c>
      <c r="D370" s="36">
        <f>SUMIFS(СВЦЭМ!$G$40:$G$783,СВЦЭМ!$A$40:$A$783,$A370,СВЦЭМ!$B$40:$B$783,D$366)+'СЕТ СН'!$F$16</f>
        <v>0</v>
      </c>
      <c r="E370" s="36">
        <f>SUMIFS(СВЦЭМ!$G$40:$G$783,СВЦЭМ!$A$40:$A$783,$A370,СВЦЭМ!$B$40:$B$783,E$366)+'СЕТ СН'!$F$16</f>
        <v>0</v>
      </c>
      <c r="F370" s="36">
        <f>SUMIFS(СВЦЭМ!$G$40:$G$783,СВЦЭМ!$A$40:$A$783,$A370,СВЦЭМ!$B$40:$B$783,F$366)+'СЕТ СН'!$F$16</f>
        <v>0</v>
      </c>
      <c r="G370" s="36">
        <f>SUMIFS(СВЦЭМ!$G$40:$G$783,СВЦЭМ!$A$40:$A$783,$A370,СВЦЭМ!$B$40:$B$783,G$366)+'СЕТ СН'!$F$16</f>
        <v>0</v>
      </c>
      <c r="H370" s="36">
        <f>SUMIFS(СВЦЭМ!$G$40:$G$783,СВЦЭМ!$A$40:$A$783,$A370,СВЦЭМ!$B$40:$B$783,H$366)+'СЕТ СН'!$F$16</f>
        <v>0</v>
      </c>
      <c r="I370" s="36">
        <f>SUMIFS(СВЦЭМ!$G$40:$G$783,СВЦЭМ!$A$40:$A$783,$A370,СВЦЭМ!$B$40:$B$783,I$366)+'СЕТ СН'!$F$16</f>
        <v>0</v>
      </c>
      <c r="J370" s="36">
        <f>SUMIFS(СВЦЭМ!$G$40:$G$783,СВЦЭМ!$A$40:$A$783,$A370,СВЦЭМ!$B$40:$B$783,J$366)+'СЕТ СН'!$F$16</f>
        <v>0</v>
      </c>
      <c r="K370" s="36">
        <f>SUMIFS(СВЦЭМ!$G$40:$G$783,СВЦЭМ!$A$40:$A$783,$A370,СВЦЭМ!$B$40:$B$783,K$366)+'СЕТ СН'!$F$16</f>
        <v>0</v>
      </c>
      <c r="L370" s="36">
        <f>SUMIFS(СВЦЭМ!$G$40:$G$783,СВЦЭМ!$A$40:$A$783,$A370,СВЦЭМ!$B$40:$B$783,L$366)+'СЕТ СН'!$F$16</f>
        <v>0</v>
      </c>
      <c r="M370" s="36">
        <f>SUMIFS(СВЦЭМ!$G$40:$G$783,СВЦЭМ!$A$40:$A$783,$A370,СВЦЭМ!$B$40:$B$783,M$366)+'СЕТ СН'!$F$16</f>
        <v>0</v>
      </c>
      <c r="N370" s="36">
        <f>SUMIFS(СВЦЭМ!$G$40:$G$783,СВЦЭМ!$A$40:$A$783,$A370,СВЦЭМ!$B$40:$B$783,N$366)+'СЕТ СН'!$F$16</f>
        <v>0</v>
      </c>
      <c r="O370" s="36">
        <f>SUMIFS(СВЦЭМ!$G$40:$G$783,СВЦЭМ!$A$40:$A$783,$A370,СВЦЭМ!$B$40:$B$783,O$366)+'СЕТ СН'!$F$16</f>
        <v>0</v>
      </c>
      <c r="P370" s="36">
        <f>SUMIFS(СВЦЭМ!$G$40:$G$783,СВЦЭМ!$A$40:$A$783,$A370,СВЦЭМ!$B$40:$B$783,P$366)+'СЕТ СН'!$F$16</f>
        <v>0</v>
      </c>
      <c r="Q370" s="36">
        <f>SUMIFS(СВЦЭМ!$G$40:$G$783,СВЦЭМ!$A$40:$A$783,$A370,СВЦЭМ!$B$40:$B$783,Q$366)+'СЕТ СН'!$F$16</f>
        <v>0</v>
      </c>
      <c r="R370" s="36">
        <f>SUMIFS(СВЦЭМ!$G$40:$G$783,СВЦЭМ!$A$40:$A$783,$A370,СВЦЭМ!$B$40:$B$783,R$366)+'СЕТ СН'!$F$16</f>
        <v>0</v>
      </c>
      <c r="S370" s="36">
        <f>SUMIFS(СВЦЭМ!$G$40:$G$783,СВЦЭМ!$A$40:$A$783,$A370,СВЦЭМ!$B$40:$B$783,S$366)+'СЕТ СН'!$F$16</f>
        <v>0</v>
      </c>
      <c r="T370" s="36">
        <f>SUMIFS(СВЦЭМ!$G$40:$G$783,СВЦЭМ!$A$40:$A$783,$A370,СВЦЭМ!$B$40:$B$783,T$366)+'СЕТ СН'!$F$16</f>
        <v>0</v>
      </c>
      <c r="U370" s="36">
        <f>SUMIFS(СВЦЭМ!$G$40:$G$783,СВЦЭМ!$A$40:$A$783,$A370,СВЦЭМ!$B$40:$B$783,U$366)+'СЕТ СН'!$F$16</f>
        <v>0</v>
      </c>
      <c r="V370" s="36">
        <f>SUMIFS(СВЦЭМ!$G$40:$G$783,СВЦЭМ!$A$40:$A$783,$A370,СВЦЭМ!$B$40:$B$783,V$366)+'СЕТ СН'!$F$16</f>
        <v>0</v>
      </c>
      <c r="W370" s="36">
        <f>SUMIFS(СВЦЭМ!$G$40:$G$783,СВЦЭМ!$A$40:$A$783,$A370,СВЦЭМ!$B$40:$B$783,W$366)+'СЕТ СН'!$F$16</f>
        <v>0</v>
      </c>
      <c r="X370" s="36">
        <f>SUMIFS(СВЦЭМ!$G$40:$G$783,СВЦЭМ!$A$40:$A$783,$A370,СВЦЭМ!$B$40:$B$783,X$366)+'СЕТ СН'!$F$16</f>
        <v>0</v>
      </c>
      <c r="Y370" s="36">
        <f>SUMIFS(СВЦЭМ!$G$40:$G$783,СВЦЭМ!$A$40:$A$783,$A370,СВЦЭМ!$B$40:$B$783,Y$366)+'СЕТ СН'!$F$16</f>
        <v>0</v>
      </c>
    </row>
    <row r="371" spans="1:25" ht="15.75" hidden="1" x14ac:dyDescent="0.2">
      <c r="A371" s="35">
        <f t="shared" si="10"/>
        <v>45235</v>
      </c>
      <c r="B371" s="36">
        <f>SUMIFS(СВЦЭМ!$G$40:$G$783,СВЦЭМ!$A$40:$A$783,$A371,СВЦЭМ!$B$40:$B$783,B$366)+'СЕТ СН'!$F$16</f>
        <v>0</v>
      </c>
      <c r="C371" s="36">
        <f>SUMIFS(СВЦЭМ!$G$40:$G$783,СВЦЭМ!$A$40:$A$783,$A371,СВЦЭМ!$B$40:$B$783,C$366)+'СЕТ СН'!$F$16</f>
        <v>0</v>
      </c>
      <c r="D371" s="36">
        <f>SUMIFS(СВЦЭМ!$G$40:$G$783,СВЦЭМ!$A$40:$A$783,$A371,СВЦЭМ!$B$40:$B$783,D$366)+'СЕТ СН'!$F$16</f>
        <v>0</v>
      </c>
      <c r="E371" s="36">
        <f>SUMIFS(СВЦЭМ!$G$40:$G$783,СВЦЭМ!$A$40:$A$783,$A371,СВЦЭМ!$B$40:$B$783,E$366)+'СЕТ СН'!$F$16</f>
        <v>0</v>
      </c>
      <c r="F371" s="36">
        <f>SUMIFS(СВЦЭМ!$G$40:$G$783,СВЦЭМ!$A$40:$A$783,$A371,СВЦЭМ!$B$40:$B$783,F$366)+'СЕТ СН'!$F$16</f>
        <v>0</v>
      </c>
      <c r="G371" s="36">
        <f>SUMIFS(СВЦЭМ!$G$40:$G$783,СВЦЭМ!$A$40:$A$783,$A371,СВЦЭМ!$B$40:$B$783,G$366)+'СЕТ СН'!$F$16</f>
        <v>0</v>
      </c>
      <c r="H371" s="36">
        <f>SUMIFS(СВЦЭМ!$G$40:$G$783,СВЦЭМ!$A$40:$A$783,$A371,СВЦЭМ!$B$40:$B$783,H$366)+'СЕТ СН'!$F$16</f>
        <v>0</v>
      </c>
      <c r="I371" s="36">
        <f>SUMIFS(СВЦЭМ!$G$40:$G$783,СВЦЭМ!$A$40:$A$783,$A371,СВЦЭМ!$B$40:$B$783,I$366)+'СЕТ СН'!$F$16</f>
        <v>0</v>
      </c>
      <c r="J371" s="36">
        <f>SUMIFS(СВЦЭМ!$G$40:$G$783,СВЦЭМ!$A$40:$A$783,$A371,СВЦЭМ!$B$40:$B$783,J$366)+'СЕТ СН'!$F$16</f>
        <v>0</v>
      </c>
      <c r="K371" s="36">
        <f>SUMIFS(СВЦЭМ!$G$40:$G$783,СВЦЭМ!$A$40:$A$783,$A371,СВЦЭМ!$B$40:$B$783,K$366)+'СЕТ СН'!$F$16</f>
        <v>0</v>
      </c>
      <c r="L371" s="36">
        <f>SUMIFS(СВЦЭМ!$G$40:$G$783,СВЦЭМ!$A$40:$A$783,$A371,СВЦЭМ!$B$40:$B$783,L$366)+'СЕТ СН'!$F$16</f>
        <v>0</v>
      </c>
      <c r="M371" s="36">
        <f>SUMIFS(СВЦЭМ!$G$40:$G$783,СВЦЭМ!$A$40:$A$783,$A371,СВЦЭМ!$B$40:$B$783,M$366)+'СЕТ СН'!$F$16</f>
        <v>0</v>
      </c>
      <c r="N371" s="36">
        <f>SUMIFS(СВЦЭМ!$G$40:$G$783,СВЦЭМ!$A$40:$A$783,$A371,СВЦЭМ!$B$40:$B$783,N$366)+'СЕТ СН'!$F$16</f>
        <v>0</v>
      </c>
      <c r="O371" s="36">
        <f>SUMIFS(СВЦЭМ!$G$40:$G$783,СВЦЭМ!$A$40:$A$783,$A371,СВЦЭМ!$B$40:$B$783,O$366)+'СЕТ СН'!$F$16</f>
        <v>0</v>
      </c>
      <c r="P371" s="36">
        <f>SUMIFS(СВЦЭМ!$G$40:$G$783,СВЦЭМ!$A$40:$A$783,$A371,СВЦЭМ!$B$40:$B$783,P$366)+'СЕТ СН'!$F$16</f>
        <v>0</v>
      </c>
      <c r="Q371" s="36">
        <f>SUMIFS(СВЦЭМ!$G$40:$G$783,СВЦЭМ!$A$40:$A$783,$A371,СВЦЭМ!$B$40:$B$783,Q$366)+'СЕТ СН'!$F$16</f>
        <v>0</v>
      </c>
      <c r="R371" s="36">
        <f>SUMIFS(СВЦЭМ!$G$40:$G$783,СВЦЭМ!$A$40:$A$783,$A371,СВЦЭМ!$B$40:$B$783,R$366)+'СЕТ СН'!$F$16</f>
        <v>0</v>
      </c>
      <c r="S371" s="36">
        <f>SUMIFS(СВЦЭМ!$G$40:$G$783,СВЦЭМ!$A$40:$A$783,$A371,СВЦЭМ!$B$40:$B$783,S$366)+'СЕТ СН'!$F$16</f>
        <v>0</v>
      </c>
      <c r="T371" s="36">
        <f>SUMIFS(СВЦЭМ!$G$40:$G$783,СВЦЭМ!$A$40:$A$783,$A371,СВЦЭМ!$B$40:$B$783,T$366)+'СЕТ СН'!$F$16</f>
        <v>0</v>
      </c>
      <c r="U371" s="36">
        <f>SUMIFS(СВЦЭМ!$G$40:$G$783,СВЦЭМ!$A$40:$A$783,$A371,СВЦЭМ!$B$40:$B$783,U$366)+'СЕТ СН'!$F$16</f>
        <v>0</v>
      </c>
      <c r="V371" s="36">
        <f>SUMIFS(СВЦЭМ!$G$40:$G$783,СВЦЭМ!$A$40:$A$783,$A371,СВЦЭМ!$B$40:$B$783,V$366)+'СЕТ СН'!$F$16</f>
        <v>0</v>
      </c>
      <c r="W371" s="36">
        <f>SUMIFS(СВЦЭМ!$G$40:$G$783,СВЦЭМ!$A$40:$A$783,$A371,СВЦЭМ!$B$40:$B$783,W$366)+'СЕТ СН'!$F$16</f>
        <v>0</v>
      </c>
      <c r="X371" s="36">
        <f>SUMIFS(СВЦЭМ!$G$40:$G$783,СВЦЭМ!$A$40:$A$783,$A371,СВЦЭМ!$B$40:$B$783,X$366)+'СЕТ СН'!$F$16</f>
        <v>0</v>
      </c>
      <c r="Y371" s="36">
        <f>SUMIFS(СВЦЭМ!$G$40:$G$783,СВЦЭМ!$A$40:$A$783,$A371,СВЦЭМ!$B$40:$B$783,Y$366)+'СЕТ СН'!$F$16</f>
        <v>0</v>
      </c>
    </row>
    <row r="372" spans="1:25" ht="15.75" hidden="1" x14ac:dyDescent="0.2">
      <c r="A372" s="35">
        <f t="shared" si="10"/>
        <v>45236</v>
      </c>
      <c r="B372" s="36">
        <f>SUMIFS(СВЦЭМ!$G$40:$G$783,СВЦЭМ!$A$40:$A$783,$A372,СВЦЭМ!$B$40:$B$783,B$366)+'СЕТ СН'!$F$16</f>
        <v>0</v>
      </c>
      <c r="C372" s="36">
        <f>SUMIFS(СВЦЭМ!$G$40:$G$783,СВЦЭМ!$A$40:$A$783,$A372,СВЦЭМ!$B$40:$B$783,C$366)+'СЕТ СН'!$F$16</f>
        <v>0</v>
      </c>
      <c r="D372" s="36">
        <f>SUMIFS(СВЦЭМ!$G$40:$G$783,СВЦЭМ!$A$40:$A$783,$A372,СВЦЭМ!$B$40:$B$783,D$366)+'СЕТ СН'!$F$16</f>
        <v>0</v>
      </c>
      <c r="E372" s="36">
        <f>SUMIFS(СВЦЭМ!$G$40:$G$783,СВЦЭМ!$A$40:$A$783,$A372,СВЦЭМ!$B$40:$B$783,E$366)+'СЕТ СН'!$F$16</f>
        <v>0</v>
      </c>
      <c r="F372" s="36">
        <f>SUMIFS(СВЦЭМ!$G$40:$G$783,СВЦЭМ!$A$40:$A$783,$A372,СВЦЭМ!$B$40:$B$783,F$366)+'СЕТ СН'!$F$16</f>
        <v>0</v>
      </c>
      <c r="G372" s="36">
        <f>SUMIFS(СВЦЭМ!$G$40:$G$783,СВЦЭМ!$A$40:$A$783,$A372,СВЦЭМ!$B$40:$B$783,G$366)+'СЕТ СН'!$F$16</f>
        <v>0</v>
      </c>
      <c r="H372" s="36">
        <f>SUMIFS(СВЦЭМ!$G$40:$G$783,СВЦЭМ!$A$40:$A$783,$A372,СВЦЭМ!$B$40:$B$783,H$366)+'СЕТ СН'!$F$16</f>
        <v>0</v>
      </c>
      <c r="I372" s="36">
        <f>SUMIFS(СВЦЭМ!$G$40:$G$783,СВЦЭМ!$A$40:$A$783,$A372,СВЦЭМ!$B$40:$B$783,I$366)+'СЕТ СН'!$F$16</f>
        <v>0</v>
      </c>
      <c r="J372" s="36">
        <f>SUMIFS(СВЦЭМ!$G$40:$G$783,СВЦЭМ!$A$40:$A$783,$A372,СВЦЭМ!$B$40:$B$783,J$366)+'СЕТ СН'!$F$16</f>
        <v>0</v>
      </c>
      <c r="K372" s="36">
        <f>SUMIFS(СВЦЭМ!$G$40:$G$783,СВЦЭМ!$A$40:$A$783,$A372,СВЦЭМ!$B$40:$B$783,K$366)+'СЕТ СН'!$F$16</f>
        <v>0</v>
      </c>
      <c r="L372" s="36">
        <f>SUMIFS(СВЦЭМ!$G$40:$G$783,СВЦЭМ!$A$40:$A$783,$A372,СВЦЭМ!$B$40:$B$783,L$366)+'СЕТ СН'!$F$16</f>
        <v>0</v>
      </c>
      <c r="M372" s="36">
        <f>SUMIFS(СВЦЭМ!$G$40:$G$783,СВЦЭМ!$A$40:$A$783,$A372,СВЦЭМ!$B$40:$B$783,M$366)+'СЕТ СН'!$F$16</f>
        <v>0</v>
      </c>
      <c r="N372" s="36">
        <f>SUMIFS(СВЦЭМ!$G$40:$G$783,СВЦЭМ!$A$40:$A$783,$A372,СВЦЭМ!$B$40:$B$783,N$366)+'СЕТ СН'!$F$16</f>
        <v>0</v>
      </c>
      <c r="O372" s="36">
        <f>SUMIFS(СВЦЭМ!$G$40:$G$783,СВЦЭМ!$A$40:$A$783,$A372,СВЦЭМ!$B$40:$B$783,O$366)+'СЕТ СН'!$F$16</f>
        <v>0</v>
      </c>
      <c r="P372" s="36">
        <f>SUMIFS(СВЦЭМ!$G$40:$G$783,СВЦЭМ!$A$40:$A$783,$A372,СВЦЭМ!$B$40:$B$783,P$366)+'СЕТ СН'!$F$16</f>
        <v>0</v>
      </c>
      <c r="Q372" s="36">
        <f>SUMIFS(СВЦЭМ!$G$40:$G$783,СВЦЭМ!$A$40:$A$783,$A372,СВЦЭМ!$B$40:$B$783,Q$366)+'СЕТ СН'!$F$16</f>
        <v>0</v>
      </c>
      <c r="R372" s="36">
        <f>SUMIFS(СВЦЭМ!$G$40:$G$783,СВЦЭМ!$A$40:$A$783,$A372,СВЦЭМ!$B$40:$B$783,R$366)+'СЕТ СН'!$F$16</f>
        <v>0</v>
      </c>
      <c r="S372" s="36">
        <f>SUMIFS(СВЦЭМ!$G$40:$G$783,СВЦЭМ!$A$40:$A$783,$A372,СВЦЭМ!$B$40:$B$783,S$366)+'СЕТ СН'!$F$16</f>
        <v>0</v>
      </c>
      <c r="T372" s="36">
        <f>SUMIFS(СВЦЭМ!$G$40:$G$783,СВЦЭМ!$A$40:$A$783,$A372,СВЦЭМ!$B$40:$B$783,T$366)+'СЕТ СН'!$F$16</f>
        <v>0</v>
      </c>
      <c r="U372" s="36">
        <f>SUMIFS(СВЦЭМ!$G$40:$G$783,СВЦЭМ!$A$40:$A$783,$A372,СВЦЭМ!$B$40:$B$783,U$366)+'СЕТ СН'!$F$16</f>
        <v>0</v>
      </c>
      <c r="V372" s="36">
        <f>SUMIFS(СВЦЭМ!$G$40:$G$783,СВЦЭМ!$A$40:$A$783,$A372,СВЦЭМ!$B$40:$B$783,V$366)+'СЕТ СН'!$F$16</f>
        <v>0</v>
      </c>
      <c r="W372" s="36">
        <f>SUMIFS(СВЦЭМ!$G$40:$G$783,СВЦЭМ!$A$40:$A$783,$A372,СВЦЭМ!$B$40:$B$783,W$366)+'СЕТ СН'!$F$16</f>
        <v>0</v>
      </c>
      <c r="X372" s="36">
        <f>SUMIFS(СВЦЭМ!$G$40:$G$783,СВЦЭМ!$A$40:$A$783,$A372,СВЦЭМ!$B$40:$B$783,X$366)+'СЕТ СН'!$F$16</f>
        <v>0</v>
      </c>
      <c r="Y372" s="36">
        <f>SUMIFS(СВЦЭМ!$G$40:$G$783,СВЦЭМ!$A$40:$A$783,$A372,СВЦЭМ!$B$40:$B$783,Y$366)+'СЕТ СН'!$F$16</f>
        <v>0</v>
      </c>
    </row>
    <row r="373" spans="1:25" ht="15.75" hidden="1" x14ac:dyDescent="0.2">
      <c r="A373" s="35">
        <f t="shared" si="10"/>
        <v>45237</v>
      </c>
      <c r="B373" s="36">
        <f>SUMIFS(СВЦЭМ!$G$40:$G$783,СВЦЭМ!$A$40:$A$783,$A373,СВЦЭМ!$B$40:$B$783,B$366)+'СЕТ СН'!$F$16</f>
        <v>0</v>
      </c>
      <c r="C373" s="36">
        <f>SUMIFS(СВЦЭМ!$G$40:$G$783,СВЦЭМ!$A$40:$A$783,$A373,СВЦЭМ!$B$40:$B$783,C$366)+'СЕТ СН'!$F$16</f>
        <v>0</v>
      </c>
      <c r="D373" s="36">
        <f>SUMIFS(СВЦЭМ!$G$40:$G$783,СВЦЭМ!$A$40:$A$783,$A373,СВЦЭМ!$B$40:$B$783,D$366)+'СЕТ СН'!$F$16</f>
        <v>0</v>
      </c>
      <c r="E373" s="36">
        <f>SUMIFS(СВЦЭМ!$G$40:$G$783,СВЦЭМ!$A$40:$A$783,$A373,СВЦЭМ!$B$40:$B$783,E$366)+'СЕТ СН'!$F$16</f>
        <v>0</v>
      </c>
      <c r="F373" s="36">
        <f>SUMIFS(СВЦЭМ!$G$40:$G$783,СВЦЭМ!$A$40:$A$783,$A373,СВЦЭМ!$B$40:$B$783,F$366)+'СЕТ СН'!$F$16</f>
        <v>0</v>
      </c>
      <c r="G373" s="36">
        <f>SUMIFS(СВЦЭМ!$G$40:$G$783,СВЦЭМ!$A$40:$A$783,$A373,СВЦЭМ!$B$40:$B$783,G$366)+'СЕТ СН'!$F$16</f>
        <v>0</v>
      </c>
      <c r="H373" s="36">
        <f>SUMIFS(СВЦЭМ!$G$40:$G$783,СВЦЭМ!$A$40:$A$783,$A373,СВЦЭМ!$B$40:$B$783,H$366)+'СЕТ СН'!$F$16</f>
        <v>0</v>
      </c>
      <c r="I373" s="36">
        <f>SUMIFS(СВЦЭМ!$G$40:$G$783,СВЦЭМ!$A$40:$A$783,$A373,СВЦЭМ!$B$40:$B$783,I$366)+'СЕТ СН'!$F$16</f>
        <v>0</v>
      </c>
      <c r="J373" s="36">
        <f>SUMIFS(СВЦЭМ!$G$40:$G$783,СВЦЭМ!$A$40:$A$783,$A373,СВЦЭМ!$B$40:$B$783,J$366)+'СЕТ СН'!$F$16</f>
        <v>0</v>
      </c>
      <c r="K373" s="36">
        <f>SUMIFS(СВЦЭМ!$G$40:$G$783,СВЦЭМ!$A$40:$A$783,$A373,СВЦЭМ!$B$40:$B$783,K$366)+'СЕТ СН'!$F$16</f>
        <v>0</v>
      </c>
      <c r="L373" s="36">
        <f>SUMIFS(СВЦЭМ!$G$40:$G$783,СВЦЭМ!$A$40:$A$783,$A373,СВЦЭМ!$B$40:$B$783,L$366)+'СЕТ СН'!$F$16</f>
        <v>0</v>
      </c>
      <c r="M373" s="36">
        <f>SUMIFS(СВЦЭМ!$G$40:$G$783,СВЦЭМ!$A$40:$A$783,$A373,СВЦЭМ!$B$40:$B$783,M$366)+'СЕТ СН'!$F$16</f>
        <v>0</v>
      </c>
      <c r="N373" s="36">
        <f>SUMIFS(СВЦЭМ!$G$40:$G$783,СВЦЭМ!$A$40:$A$783,$A373,СВЦЭМ!$B$40:$B$783,N$366)+'СЕТ СН'!$F$16</f>
        <v>0</v>
      </c>
      <c r="O373" s="36">
        <f>SUMIFS(СВЦЭМ!$G$40:$G$783,СВЦЭМ!$A$40:$A$783,$A373,СВЦЭМ!$B$40:$B$783,O$366)+'СЕТ СН'!$F$16</f>
        <v>0</v>
      </c>
      <c r="P373" s="36">
        <f>SUMIFS(СВЦЭМ!$G$40:$G$783,СВЦЭМ!$A$40:$A$783,$A373,СВЦЭМ!$B$40:$B$783,P$366)+'СЕТ СН'!$F$16</f>
        <v>0</v>
      </c>
      <c r="Q373" s="36">
        <f>SUMIFS(СВЦЭМ!$G$40:$G$783,СВЦЭМ!$A$40:$A$783,$A373,СВЦЭМ!$B$40:$B$783,Q$366)+'СЕТ СН'!$F$16</f>
        <v>0</v>
      </c>
      <c r="R373" s="36">
        <f>SUMIFS(СВЦЭМ!$G$40:$G$783,СВЦЭМ!$A$40:$A$783,$A373,СВЦЭМ!$B$40:$B$783,R$366)+'СЕТ СН'!$F$16</f>
        <v>0</v>
      </c>
      <c r="S373" s="36">
        <f>SUMIFS(СВЦЭМ!$G$40:$G$783,СВЦЭМ!$A$40:$A$783,$A373,СВЦЭМ!$B$40:$B$783,S$366)+'СЕТ СН'!$F$16</f>
        <v>0</v>
      </c>
      <c r="T373" s="36">
        <f>SUMIFS(СВЦЭМ!$G$40:$G$783,СВЦЭМ!$A$40:$A$783,$A373,СВЦЭМ!$B$40:$B$783,T$366)+'СЕТ СН'!$F$16</f>
        <v>0</v>
      </c>
      <c r="U373" s="36">
        <f>SUMIFS(СВЦЭМ!$G$40:$G$783,СВЦЭМ!$A$40:$A$783,$A373,СВЦЭМ!$B$40:$B$783,U$366)+'СЕТ СН'!$F$16</f>
        <v>0</v>
      </c>
      <c r="V373" s="36">
        <f>SUMIFS(СВЦЭМ!$G$40:$G$783,СВЦЭМ!$A$40:$A$783,$A373,СВЦЭМ!$B$40:$B$783,V$366)+'СЕТ СН'!$F$16</f>
        <v>0</v>
      </c>
      <c r="W373" s="36">
        <f>SUMIFS(СВЦЭМ!$G$40:$G$783,СВЦЭМ!$A$40:$A$783,$A373,СВЦЭМ!$B$40:$B$783,W$366)+'СЕТ СН'!$F$16</f>
        <v>0</v>
      </c>
      <c r="X373" s="36">
        <f>SUMIFS(СВЦЭМ!$G$40:$G$783,СВЦЭМ!$A$40:$A$783,$A373,СВЦЭМ!$B$40:$B$783,X$366)+'СЕТ СН'!$F$16</f>
        <v>0</v>
      </c>
      <c r="Y373" s="36">
        <f>SUMIFS(СВЦЭМ!$G$40:$G$783,СВЦЭМ!$A$40:$A$783,$A373,СВЦЭМ!$B$40:$B$783,Y$366)+'СЕТ СН'!$F$16</f>
        <v>0</v>
      </c>
    </row>
    <row r="374" spans="1:25" ht="15.75" hidden="1" x14ac:dyDescent="0.2">
      <c r="A374" s="35">
        <f t="shared" si="10"/>
        <v>45238</v>
      </c>
      <c r="B374" s="36">
        <f>SUMIFS(СВЦЭМ!$G$40:$G$783,СВЦЭМ!$A$40:$A$783,$A374,СВЦЭМ!$B$40:$B$783,B$366)+'СЕТ СН'!$F$16</f>
        <v>0</v>
      </c>
      <c r="C374" s="36">
        <f>SUMIFS(СВЦЭМ!$G$40:$G$783,СВЦЭМ!$A$40:$A$783,$A374,СВЦЭМ!$B$40:$B$783,C$366)+'СЕТ СН'!$F$16</f>
        <v>0</v>
      </c>
      <c r="D374" s="36">
        <f>SUMIFS(СВЦЭМ!$G$40:$G$783,СВЦЭМ!$A$40:$A$783,$A374,СВЦЭМ!$B$40:$B$783,D$366)+'СЕТ СН'!$F$16</f>
        <v>0</v>
      </c>
      <c r="E374" s="36">
        <f>SUMIFS(СВЦЭМ!$G$40:$G$783,СВЦЭМ!$A$40:$A$783,$A374,СВЦЭМ!$B$40:$B$783,E$366)+'СЕТ СН'!$F$16</f>
        <v>0</v>
      </c>
      <c r="F374" s="36">
        <f>SUMIFS(СВЦЭМ!$G$40:$G$783,СВЦЭМ!$A$40:$A$783,$A374,СВЦЭМ!$B$40:$B$783,F$366)+'СЕТ СН'!$F$16</f>
        <v>0</v>
      </c>
      <c r="G374" s="36">
        <f>SUMIFS(СВЦЭМ!$G$40:$G$783,СВЦЭМ!$A$40:$A$783,$A374,СВЦЭМ!$B$40:$B$783,G$366)+'СЕТ СН'!$F$16</f>
        <v>0</v>
      </c>
      <c r="H374" s="36">
        <f>SUMIFS(СВЦЭМ!$G$40:$G$783,СВЦЭМ!$A$40:$A$783,$A374,СВЦЭМ!$B$40:$B$783,H$366)+'СЕТ СН'!$F$16</f>
        <v>0</v>
      </c>
      <c r="I374" s="36">
        <f>SUMIFS(СВЦЭМ!$G$40:$G$783,СВЦЭМ!$A$40:$A$783,$A374,СВЦЭМ!$B$40:$B$783,I$366)+'СЕТ СН'!$F$16</f>
        <v>0</v>
      </c>
      <c r="J374" s="36">
        <f>SUMIFS(СВЦЭМ!$G$40:$G$783,СВЦЭМ!$A$40:$A$783,$A374,СВЦЭМ!$B$40:$B$783,J$366)+'СЕТ СН'!$F$16</f>
        <v>0</v>
      </c>
      <c r="K374" s="36">
        <f>SUMIFS(СВЦЭМ!$G$40:$G$783,СВЦЭМ!$A$40:$A$783,$A374,СВЦЭМ!$B$40:$B$783,K$366)+'СЕТ СН'!$F$16</f>
        <v>0</v>
      </c>
      <c r="L374" s="36">
        <f>SUMIFS(СВЦЭМ!$G$40:$G$783,СВЦЭМ!$A$40:$A$783,$A374,СВЦЭМ!$B$40:$B$783,L$366)+'СЕТ СН'!$F$16</f>
        <v>0</v>
      </c>
      <c r="M374" s="36">
        <f>SUMIFS(СВЦЭМ!$G$40:$G$783,СВЦЭМ!$A$40:$A$783,$A374,СВЦЭМ!$B$40:$B$783,M$366)+'СЕТ СН'!$F$16</f>
        <v>0</v>
      </c>
      <c r="N374" s="36">
        <f>SUMIFS(СВЦЭМ!$G$40:$G$783,СВЦЭМ!$A$40:$A$783,$A374,СВЦЭМ!$B$40:$B$783,N$366)+'СЕТ СН'!$F$16</f>
        <v>0</v>
      </c>
      <c r="O374" s="36">
        <f>SUMIFS(СВЦЭМ!$G$40:$G$783,СВЦЭМ!$A$40:$A$783,$A374,СВЦЭМ!$B$40:$B$783,O$366)+'СЕТ СН'!$F$16</f>
        <v>0</v>
      </c>
      <c r="P374" s="36">
        <f>SUMIFS(СВЦЭМ!$G$40:$G$783,СВЦЭМ!$A$40:$A$783,$A374,СВЦЭМ!$B$40:$B$783,P$366)+'СЕТ СН'!$F$16</f>
        <v>0</v>
      </c>
      <c r="Q374" s="36">
        <f>SUMIFS(СВЦЭМ!$G$40:$G$783,СВЦЭМ!$A$40:$A$783,$A374,СВЦЭМ!$B$40:$B$783,Q$366)+'СЕТ СН'!$F$16</f>
        <v>0</v>
      </c>
      <c r="R374" s="36">
        <f>SUMIFS(СВЦЭМ!$G$40:$G$783,СВЦЭМ!$A$40:$A$783,$A374,СВЦЭМ!$B$40:$B$783,R$366)+'СЕТ СН'!$F$16</f>
        <v>0</v>
      </c>
      <c r="S374" s="36">
        <f>SUMIFS(СВЦЭМ!$G$40:$G$783,СВЦЭМ!$A$40:$A$783,$A374,СВЦЭМ!$B$40:$B$783,S$366)+'СЕТ СН'!$F$16</f>
        <v>0</v>
      </c>
      <c r="T374" s="36">
        <f>SUMIFS(СВЦЭМ!$G$40:$G$783,СВЦЭМ!$A$40:$A$783,$A374,СВЦЭМ!$B$40:$B$783,T$366)+'СЕТ СН'!$F$16</f>
        <v>0</v>
      </c>
      <c r="U374" s="36">
        <f>SUMIFS(СВЦЭМ!$G$40:$G$783,СВЦЭМ!$A$40:$A$783,$A374,СВЦЭМ!$B$40:$B$783,U$366)+'СЕТ СН'!$F$16</f>
        <v>0</v>
      </c>
      <c r="V374" s="36">
        <f>SUMIFS(СВЦЭМ!$G$40:$G$783,СВЦЭМ!$A$40:$A$783,$A374,СВЦЭМ!$B$40:$B$783,V$366)+'СЕТ СН'!$F$16</f>
        <v>0</v>
      </c>
      <c r="W374" s="36">
        <f>SUMIFS(СВЦЭМ!$G$40:$G$783,СВЦЭМ!$A$40:$A$783,$A374,СВЦЭМ!$B$40:$B$783,W$366)+'СЕТ СН'!$F$16</f>
        <v>0</v>
      </c>
      <c r="X374" s="36">
        <f>SUMIFS(СВЦЭМ!$G$40:$G$783,СВЦЭМ!$A$40:$A$783,$A374,СВЦЭМ!$B$40:$B$783,X$366)+'СЕТ СН'!$F$16</f>
        <v>0</v>
      </c>
      <c r="Y374" s="36">
        <f>SUMIFS(СВЦЭМ!$G$40:$G$783,СВЦЭМ!$A$40:$A$783,$A374,СВЦЭМ!$B$40:$B$783,Y$366)+'СЕТ СН'!$F$16</f>
        <v>0</v>
      </c>
    </row>
    <row r="375" spans="1:25" ht="15.75" hidden="1" x14ac:dyDescent="0.2">
      <c r="A375" s="35">
        <f t="shared" si="10"/>
        <v>45239</v>
      </c>
      <c r="B375" s="36">
        <f>SUMIFS(СВЦЭМ!$G$40:$G$783,СВЦЭМ!$A$40:$A$783,$A375,СВЦЭМ!$B$40:$B$783,B$366)+'СЕТ СН'!$F$16</f>
        <v>0</v>
      </c>
      <c r="C375" s="36">
        <f>SUMIFS(СВЦЭМ!$G$40:$G$783,СВЦЭМ!$A$40:$A$783,$A375,СВЦЭМ!$B$40:$B$783,C$366)+'СЕТ СН'!$F$16</f>
        <v>0</v>
      </c>
      <c r="D375" s="36">
        <f>SUMIFS(СВЦЭМ!$G$40:$G$783,СВЦЭМ!$A$40:$A$783,$A375,СВЦЭМ!$B$40:$B$783,D$366)+'СЕТ СН'!$F$16</f>
        <v>0</v>
      </c>
      <c r="E375" s="36">
        <f>SUMIFS(СВЦЭМ!$G$40:$G$783,СВЦЭМ!$A$40:$A$783,$A375,СВЦЭМ!$B$40:$B$783,E$366)+'СЕТ СН'!$F$16</f>
        <v>0</v>
      </c>
      <c r="F375" s="36">
        <f>SUMIFS(СВЦЭМ!$G$40:$G$783,СВЦЭМ!$A$40:$A$783,$A375,СВЦЭМ!$B$40:$B$783,F$366)+'СЕТ СН'!$F$16</f>
        <v>0</v>
      </c>
      <c r="G375" s="36">
        <f>SUMIFS(СВЦЭМ!$G$40:$G$783,СВЦЭМ!$A$40:$A$783,$A375,СВЦЭМ!$B$40:$B$783,G$366)+'СЕТ СН'!$F$16</f>
        <v>0</v>
      </c>
      <c r="H375" s="36">
        <f>SUMIFS(СВЦЭМ!$G$40:$G$783,СВЦЭМ!$A$40:$A$783,$A375,СВЦЭМ!$B$40:$B$783,H$366)+'СЕТ СН'!$F$16</f>
        <v>0</v>
      </c>
      <c r="I375" s="36">
        <f>SUMIFS(СВЦЭМ!$G$40:$G$783,СВЦЭМ!$A$40:$A$783,$A375,СВЦЭМ!$B$40:$B$783,I$366)+'СЕТ СН'!$F$16</f>
        <v>0</v>
      </c>
      <c r="J375" s="36">
        <f>SUMIFS(СВЦЭМ!$G$40:$G$783,СВЦЭМ!$A$40:$A$783,$A375,СВЦЭМ!$B$40:$B$783,J$366)+'СЕТ СН'!$F$16</f>
        <v>0</v>
      </c>
      <c r="K375" s="36">
        <f>SUMIFS(СВЦЭМ!$G$40:$G$783,СВЦЭМ!$A$40:$A$783,$A375,СВЦЭМ!$B$40:$B$783,K$366)+'СЕТ СН'!$F$16</f>
        <v>0</v>
      </c>
      <c r="L375" s="36">
        <f>SUMIFS(СВЦЭМ!$G$40:$G$783,СВЦЭМ!$A$40:$A$783,$A375,СВЦЭМ!$B$40:$B$783,L$366)+'СЕТ СН'!$F$16</f>
        <v>0</v>
      </c>
      <c r="M375" s="36">
        <f>SUMIFS(СВЦЭМ!$G$40:$G$783,СВЦЭМ!$A$40:$A$783,$A375,СВЦЭМ!$B$40:$B$783,M$366)+'СЕТ СН'!$F$16</f>
        <v>0</v>
      </c>
      <c r="N375" s="36">
        <f>SUMIFS(СВЦЭМ!$G$40:$G$783,СВЦЭМ!$A$40:$A$783,$A375,СВЦЭМ!$B$40:$B$783,N$366)+'СЕТ СН'!$F$16</f>
        <v>0</v>
      </c>
      <c r="O375" s="36">
        <f>SUMIFS(СВЦЭМ!$G$40:$G$783,СВЦЭМ!$A$40:$A$783,$A375,СВЦЭМ!$B$40:$B$783,O$366)+'СЕТ СН'!$F$16</f>
        <v>0</v>
      </c>
      <c r="P375" s="36">
        <f>SUMIFS(СВЦЭМ!$G$40:$G$783,СВЦЭМ!$A$40:$A$783,$A375,СВЦЭМ!$B$40:$B$783,P$366)+'СЕТ СН'!$F$16</f>
        <v>0</v>
      </c>
      <c r="Q375" s="36">
        <f>SUMIFS(СВЦЭМ!$G$40:$G$783,СВЦЭМ!$A$40:$A$783,$A375,СВЦЭМ!$B$40:$B$783,Q$366)+'СЕТ СН'!$F$16</f>
        <v>0</v>
      </c>
      <c r="R375" s="36">
        <f>SUMIFS(СВЦЭМ!$G$40:$G$783,СВЦЭМ!$A$40:$A$783,$A375,СВЦЭМ!$B$40:$B$783,R$366)+'СЕТ СН'!$F$16</f>
        <v>0</v>
      </c>
      <c r="S375" s="36">
        <f>SUMIFS(СВЦЭМ!$G$40:$G$783,СВЦЭМ!$A$40:$A$783,$A375,СВЦЭМ!$B$40:$B$783,S$366)+'СЕТ СН'!$F$16</f>
        <v>0</v>
      </c>
      <c r="T375" s="36">
        <f>SUMIFS(СВЦЭМ!$G$40:$G$783,СВЦЭМ!$A$40:$A$783,$A375,СВЦЭМ!$B$40:$B$783,T$366)+'СЕТ СН'!$F$16</f>
        <v>0</v>
      </c>
      <c r="U375" s="36">
        <f>SUMIFS(СВЦЭМ!$G$40:$G$783,СВЦЭМ!$A$40:$A$783,$A375,СВЦЭМ!$B$40:$B$783,U$366)+'СЕТ СН'!$F$16</f>
        <v>0</v>
      </c>
      <c r="V375" s="36">
        <f>SUMIFS(СВЦЭМ!$G$40:$G$783,СВЦЭМ!$A$40:$A$783,$A375,СВЦЭМ!$B$40:$B$783,V$366)+'СЕТ СН'!$F$16</f>
        <v>0</v>
      </c>
      <c r="W375" s="36">
        <f>SUMIFS(СВЦЭМ!$G$40:$G$783,СВЦЭМ!$A$40:$A$783,$A375,СВЦЭМ!$B$40:$B$783,W$366)+'СЕТ СН'!$F$16</f>
        <v>0</v>
      </c>
      <c r="X375" s="36">
        <f>SUMIFS(СВЦЭМ!$G$40:$G$783,СВЦЭМ!$A$40:$A$783,$A375,СВЦЭМ!$B$40:$B$783,X$366)+'СЕТ СН'!$F$16</f>
        <v>0</v>
      </c>
      <c r="Y375" s="36">
        <f>SUMIFS(СВЦЭМ!$G$40:$G$783,СВЦЭМ!$A$40:$A$783,$A375,СВЦЭМ!$B$40:$B$783,Y$366)+'СЕТ СН'!$F$16</f>
        <v>0</v>
      </c>
    </row>
    <row r="376" spans="1:25" ht="15.75" hidden="1" x14ac:dyDescent="0.2">
      <c r="A376" s="35">
        <f t="shared" si="10"/>
        <v>45240</v>
      </c>
      <c r="B376" s="36">
        <f>SUMIFS(СВЦЭМ!$G$40:$G$783,СВЦЭМ!$A$40:$A$783,$A376,СВЦЭМ!$B$40:$B$783,B$366)+'СЕТ СН'!$F$16</f>
        <v>0</v>
      </c>
      <c r="C376" s="36">
        <f>SUMIFS(СВЦЭМ!$G$40:$G$783,СВЦЭМ!$A$40:$A$783,$A376,СВЦЭМ!$B$40:$B$783,C$366)+'СЕТ СН'!$F$16</f>
        <v>0</v>
      </c>
      <c r="D376" s="36">
        <f>SUMIFS(СВЦЭМ!$G$40:$G$783,СВЦЭМ!$A$40:$A$783,$A376,СВЦЭМ!$B$40:$B$783,D$366)+'СЕТ СН'!$F$16</f>
        <v>0</v>
      </c>
      <c r="E376" s="36">
        <f>SUMIFS(СВЦЭМ!$G$40:$G$783,СВЦЭМ!$A$40:$A$783,$A376,СВЦЭМ!$B$40:$B$783,E$366)+'СЕТ СН'!$F$16</f>
        <v>0</v>
      </c>
      <c r="F376" s="36">
        <f>SUMIFS(СВЦЭМ!$G$40:$G$783,СВЦЭМ!$A$40:$A$783,$A376,СВЦЭМ!$B$40:$B$783,F$366)+'СЕТ СН'!$F$16</f>
        <v>0</v>
      </c>
      <c r="G376" s="36">
        <f>SUMIFS(СВЦЭМ!$G$40:$G$783,СВЦЭМ!$A$40:$A$783,$A376,СВЦЭМ!$B$40:$B$783,G$366)+'СЕТ СН'!$F$16</f>
        <v>0</v>
      </c>
      <c r="H376" s="36">
        <f>SUMIFS(СВЦЭМ!$G$40:$G$783,СВЦЭМ!$A$40:$A$783,$A376,СВЦЭМ!$B$40:$B$783,H$366)+'СЕТ СН'!$F$16</f>
        <v>0</v>
      </c>
      <c r="I376" s="36">
        <f>SUMIFS(СВЦЭМ!$G$40:$G$783,СВЦЭМ!$A$40:$A$783,$A376,СВЦЭМ!$B$40:$B$783,I$366)+'СЕТ СН'!$F$16</f>
        <v>0</v>
      </c>
      <c r="J376" s="36">
        <f>SUMIFS(СВЦЭМ!$G$40:$G$783,СВЦЭМ!$A$40:$A$783,$A376,СВЦЭМ!$B$40:$B$783,J$366)+'СЕТ СН'!$F$16</f>
        <v>0</v>
      </c>
      <c r="K376" s="36">
        <f>SUMIFS(СВЦЭМ!$G$40:$G$783,СВЦЭМ!$A$40:$A$783,$A376,СВЦЭМ!$B$40:$B$783,K$366)+'СЕТ СН'!$F$16</f>
        <v>0</v>
      </c>
      <c r="L376" s="36">
        <f>SUMIFS(СВЦЭМ!$G$40:$G$783,СВЦЭМ!$A$40:$A$783,$A376,СВЦЭМ!$B$40:$B$783,L$366)+'СЕТ СН'!$F$16</f>
        <v>0</v>
      </c>
      <c r="M376" s="36">
        <f>SUMIFS(СВЦЭМ!$G$40:$G$783,СВЦЭМ!$A$40:$A$783,$A376,СВЦЭМ!$B$40:$B$783,M$366)+'СЕТ СН'!$F$16</f>
        <v>0</v>
      </c>
      <c r="N376" s="36">
        <f>SUMIFS(СВЦЭМ!$G$40:$G$783,СВЦЭМ!$A$40:$A$783,$A376,СВЦЭМ!$B$40:$B$783,N$366)+'СЕТ СН'!$F$16</f>
        <v>0</v>
      </c>
      <c r="O376" s="36">
        <f>SUMIFS(СВЦЭМ!$G$40:$G$783,СВЦЭМ!$A$40:$A$783,$A376,СВЦЭМ!$B$40:$B$783,O$366)+'СЕТ СН'!$F$16</f>
        <v>0</v>
      </c>
      <c r="P376" s="36">
        <f>SUMIFS(СВЦЭМ!$G$40:$G$783,СВЦЭМ!$A$40:$A$783,$A376,СВЦЭМ!$B$40:$B$783,P$366)+'СЕТ СН'!$F$16</f>
        <v>0</v>
      </c>
      <c r="Q376" s="36">
        <f>SUMIFS(СВЦЭМ!$G$40:$G$783,СВЦЭМ!$A$40:$A$783,$A376,СВЦЭМ!$B$40:$B$783,Q$366)+'СЕТ СН'!$F$16</f>
        <v>0</v>
      </c>
      <c r="R376" s="36">
        <f>SUMIFS(СВЦЭМ!$G$40:$G$783,СВЦЭМ!$A$40:$A$783,$A376,СВЦЭМ!$B$40:$B$783,R$366)+'СЕТ СН'!$F$16</f>
        <v>0</v>
      </c>
      <c r="S376" s="36">
        <f>SUMIFS(СВЦЭМ!$G$40:$G$783,СВЦЭМ!$A$40:$A$783,$A376,СВЦЭМ!$B$40:$B$783,S$366)+'СЕТ СН'!$F$16</f>
        <v>0</v>
      </c>
      <c r="T376" s="36">
        <f>SUMIFS(СВЦЭМ!$G$40:$G$783,СВЦЭМ!$A$40:$A$783,$A376,СВЦЭМ!$B$40:$B$783,T$366)+'СЕТ СН'!$F$16</f>
        <v>0</v>
      </c>
      <c r="U376" s="36">
        <f>SUMIFS(СВЦЭМ!$G$40:$G$783,СВЦЭМ!$A$40:$A$783,$A376,СВЦЭМ!$B$40:$B$783,U$366)+'СЕТ СН'!$F$16</f>
        <v>0</v>
      </c>
      <c r="V376" s="36">
        <f>SUMIFS(СВЦЭМ!$G$40:$G$783,СВЦЭМ!$A$40:$A$783,$A376,СВЦЭМ!$B$40:$B$783,V$366)+'СЕТ СН'!$F$16</f>
        <v>0</v>
      </c>
      <c r="W376" s="36">
        <f>SUMIFS(СВЦЭМ!$G$40:$G$783,СВЦЭМ!$A$40:$A$783,$A376,СВЦЭМ!$B$40:$B$783,W$366)+'СЕТ СН'!$F$16</f>
        <v>0</v>
      </c>
      <c r="X376" s="36">
        <f>SUMIFS(СВЦЭМ!$G$40:$G$783,СВЦЭМ!$A$40:$A$783,$A376,СВЦЭМ!$B$40:$B$783,X$366)+'СЕТ СН'!$F$16</f>
        <v>0</v>
      </c>
      <c r="Y376" s="36">
        <f>SUMIFS(СВЦЭМ!$G$40:$G$783,СВЦЭМ!$A$40:$A$783,$A376,СВЦЭМ!$B$40:$B$783,Y$366)+'СЕТ СН'!$F$16</f>
        <v>0</v>
      </c>
    </row>
    <row r="377" spans="1:25" ht="15.75" hidden="1" x14ac:dyDescent="0.2">
      <c r="A377" s="35">
        <f t="shared" si="10"/>
        <v>45241</v>
      </c>
      <c r="B377" s="36">
        <f>SUMIFS(СВЦЭМ!$G$40:$G$783,СВЦЭМ!$A$40:$A$783,$A377,СВЦЭМ!$B$40:$B$783,B$366)+'СЕТ СН'!$F$16</f>
        <v>0</v>
      </c>
      <c r="C377" s="36">
        <f>SUMIFS(СВЦЭМ!$G$40:$G$783,СВЦЭМ!$A$40:$A$783,$A377,СВЦЭМ!$B$40:$B$783,C$366)+'СЕТ СН'!$F$16</f>
        <v>0</v>
      </c>
      <c r="D377" s="36">
        <f>SUMIFS(СВЦЭМ!$G$40:$G$783,СВЦЭМ!$A$40:$A$783,$A377,СВЦЭМ!$B$40:$B$783,D$366)+'СЕТ СН'!$F$16</f>
        <v>0</v>
      </c>
      <c r="E377" s="36">
        <f>SUMIFS(СВЦЭМ!$G$40:$G$783,СВЦЭМ!$A$40:$A$783,$A377,СВЦЭМ!$B$40:$B$783,E$366)+'СЕТ СН'!$F$16</f>
        <v>0</v>
      </c>
      <c r="F377" s="36">
        <f>SUMIFS(СВЦЭМ!$G$40:$G$783,СВЦЭМ!$A$40:$A$783,$A377,СВЦЭМ!$B$40:$B$783,F$366)+'СЕТ СН'!$F$16</f>
        <v>0</v>
      </c>
      <c r="G377" s="36">
        <f>SUMIFS(СВЦЭМ!$G$40:$G$783,СВЦЭМ!$A$40:$A$783,$A377,СВЦЭМ!$B$40:$B$783,G$366)+'СЕТ СН'!$F$16</f>
        <v>0</v>
      </c>
      <c r="H377" s="36">
        <f>SUMIFS(СВЦЭМ!$G$40:$G$783,СВЦЭМ!$A$40:$A$783,$A377,СВЦЭМ!$B$40:$B$783,H$366)+'СЕТ СН'!$F$16</f>
        <v>0</v>
      </c>
      <c r="I377" s="36">
        <f>SUMIFS(СВЦЭМ!$G$40:$G$783,СВЦЭМ!$A$40:$A$783,$A377,СВЦЭМ!$B$40:$B$783,I$366)+'СЕТ СН'!$F$16</f>
        <v>0</v>
      </c>
      <c r="J377" s="36">
        <f>SUMIFS(СВЦЭМ!$G$40:$G$783,СВЦЭМ!$A$40:$A$783,$A377,СВЦЭМ!$B$40:$B$783,J$366)+'СЕТ СН'!$F$16</f>
        <v>0</v>
      </c>
      <c r="K377" s="36">
        <f>SUMIFS(СВЦЭМ!$G$40:$G$783,СВЦЭМ!$A$40:$A$783,$A377,СВЦЭМ!$B$40:$B$783,K$366)+'СЕТ СН'!$F$16</f>
        <v>0</v>
      </c>
      <c r="L377" s="36">
        <f>SUMIFS(СВЦЭМ!$G$40:$G$783,СВЦЭМ!$A$40:$A$783,$A377,СВЦЭМ!$B$40:$B$783,L$366)+'СЕТ СН'!$F$16</f>
        <v>0</v>
      </c>
      <c r="M377" s="36">
        <f>SUMIFS(СВЦЭМ!$G$40:$G$783,СВЦЭМ!$A$40:$A$783,$A377,СВЦЭМ!$B$40:$B$783,M$366)+'СЕТ СН'!$F$16</f>
        <v>0</v>
      </c>
      <c r="N377" s="36">
        <f>SUMIFS(СВЦЭМ!$G$40:$G$783,СВЦЭМ!$A$40:$A$783,$A377,СВЦЭМ!$B$40:$B$783,N$366)+'СЕТ СН'!$F$16</f>
        <v>0</v>
      </c>
      <c r="O377" s="36">
        <f>SUMIFS(СВЦЭМ!$G$40:$G$783,СВЦЭМ!$A$40:$A$783,$A377,СВЦЭМ!$B$40:$B$783,O$366)+'СЕТ СН'!$F$16</f>
        <v>0</v>
      </c>
      <c r="P377" s="36">
        <f>SUMIFS(СВЦЭМ!$G$40:$G$783,СВЦЭМ!$A$40:$A$783,$A377,СВЦЭМ!$B$40:$B$783,P$366)+'СЕТ СН'!$F$16</f>
        <v>0</v>
      </c>
      <c r="Q377" s="36">
        <f>SUMIFS(СВЦЭМ!$G$40:$G$783,СВЦЭМ!$A$40:$A$783,$A377,СВЦЭМ!$B$40:$B$783,Q$366)+'СЕТ СН'!$F$16</f>
        <v>0</v>
      </c>
      <c r="R377" s="36">
        <f>SUMIFS(СВЦЭМ!$G$40:$G$783,СВЦЭМ!$A$40:$A$783,$A377,СВЦЭМ!$B$40:$B$783,R$366)+'СЕТ СН'!$F$16</f>
        <v>0</v>
      </c>
      <c r="S377" s="36">
        <f>SUMIFS(СВЦЭМ!$G$40:$G$783,СВЦЭМ!$A$40:$A$783,$A377,СВЦЭМ!$B$40:$B$783,S$366)+'СЕТ СН'!$F$16</f>
        <v>0</v>
      </c>
      <c r="T377" s="36">
        <f>SUMIFS(СВЦЭМ!$G$40:$G$783,СВЦЭМ!$A$40:$A$783,$A377,СВЦЭМ!$B$40:$B$783,T$366)+'СЕТ СН'!$F$16</f>
        <v>0</v>
      </c>
      <c r="U377" s="36">
        <f>SUMIFS(СВЦЭМ!$G$40:$G$783,СВЦЭМ!$A$40:$A$783,$A377,СВЦЭМ!$B$40:$B$783,U$366)+'СЕТ СН'!$F$16</f>
        <v>0</v>
      </c>
      <c r="V377" s="36">
        <f>SUMIFS(СВЦЭМ!$G$40:$G$783,СВЦЭМ!$A$40:$A$783,$A377,СВЦЭМ!$B$40:$B$783,V$366)+'СЕТ СН'!$F$16</f>
        <v>0</v>
      </c>
      <c r="W377" s="36">
        <f>SUMIFS(СВЦЭМ!$G$40:$G$783,СВЦЭМ!$A$40:$A$783,$A377,СВЦЭМ!$B$40:$B$783,W$366)+'СЕТ СН'!$F$16</f>
        <v>0</v>
      </c>
      <c r="X377" s="36">
        <f>SUMIFS(СВЦЭМ!$G$40:$G$783,СВЦЭМ!$A$40:$A$783,$A377,СВЦЭМ!$B$40:$B$783,X$366)+'СЕТ СН'!$F$16</f>
        <v>0</v>
      </c>
      <c r="Y377" s="36">
        <f>SUMIFS(СВЦЭМ!$G$40:$G$783,СВЦЭМ!$A$40:$A$783,$A377,СВЦЭМ!$B$40:$B$783,Y$366)+'СЕТ СН'!$F$16</f>
        <v>0</v>
      </c>
    </row>
    <row r="378" spans="1:25" ht="15.75" hidden="1" x14ac:dyDescent="0.2">
      <c r="A378" s="35">
        <f t="shared" si="10"/>
        <v>45242</v>
      </c>
      <c r="B378" s="36">
        <f>SUMIFS(СВЦЭМ!$G$40:$G$783,СВЦЭМ!$A$40:$A$783,$A378,СВЦЭМ!$B$40:$B$783,B$366)+'СЕТ СН'!$F$16</f>
        <v>0</v>
      </c>
      <c r="C378" s="36">
        <f>SUMIFS(СВЦЭМ!$G$40:$G$783,СВЦЭМ!$A$40:$A$783,$A378,СВЦЭМ!$B$40:$B$783,C$366)+'СЕТ СН'!$F$16</f>
        <v>0</v>
      </c>
      <c r="D378" s="36">
        <f>SUMIFS(СВЦЭМ!$G$40:$G$783,СВЦЭМ!$A$40:$A$783,$A378,СВЦЭМ!$B$40:$B$783,D$366)+'СЕТ СН'!$F$16</f>
        <v>0</v>
      </c>
      <c r="E378" s="36">
        <f>SUMIFS(СВЦЭМ!$G$40:$G$783,СВЦЭМ!$A$40:$A$783,$A378,СВЦЭМ!$B$40:$B$783,E$366)+'СЕТ СН'!$F$16</f>
        <v>0</v>
      </c>
      <c r="F378" s="36">
        <f>SUMIFS(СВЦЭМ!$G$40:$G$783,СВЦЭМ!$A$40:$A$783,$A378,СВЦЭМ!$B$40:$B$783,F$366)+'СЕТ СН'!$F$16</f>
        <v>0</v>
      </c>
      <c r="G378" s="36">
        <f>SUMIFS(СВЦЭМ!$G$40:$G$783,СВЦЭМ!$A$40:$A$783,$A378,СВЦЭМ!$B$40:$B$783,G$366)+'СЕТ СН'!$F$16</f>
        <v>0</v>
      </c>
      <c r="H378" s="36">
        <f>SUMIFS(СВЦЭМ!$G$40:$G$783,СВЦЭМ!$A$40:$A$783,$A378,СВЦЭМ!$B$40:$B$783,H$366)+'СЕТ СН'!$F$16</f>
        <v>0</v>
      </c>
      <c r="I378" s="36">
        <f>SUMIFS(СВЦЭМ!$G$40:$G$783,СВЦЭМ!$A$40:$A$783,$A378,СВЦЭМ!$B$40:$B$783,I$366)+'СЕТ СН'!$F$16</f>
        <v>0</v>
      </c>
      <c r="J378" s="36">
        <f>SUMIFS(СВЦЭМ!$G$40:$G$783,СВЦЭМ!$A$40:$A$783,$A378,СВЦЭМ!$B$40:$B$783,J$366)+'СЕТ СН'!$F$16</f>
        <v>0</v>
      </c>
      <c r="K378" s="36">
        <f>SUMIFS(СВЦЭМ!$G$40:$G$783,СВЦЭМ!$A$40:$A$783,$A378,СВЦЭМ!$B$40:$B$783,K$366)+'СЕТ СН'!$F$16</f>
        <v>0</v>
      </c>
      <c r="L378" s="36">
        <f>SUMIFS(СВЦЭМ!$G$40:$G$783,СВЦЭМ!$A$40:$A$783,$A378,СВЦЭМ!$B$40:$B$783,L$366)+'СЕТ СН'!$F$16</f>
        <v>0</v>
      </c>
      <c r="M378" s="36">
        <f>SUMIFS(СВЦЭМ!$G$40:$G$783,СВЦЭМ!$A$40:$A$783,$A378,СВЦЭМ!$B$40:$B$783,M$366)+'СЕТ СН'!$F$16</f>
        <v>0</v>
      </c>
      <c r="N378" s="36">
        <f>SUMIFS(СВЦЭМ!$G$40:$G$783,СВЦЭМ!$A$40:$A$783,$A378,СВЦЭМ!$B$40:$B$783,N$366)+'СЕТ СН'!$F$16</f>
        <v>0</v>
      </c>
      <c r="O378" s="36">
        <f>SUMIFS(СВЦЭМ!$G$40:$G$783,СВЦЭМ!$A$40:$A$783,$A378,СВЦЭМ!$B$40:$B$783,O$366)+'СЕТ СН'!$F$16</f>
        <v>0</v>
      </c>
      <c r="P378" s="36">
        <f>SUMIFS(СВЦЭМ!$G$40:$G$783,СВЦЭМ!$A$40:$A$783,$A378,СВЦЭМ!$B$40:$B$783,P$366)+'СЕТ СН'!$F$16</f>
        <v>0</v>
      </c>
      <c r="Q378" s="36">
        <f>SUMIFS(СВЦЭМ!$G$40:$G$783,СВЦЭМ!$A$40:$A$783,$A378,СВЦЭМ!$B$40:$B$783,Q$366)+'СЕТ СН'!$F$16</f>
        <v>0</v>
      </c>
      <c r="R378" s="36">
        <f>SUMIFS(СВЦЭМ!$G$40:$G$783,СВЦЭМ!$A$40:$A$783,$A378,СВЦЭМ!$B$40:$B$783,R$366)+'СЕТ СН'!$F$16</f>
        <v>0</v>
      </c>
      <c r="S378" s="36">
        <f>SUMIFS(СВЦЭМ!$G$40:$G$783,СВЦЭМ!$A$40:$A$783,$A378,СВЦЭМ!$B$40:$B$783,S$366)+'СЕТ СН'!$F$16</f>
        <v>0</v>
      </c>
      <c r="T378" s="36">
        <f>SUMIFS(СВЦЭМ!$G$40:$G$783,СВЦЭМ!$A$40:$A$783,$A378,СВЦЭМ!$B$40:$B$783,T$366)+'СЕТ СН'!$F$16</f>
        <v>0</v>
      </c>
      <c r="U378" s="36">
        <f>SUMIFS(СВЦЭМ!$G$40:$G$783,СВЦЭМ!$A$40:$A$783,$A378,СВЦЭМ!$B$40:$B$783,U$366)+'СЕТ СН'!$F$16</f>
        <v>0</v>
      </c>
      <c r="V378" s="36">
        <f>SUMIFS(СВЦЭМ!$G$40:$G$783,СВЦЭМ!$A$40:$A$783,$A378,СВЦЭМ!$B$40:$B$783,V$366)+'СЕТ СН'!$F$16</f>
        <v>0</v>
      </c>
      <c r="W378" s="36">
        <f>SUMIFS(СВЦЭМ!$G$40:$G$783,СВЦЭМ!$A$40:$A$783,$A378,СВЦЭМ!$B$40:$B$783,W$366)+'СЕТ СН'!$F$16</f>
        <v>0</v>
      </c>
      <c r="X378" s="36">
        <f>SUMIFS(СВЦЭМ!$G$40:$G$783,СВЦЭМ!$A$40:$A$783,$A378,СВЦЭМ!$B$40:$B$783,X$366)+'СЕТ СН'!$F$16</f>
        <v>0</v>
      </c>
      <c r="Y378" s="36">
        <f>SUMIFS(СВЦЭМ!$G$40:$G$783,СВЦЭМ!$A$40:$A$783,$A378,СВЦЭМ!$B$40:$B$783,Y$366)+'СЕТ СН'!$F$16</f>
        <v>0</v>
      </c>
    </row>
    <row r="379" spans="1:25" ht="15.75" hidden="1" x14ac:dyDescent="0.2">
      <c r="A379" s="35">
        <f t="shared" si="10"/>
        <v>45243</v>
      </c>
      <c r="B379" s="36">
        <f>SUMIFS(СВЦЭМ!$G$40:$G$783,СВЦЭМ!$A$40:$A$783,$A379,СВЦЭМ!$B$40:$B$783,B$366)+'СЕТ СН'!$F$16</f>
        <v>0</v>
      </c>
      <c r="C379" s="36">
        <f>SUMIFS(СВЦЭМ!$G$40:$G$783,СВЦЭМ!$A$40:$A$783,$A379,СВЦЭМ!$B$40:$B$783,C$366)+'СЕТ СН'!$F$16</f>
        <v>0</v>
      </c>
      <c r="D379" s="36">
        <f>SUMIFS(СВЦЭМ!$G$40:$G$783,СВЦЭМ!$A$40:$A$783,$A379,СВЦЭМ!$B$40:$B$783,D$366)+'СЕТ СН'!$F$16</f>
        <v>0</v>
      </c>
      <c r="E379" s="36">
        <f>SUMIFS(СВЦЭМ!$G$40:$G$783,СВЦЭМ!$A$40:$A$783,$A379,СВЦЭМ!$B$40:$B$783,E$366)+'СЕТ СН'!$F$16</f>
        <v>0</v>
      </c>
      <c r="F379" s="36">
        <f>SUMIFS(СВЦЭМ!$G$40:$G$783,СВЦЭМ!$A$40:$A$783,$A379,СВЦЭМ!$B$40:$B$783,F$366)+'СЕТ СН'!$F$16</f>
        <v>0</v>
      </c>
      <c r="G379" s="36">
        <f>SUMIFS(СВЦЭМ!$G$40:$G$783,СВЦЭМ!$A$40:$A$783,$A379,СВЦЭМ!$B$40:$B$783,G$366)+'СЕТ СН'!$F$16</f>
        <v>0</v>
      </c>
      <c r="H379" s="36">
        <f>SUMIFS(СВЦЭМ!$G$40:$G$783,СВЦЭМ!$A$40:$A$783,$A379,СВЦЭМ!$B$40:$B$783,H$366)+'СЕТ СН'!$F$16</f>
        <v>0</v>
      </c>
      <c r="I379" s="36">
        <f>SUMIFS(СВЦЭМ!$G$40:$G$783,СВЦЭМ!$A$40:$A$783,$A379,СВЦЭМ!$B$40:$B$783,I$366)+'СЕТ СН'!$F$16</f>
        <v>0</v>
      </c>
      <c r="J379" s="36">
        <f>SUMIFS(СВЦЭМ!$G$40:$G$783,СВЦЭМ!$A$40:$A$783,$A379,СВЦЭМ!$B$40:$B$783,J$366)+'СЕТ СН'!$F$16</f>
        <v>0</v>
      </c>
      <c r="K379" s="36">
        <f>SUMIFS(СВЦЭМ!$G$40:$G$783,СВЦЭМ!$A$40:$A$783,$A379,СВЦЭМ!$B$40:$B$783,K$366)+'СЕТ СН'!$F$16</f>
        <v>0</v>
      </c>
      <c r="L379" s="36">
        <f>SUMIFS(СВЦЭМ!$G$40:$G$783,СВЦЭМ!$A$40:$A$783,$A379,СВЦЭМ!$B$40:$B$783,L$366)+'СЕТ СН'!$F$16</f>
        <v>0</v>
      </c>
      <c r="M379" s="36">
        <f>SUMIFS(СВЦЭМ!$G$40:$G$783,СВЦЭМ!$A$40:$A$783,$A379,СВЦЭМ!$B$40:$B$783,M$366)+'СЕТ СН'!$F$16</f>
        <v>0</v>
      </c>
      <c r="N379" s="36">
        <f>SUMIFS(СВЦЭМ!$G$40:$G$783,СВЦЭМ!$A$40:$A$783,$A379,СВЦЭМ!$B$40:$B$783,N$366)+'СЕТ СН'!$F$16</f>
        <v>0</v>
      </c>
      <c r="O379" s="36">
        <f>SUMIFS(СВЦЭМ!$G$40:$G$783,СВЦЭМ!$A$40:$A$783,$A379,СВЦЭМ!$B$40:$B$783,O$366)+'СЕТ СН'!$F$16</f>
        <v>0</v>
      </c>
      <c r="P379" s="36">
        <f>SUMIFS(СВЦЭМ!$G$40:$G$783,СВЦЭМ!$A$40:$A$783,$A379,СВЦЭМ!$B$40:$B$783,P$366)+'СЕТ СН'!$F$16</f>
        <v>0</v>
      </c>
      <c r="Q379" s="36">
        <f>SUMIFS(СВЦЭМ!$G$40:$G$783,СВЦЭМ!$A$40:$A$783,$A379,СВЦЭМ!$B$40:$B$783,Q$366)+'СЕТ СН'!$F$16</f>
        <v>0</v>
      </c>
      <c r="R379" s="36">
        <f>SUMIFS(СВЦЭМ!$G$40:$G$783,СВЦЭМ!$A$40:$A$783,$A379,СВЦЭМ!$B$40:$B$783,R$366)+'СЕТ СН'!$F$16</f>
        <v>0</v>
      </c>
      <c r="S379" s="36">
        <f>SUMIFS(СВЦЭМ!$G$40:$G$783,СВЦЭМ!$A$40:$A$783,$A379,СВЦЭМ!$B$40:$B$783,S$366)+'СЕТ СН'!$F$16</f>
        <v>0</v>
      </c>
      <c r="T379" s="36">
        <f>SUMIFS(СВЦЭМ!$G$40:$G$783,СВЦЭМ!$A$40:$A$783,$A379,СВЦЭМ!$B$40:$B$783,T$366)+'СЕТ СН'!$F$16</f>
        <v>0</v>
      </c>
      <c r="U379" s="36">
        <f>SUMIFS(СВЦЭМ!$G$40:$G$783,СВЦЭМ!$A$40:$A$783,$A379,СВЦЭМ!$B$40:$B$783,U$366)+'СЕТ СН'!$F$16</f>
        <v>0</v>
      </c>
      <c r="V379" s="36">
        <f>SUMIFS(СВЦЭМ!$G$40:$G$783,СВЦЭМ!$A$40:$A$783,$A379,СВЦЭМ!$B$40:$B$783,V$366)+'СЕТ СН'!$F$16</f>
        <v>0</v>
      </c>
      <c r="W379" s="36">
        <f>SUMIFS(СВЦЭМ!$G$40:$G$783,СВЦЭМ!$A$40:$A$783,$A379,СВЦЭМ!$B$40:$B$783,W$366)+'СЕТ СН'!$F$16</f>
        <v>0</v>
      </c>
      <c r="X379" s="36">
        <f>SUMIFS(СВЦЭМ!$G$40:$G$783,СВЦЭМ!$A$40:$A$783,$A379,СВЦЭМ!$B$40:$B$783,X$366)+'СЕТ СН'!$F$16</f>
        <v>0</v>
      </c>
      <c r="Y379" s="36">
        <f>SUMIFS(СВЦЭМ!$G$40:$G$783,СВЦЭМ!$A$40:$A$783,$A379,СВЦЭМ!$B$40:$B$783,Y$366)+'СЕТ СН'!$F$16</f>
        <v>0</v>
      </c>
    </row>
    <row r="380" spans="1:25" ht="15.75" hidden="1" x14ac:dyDescent="0.2">
      <c r="A380" s="35">
        <f t="shared" si="10"/>
        <v>45244</v>
      </c>
      <c r="B380" s="36">
        <f>SUMIFS(СВЦЭМ!$G$40:$G$783,СВЦЭМ!$A$40:$A$783,$A380,СВЦЭМ!$B$40:$B$783,B$366)+'СЕТ СН'!$F$16</f>
        <v>0</v>
      </c>
      <c r="C380" s="36">
        <f>SUMIFS(СВЦЭМ!$G$40:$G$783,СВЦЭМ!$A$40:$A$783,$A380,СВЦЭМ!$B$40:$B$783,C$366)+'СЕТ СН'!$F$16</f>
        <v>0</v>
      </c>
      <c r="D380" s="36">
        <f>SUMIFS(СВЦЭМ!$G$40:$G$783,СВЦЭМ!$A$40:$A$783,$A380,СВЦЭМ!$B$40:$B$783,D$366)+'СЕТ СН'!$F$16</f>
        <v>0</v>
      </c>
      <c r="E380" s="36">
        <f>SUMIFS(СВЦЭМ!$G$40:$G$783,СВЦЭМ!$A$40:$A$783,$A380,СВЦЭМ!$B$40:$B$783,E$366)+'СЕТ СН'!$F$16</f>
        <v>0</v>
      </c>
      <c r="F380" s="36">
        <f>SUMIFS(СВЦЭМ!$G$40:$G$783,СВЦЭМ!$A$40:$A$783,$A380,СВЦЭМ!$B$40:$B$783,F$366)+'СЕТ СН'!$F$16</f>
        <v>0</v>
      </c>
      <c r="G380" s="36">
        <f>SUMIFS(СВЦЭМ!$G$40:$G$783,СВЦЭМ!$A$40:$A$783,$A380,СВЦЭМ!$B$40:$B$783,G$366)+'СЕТ СН'!$F$16</f>
        <v>0</v>
      </c>
      <c r="H380" s="36">
        <f>SUMIFS(СВЦЭМ!$G$40:$G$783,СВЦЭМ!$A$40:$A$783,$A380,СВЦЭМ!$B$40:$B$783,H$366)+'СЕТ СН'!$F$16</f>
        <v>0</v>
      </c>
      <c r="I380" s="36">
        <f>SUMIFS(СВЦЭМ!$G$40:$G$783,СВЦЭМ!$A$40:$A$783,$A380,СВЦЭМ!$B$40:$B$783,I$366)+'СЕТ СН'!$F$16</f>
        <v>0</v>
      </c>
      <c r="J380" s="36">
        <f>SUMIFS(СВЦЭМ!$G$40:$G$783,СВЦЭМ!$A$40:$A$783,$A380,СВЦЭМ!$B$40:$B$783,J$366)+'СЕТ СН'!$F$16</f>
        <v>0</v>
      </c>
      <c r="K380" s="36">
        <f>SUMIFS(СВЦЭМ!$G$40:$G$783,СВЦЭМ!$A$40:$A$783,$A380,СВЦЭМ!$B$40:$B$783,K$366)+'СЕТ СН'!$F$16</f>
        <v>0</v>
      </c>
      <c r="L380" s="36">
        <f>SUMIFS(СВЦЭМ!$G$40:$G$783,СВЦЭМ!$A$40:$A$783,$A380,СВЦЭМ!$B$40:$B$783,L$366)+'СЕТ СН'!$F$16</f>
        <v>0</v>
      </c>
      <c r="M380" s="36">
        <f>SUMIFS(СВЦЭМ!$G$40:$G$783,СВЦЭМ!$A$40:$A$783,$A380,СВЦЭМ!$B$40:$B$783,M$366)+'СЕТ СН'!$F$16</f>
        <v>0</v>
      </c>
      <c r="N380" s="36">
        <f>SUMIFS(СВЦЭМ!$G$40:$G$783,СВЦЭМ!$A$40:$A$783,$A380,СВЦЭМ!$B$40:$B$783,N$366)+'СЕТ СН'!$F$16</f>
        <v>0</v>
      </c>
      <c r="O380" s="36">
        <f>SUMIFS(СВЦЭМ!$G$40:$G$783,СВЦЭМ!$A$40:$A$783,$A380,СВЦЭМ!$B$40:$B$783,O$366)+'СЕТ СН'!$F$16</f>
        <v>0</v>
      </c>
      <c r="P380" s="36">
        <f>SUMIFS(СВЦЭМ!$G$40:$G$783,СВЦЭМ!$A$40:$A$783,$A380,СВЦЭМ!$B$40:$B$783,P$366)+'СЕТ СН'!$F$16</f>
        <v>0</v>
      </c>
      <c r="Q380" s="36">
        <f>SUMIFS(СВЦЭМ!$G$40:$G$783,СВЦЭМ!$A$40:$A$783,$A380,СВЦЭМ!$B$40:$B$783,Q$366)+'СЕТ СН'!$F$16</f>
        <v>0</v>
      </c>
      <c r="R380" s="36">
        <f>SUMIFS(СВЦЭМ!$G$40:$G$783,СВЦЭМ!$A$40:$A$783,$A380,СВЦЭМ!$B$40:$B$783,R$366)+'СЕТ СН'!$F$16</f>
        <v>0</v>
      </c>
      <c r="S380" s="36">
        <f>SUMIFS(СВЦЭМ!$G$40:$G$783,СВЦЭМ!$A$40:$A$783,$A380,СВЦЭМ!$B$40:$B$783,S$366)+'СЕТ СН'!$F$16</f>
        <v>0</v>
      </c>
      <c r="T380" s="36">
        <f>SUMIFS(СВЦЭМ!$G$40:$G$783,СВЦЭМ!$A$40:$A$783,$A380,СВЦЭМ!$B$40:$B$783,T$366)+'СЕТ СН'!$F$16</f>
        <v>0</v>
      </c>
      <c r="U380" s="36">
        <f>SUMIFS(СВЦЭМ!$G$40:$G$783,СВЦЭМ!$A$40:$A$783,$A380,СВЦЭМ!$B$40:$B$783,U$366)+'СЕТ СН'!$F$16</f>
        <v>0</v>
      </c>
      <c r="V380" s="36">
        <f>SUMIFS(СВЦЭМ!$G$40:$G$783,СВЦЭМ!$A$40:$A$783,$A380,СВЦЭМ!$B$40:$B$783,V$366)+'СЕТ СН'!$F$16</f>
        <v>0</v>
      </c>
      <c r="W380" s="36">
        <f>SUMIFS(СВЦЭМ!$G$40:$G$783,СВЦЭМ!$A$40:$A$783,$A380,СВЦЭМ!$B$40:$B$783,W$366)+'СЕТ СН'!$F$16</f>
        <v>0</v>
      </c>
      <c r="X380" s="36">
        <f>SUMIFS(СВЦЭМ!$G$40:$G$783,СВЦЭМ!$A$40:$A$783,$A380,СВЦЭМ!$B$40:$B$783,X$366)+'СЕТ СН'!$F$16</f>
        <v>0</v>
      </c>
      <c r="Y380" s="36">
        <f>SUMIFS(СВЦЭМ!$G$40:$G$783,СВЦЭМ!$A$40:$A$783,$A380,СВЦЭМ!$B$40:$B$783,Y$366)+'СЕТ СН'!$F$16</f>
        <v>0</v>
      </c>
    </row>
    <row r="381" spans="1:25" ht="15.75" hidden="1" x14ac:dyDescent="0.2">
      <c r="A381" s="35">
        <f t="shared" si="10"/>
        <v>45245</v>
      </c>
      <c r="B381" s="36">
        <f>SUMIFS(СВЦЭМ!$G$40:$G$783,СВЦЭМ!$A$40:$A$783,$A381,СВЦЭМ!$B$40:$B$783,B$366)+'СЕТ СН'!$F$16</f>
        <v>0</v>
      </c>
      <c r="C381" s="36">
        <f>SUMIFS(СВЦЭМ!$G$40:$G$783,СВЦЭМ!$A$40:$A$783,$A381,СВЦЭМ!$B$40:$B$783,C$366)+'СЕТ СН'!$F$16</f>
        <v>0</v>
      </c>
      <c r="D381" s="36">
        <f>SUMIFS(СВЦЭМ!$G$40:$G$783,СВЦЭМ!$A$40:$A$783,$A381,СВЦЭМ!$B$40:$B$783,D$366)+'СЕТ СН'!$F$16</f>
        <v>0</v>
      </c>
      <c r="E381" s="36">
        <f>SUMIFS(СВЦЭМ!$G$40:$G$783,СВЦЭМ!$A$40:$A$783,$A381,СВЦЭМ!$B$40:$B$783,E$366)+'СЕТ СН'!$F$16</f>
        <v>0</v>
      </c>
      <c r="F381" s="36">
        <f>SUMIFS(СВЦЭМ!$G$40:$G$783,СВЦЭМ!$A$40:$A$783,$A381,СВЦЭМ!$B$40:$B$783,F$366)+'СЕТ СН'!$F$16</f>
        <v>0</v>
      </c>
      <c r="G381" s="36">
        <f>SUMIFS(СВЦЭМ!$G$40:$G$783,СВЦЭМ!$A$40:$A$783,$A381,СВЦЭМ!$B$40:$B$783,G$366)+'СЕТ СН'!$F$16</f>
        <v>0</v>
      </c>
      <c r="H381" s="36">
        <f>SUMIFS(СВЦЭМ!$G$40:$G$783,СВЦЭМ!$A$40:$A$783,$A381,СВЦЭМ!$B$40:$B$783,H$366)+'СЕТ СН'!$F$16</f>
        <v>0</v>
      </c>
      <c r="I381" s="36">
        <f>SUMIFS(СВЦЭМ!$G$40:$G$783,СВЦЭМ!$A$40:$A$783,$A381,СВЦЭМ!$B$40:$B$783,I$366)+'СЕТ СН'!$F$16</f>
        <v>0</v>
      </c>
      <c r="J381" s="36">
        <f>SUMIFS(СВЦЭМ!$G$40:$G$783,СВЦЭМ!$A$40:$A$783,$A381,СВЦЭМ!$B$40:$B$783,J$366)+'СЕТ СН'!$F$16</f>
        <v>0</v>
      </c>
      <c r="K381" s="36">
        <f>SUMIFS(СВЦЭМ!$G$40:$G$783,СВЦЭМ!$A$40:$A$783,$A381,СВЦЭМ!$B$40:$B$783,K$366)+'СЕТ СН'!$F$16</f>
        <v>0</v>
      </c>
      <c r="L381" s="36">
        <f>SUMIFS(СВЦЭМ!$G$40:$G$783,СВЦЭМ!$A$40:$A$783,$A381,СВЦЭМ!$B$40:$B$783,L$366)+'СЕТ СН'!$F$16</f>
        <v>0</v>
      </c>
      <c r="M381" s="36">
        <f>SUMIFS(СВЦЭМ!$G$40:$G$783,СВЦЭМ!$A$40:$A$783,$A381,СВЦЭМ!$B$40:$B$783,M$366)+'СЕТ СН'!$F$16</f>
        <v>0</v>
      </c>
      <c r="N381" s="36">
        <f>SUMIFS(СВЦЭМ!$G$40:$G$783,СВЦЭМ!$A$40:$A$783,$A381,СВЦЭМ!$B$40:$B$783,N$366)+'СЕТ СН'!$F$16</f>
        <v>0</v>
      </c>
      <c r="O381" s="36">
        <f>SUMIFS(СВЦЭМ!$G$40:$G$783,СВЦЭМ!$A$40:$A$783,$A381,СВЦЭМ!$B$40:$B$783,O$366)+'СЕТ СН'!$F$16</f>
        <v>0</v>
      </c>
      <c r="P381" s="36">
        <f>SUMIFS(СВЦЭМ!$G$40:$G$783,СВЦЭМ!$A$40:$A$783,$A381,СВЦЭМ!$B$40:$B$783,P$366)+'СЕТ СН'!$F$16</f>
        <v>0</v>
      </c>
      <c r="Q381" s="36">
        <f>SUMIFS(СВЦЭМ!$G$40:$G$783,СВЦЭМ!$A$40:$A$783,$A381,СВЦЭМ!$B$40:$B$783,Q$366)+'СЕТ СН'!$F$16</f>
        <v>0</v>
      </c>
      <c r="R381" s="36">
        <f>SUMIFS(СВЦЭМ!$G$40:$G$783,СВЦЭМ!$A$40:$A$783,$A381,СВЦЭМ!$B$40:$B$783,R$366)+'СЕТ СН'!$F$16</f>
        <v>0</v>
      </c>
      <c r="S381" s="36">
        <f>SUMIFS(СВЦЭМ!$G$40:$G$783,СВЦЭМ!$A$40:$A$783,$A381,СВЦЭМ!$B$40:$B$783,S$366)+'СЕТ СН'!$F$16</f>
        <v>0</v>
      </c>
      <c r="T381" s="36">
        <f>SUMIFS(СВЦЭМ!$G$40:$G$783,СВЦЭМ!$A$40:$A$783,$A381,СВЦЭМ!$B$40:$B$783,T$366)+'СЕТ СН'!$F$16</f>
        <v>0</v>
      </c>
      <c r="U381" s="36">
        <f>SUMIFS(СВЦЭМ!$G$40:$G$783,СВЦЭМ!$A$40:$A$783,$A381,СВЦЭМ!$B$40:$B$783,U$366)+'СЕТ СН'!$F$16</f>
        <v>0</v>
      </c>
      <c r="V381" s="36">
        <f>SUMIFS(СВЦЭМ!$G$40:$G$783,СВЦЭМ!$A$40:$A$783,$A381,СВЦЭМ!$B$40:$B$783,V$366)+'СЕТ СН'!$F$16</f>
        <v>0</v>
      </c>
      <c r="W381" s="36">
        <f>SUMIFS(СВЦЭМ!$G$40:$G$783,СВЦЭМ!$A$40:$A$783,$A381,СВЦЭМ!$B$40:$B$783,W$366)+'СЕТ СН'!$F$16</f>
        <v>0</v>
      </c>
      <c r="X381" s="36">
        <f>SUMIFS(СВЦЭМ!$G$40:$G$783,СВЦЭМ!$A$40:$A$783,$A381,СВЦЭМ!$B$40:$B$783,X$366)+'СЕТ СН'!$F$16</f>
        <v>0</v>
      </c>
      <c r="Y381" s="36">
        <f>SUMIFS(СВЦЭМ!$G$40:$G$783,СВЦЭМ!$A$40:$A$783,$A381,СВЦЭМ!$B$40:$B$783,Y$366)+'СЕТ СН'!$F$16</f>
        <v>0</v>
      </c>
    </row>
    <row r="382" spans="1:25" ht="15.75" hidden="1" x14ac:dyDescent="0.2">
      <c r="A382" s="35">
        <f t="shared" si="10"/>
        <v>45246</v>
      </c>
      <c r="B382" s="36">
        <f>SUMIFS(СВЦЭМ!$G$40:$G$783,СВЦЭМ!$A$40:$A$783,$A382,СВЦЭМ!$B$40:$B$783,B$366)+'СЕТ СН'!$F$16</f>
        <v>0</v>
      </c>
      <c r="C382" s="36">
        <f>SUMIFS(СВЦЭМ!$G$40:$G$783,СВЦЭМ!$A$40:$A$783,$A382,СВЦЭМ!$B$40:$B$783,C$366)+'СЕТ СН'!$F$16</f>
        <v>0</v>
      </c>
      <c r="D382" s="36">
        <f>SUMIFS(СВЦЭМ!$G$40:$G$783,СВЦЭМ!$A$40:$A$783,$A382,СВЦЭМ!$B$40:$B$783,D$366)+'СЕТ СН'!$F$16</f>
        <v>0</v>
      </c>
      <c r="E382" s="36">
        <f>SUMIFS(СВЦЭМ!$G$40:$G$783,СВЦЭМ!$A$40:$A$783,$A382,СВЦЭМ!$B$40:$B$783,E$366)+'СЕТ СН'!$F$16</f>
        <v>0</v>
      </c>
      <c r="F382" s="36">
        <f>SUMIFS(СВЦЭМ!$G$40:$G$783,СВЦЭМ!$A$40:$A$783,$A382,СВЦЭМ!$B$40:$B$783,F$366)+'СЕТ СН'!$F$16</f>
        <v>0</v>
      </c>
      <c r="G382" s="36">
        <f>SUMIFS(СВЦЭМ!$G$40:$G$783,СВЦЭМ!$A$40:$A$783,$A382,СВЦЭМ!$B$40:$B$783,G$366)+'СЕТ СН'!$F$16</f>
        <v>0</v>
      </c>
      <c r="H382" s="36">
        <f>SUMIFS(СВЦЭМ!$G$40:$G$783,СВЦЭМ!$A$40:$A$783,$A382,СВЦЭМ!$B$40:$B$783,H$366)+'СЕТ СН'!$F$16</f>
        <v>0</v>
      </c>
      <c r="I382" s="36">
        <f>SUMIFS(СВЦЭМ!$G$40:$G$783,СВЦЭМ!$A$40:$A$783,$A382,СВЦЭМ!$B$40:$B$783,I$366)+'СЕТ СН'!$F$16</f>
        <v>0</v>
      </c>
      <c r="J382" s="36">
        <f>SUMIFS(СВЦЭМ!$G$40:$G$783,СВЦЭМ!$A$40:$A$783,$A382,СВЦЭМ!$B$40:$B$783,J$366)+'СЕТ СН'!$F$16</f>
        <v>0</v>
      </c>
      <c r="K382" s="36">
        <f>SUMIFS(СВЦЭМ!$G$40:$G$783,СВЦЭМ!$A$40:$A$783,$A382,СВЦЭМ!$B$40:$B$783,K$366)+'СЕТ СН'!$F$16</f>
        <v>0</v>
      </c>
      <c r="L382" s="36">
        <f>SUMIFS(СВЦЭМ!$G$40:$G$783,СВЦЭМ!$A$40:$A$783,$A382,СВЦЭМ!$B$40:$B$783,L$366)+'СЕТ СН'!$F$16</f>
        <v>0</v>
      </c>
      <c r="M382" s="36">
        <f>SUMIFS(СВЦЭМ!$G$40:$G$783,СВЦЭМ!$A$40:$A$783,$A382,СВЦЭМ!$B$40:$B$783,M$366)+'СЕТ СН'!$F$16</f>
        <v>0</v>
      </c>
      <c r="N382" s="36">
        <f>SUMIFS(СВЦЭМ!$G$40:$G$783,СВЦЭМ!$A$40:$A$783,$A382,СВЦЭМ!$B$40:$B$783,N$366)+'СЕТ СН'!$F$16</f>
        <v>0</v>
      </c>
      <c r="O382" s="36">
        <f>SUMIFS(СВЦЭМ!$G$40:$G$783,СВЦЭМ!$A$40:$A$783,$A382,СВЦЭМ!$B$40:$B$783,O$366)+'СЕТ СН'!$F$16</f>
        <v>0</v>
      </c>
      <c r="P382" s="36">
        <f>SUMIFS(СВЦЭМ!$G$40:$G$783,СВЦЭМ!$A$40:$A$783,$A382,СВЦЭМ!$B$40:$B$783,P$366)+'СЕТ СН'!$F$16</f>
        <v>0</v>
      </c>
      <c r="Q382" s="36">
        <f>SUMIFS(СВЦЭМ!$G$40:$G$783,СВЦЭМ!$A$40:$A$783,$A382,СВЦЭМ!$B$40:$B$783,Q$366)+'СЕТ СН'!$F$16</f>
        <v>0</v>
      </c>
      <c r="R382" s="36">
        <f>SUMIFS(СВЦЭМ!$G$40:$G$783,СВЦЭМ!$A$40:$A$783,$A382,СВЦЭМ!$B$40:$B$783,R$366)+'СЕТ СН'!$F$16</f>
        <v>0</v>
      </c>
      <c r="S382" s="36">
        <f>SUMIFS(СВЦЭМ!$G$40:$G$783,СВЦЭМ!$A$40:$A$783,$A382,СВЦЭМ!$B$40:$B$783,S$366)+'СЕТ СН'!$F$16</f>
        <v>0</v>
      </c>
      <c r="T382" s="36">
        <f>SUMIFS(СВЦЭМ!$G$40:$G$783,СВЦЭМ!$A$40:$A$783,$A382,СВЦЭМ!$B$40:$B$783,T$366)+'СЕТ СН'!$F$16</f>
        <v>0</v>
      </c>
      <c r="U382" s="36">
        <f>SUMIFS(СВЦЭМ!$G$40:$G$783,СВЦЭМ!$A$40:$A$783,$A382,СВЦЭМ!$B$40:$B$783,U$366)+'СЕТ СН'!$F$16</f>
        <v>0</v>
      </c>
      <c r="V382" s="36">
        <f>SUMIFS(СВЦЭМ!$G$40:$G$783,СВЦЭМ!$A$40:$A$783,$A382,СВЦЭМ!$B$40:$B$783,V$366)+'СЕТ СН'!$F$16</f>
        <v>0</v>
      </c>
      <c r="W382" s="36">
        <f>SUMIFS(СВЦЭМ!$G$40:$G$783,СВЦЭМ!$A$40:$A$783,$A382,СВЦЭМ!$B$40:$B$783,W$366)+'СЕТ СН'!$F$16</f>
        <v>0</v>
      </c>
      <c r="X382" s="36">
        <f>SUMIFS(СВЦЭМ!$G$40:$G$783,СВЦЭМ!$A$40:$A$783,$A382,СВЦЭМ!$B$40:$B$783,X$366)+'СЕТ СН'!$F$16</f>
        <v>0</v>
      </c>
      <c r="Y382" s="36">
        <f>SUMIFS(СВЦЭМ!$G$40:$G$783,СВЦЭМ!$A$40:$A$783,$A382,СВЦЭМ!$B$40:$B$783,Y$366)+'СЕТ СН'!$F$16</f>
        <v>0</v>
      </c>
    </row>
    <row r="383" spans="1:25" ht="15.75" hidden="1" x14ac:dyDescent="0.2">
      <c r="A383" s="35">
        <f t="shared" si="10"/>
        <v>45247</v>
      </c>
      <c r="B383" s="36">
        <f>SUMIFS(СВЦЭМ!$G$40:$G$783,СВЦЭМ!$A$40:$A$783,$A383,СВЦЭМ!$B$40:$B$783,B$366)+'СЕТ СН'!$F$16</f>
        <v>0</v>
      </c>
      <c r="C383" s="36">
        <f>SUMIFS(СВЦЭМ!$G$40:$G$783,СВЦЭМ!$A$40:$A$783,$A383,СВЦЭМ!$B$40:$B$783,C$366)+'СЕТ СН'!$F$16</f>
        <v>0</v>
      </c>
      <c r="D383" s="36">
        <f>SUMIFS(СВЦЭМ!$G$40:$G$783,СВЦЭМ!$A$40:$A$783,$A383,СВЦЭМ!$B$40:$B$783,D$366)+'СЕТ СН'!$F$16</f>
        <v>0</v>
      </c>
      <c r="E383" s="36">
        <f>SUMIFS(СВЦЭМ!$G$40:$G$783,СВЦЭМ!$A$40:$A$783,$A383,СВЦЭМ!$B$40:$B$783,E$366)+'СЕТ СН'!$F$16</f>
        <v>0</v>
      </c>
      <c r="F383" s="36">
        <f>SUMIFS(СВЦЭМ!$G$40:$G$783,СВЦЭМ!$A$40:$A$783,$A383,СВЦЭМ!$B$40:$B$783,F$366)+'СЕТ СН'!$F$16</f>
        <v>0</v>
      </c>
      <c r="G383" s="36">
        <f>SUMIFS(СВЦЭМ!$G$40:$G$783,СВЦЭМ!$A$40:$A$783,$A383,СВЦЭМ!$B$40:$B$783,G$366)+'СЕТ СН'!$F$16</f>
        <v>0</v>
      </c>
      <c r="H383" s="36">
        <f>SUMIFS(СВЦЭМ!$G$40:$G$783,СВЦЭМ!$A$40:$A$783,$A383,СВЦЭМ!$B$40:$B$783,H$366)+'СЕТ СН'!$F$16</f>
        <v>0</v>
      </c>
      <c r="I383" s="36">
        <f>SUMIFS(СВЦЭМ!$G$40:$G$783,СВЦЭМ!$A$40:$A$783,$A383,СВЦЭМ!$B$40:$B$783,I$366)+'СЕТ СН'!$F$16</f>
        <v>0</v>
      </c>
      <c r="J383" s="36">
        <f>SUMIFS(СВЦЭМ!$G$40:$G$783,СВЦЭМ!$A$40:$A$783,$A383,СВЦЭМ!$B$40:$B$783,J$366)+'СЕТ СН'!$F$16</f>
        <v>0</v>
      </c>
      <c r="K383" s="36">
        <f>SUMIFS(СВЦЭМ!$G$40:$G$783,СВЦЭМ!$A$40:$A$783,$A383,СВЦЭМ!$B$40:$B$783,K$366)+'СЕТ СН'!$F$16</f>
        <v>0</v>
      </c>
      <c r="L383" s="36">
        <f>SUMIFS(СВЦЭМ!$G$40:$G$783,СВЦЭМ!$A$40:$A$783,$A383,СВЦЭМ!$B$40:$B$783,L$366)+'СЕТ СН'!$F$16</f>
        <v>0</v>
      </c>
      <c r="M383" s="36">
        <f>SUMIFS(СВЦЭМ!$G$40:$G$783,СВЦЭМ!$A$40:$A$783,$A383,СВЦЭМ!$B$40:$B$783,M$366)+'СЕТ СН'!$F$16</f>
        <v>0</v>
      </c>
      <c r="N383" s="36">
        <f>SUMIFS(СВЦЭМ!$G$40:$G$783,СВЦЭМ!$A$40:$A$783,$A383,СВЦЭМ!$B$40:$B$783,N$366)+'СЕТ СН'!$F$16</f>
        <v>0</v>
      </c>
      <c r="O383" s="36">
        <f>SUMIFS(СВЦЭМ!$G$40:$G$783,СВЦЭМ!$A$40:$A$783,$A383,СВЦЭМ!$B$40:$B$783,O$366)+'СЕТ СН'!$F$16</f>
        <v>0</v>
      </c>
      <c r="P383" s="36">
        <f>SUMIFS(СВЦЭМ!$G$40:$G$783,СВЦЭМ!$A$40:$A$783,$A383,СВЦЭМ!$B$40:$B$783,P$366)+'СЕТ СН'!$F$16</f>
        <v>0</v>
      </c>
      <c r="Q383" s="36">
        <f>SUMIFS(СВЦЭМ!$G$40:$G$783,СВЦЭМ!$A$40:$A$783,$A383,СВЦЭМ!$B$40:$B$783,Q$366)+'СЕТ СН'!$F$16</f>
        <v>0</v>
      </c>
      <c r="R383" s="36">
        <f>SUMIFS(СВЦЭМ!$G$40:$G$783,СВЦЭМ!$A$40:$A$783,$A383,СВЦЭМ!$B$40:$B$783,R$366)+'СЕТ СН'!$F$16</f>
        <v>0</v>
      </c>
      <c r="S383" s="36">
        <f>SUMIFS(СВЦЭМ!$G$40:$G$783,СВЦЭМ!$A$40:$A$783,$A383,СВЦЭМ!$B$40:$B$783,S$366)+'СЕТ СН'!$F$16</f>
        <v>0</v>
      </c>
      <c r="T383" s="36">
        <f>SUMIFS(СВЦЭМ!$G$40:$G$783,СВЦЭМ!$A$40:$A$783,$A383,СВЦЭМ!$B$40:$B$783,T$366)+'СЕТ СН'!$F$16</f>
        <v>0</v>
      </c>
      <c r="U383" s="36">
        <f>SUMIFS(СВЦЭМ!$G$40:$G$783,СВЦЭМ!$A$40:$A$783,$A383,СВЦЭМ!$B$40:$B$783,U$366)+'СЕТ СН'!$F$16</f>
        <v>0</v>
      </c>
      <c r="V383" s="36">
        <f>SUMIFS(СВЦЭМ!$G$40:$G$783,СВЦЭМ!$A$40:$A$783,$A383,СВЦЭМ!$B$40:$B$783,V$366)+'СЕТ СН'!$F$16</f>
        <v>0</v>
      </c>
      <c r="W383" s="36">
        <f>SUMIFS(СВЦЭМ!$G$40:$G$783,СВЦЭМ!$A$40:$A$783,$A383,СВЦЭМ!$B$40:$B$783,W$366)+'СЕТ СН'!$F$16</f>
        <v>0</v>
      </c>
      <c r="X383" s="36">
        <f>SUMIFS(СВЦЭМ!$G$40:$G$783,СВЦЭМ!$A$40:$A$783,$A383,СВЦЭМ!$B$40:$B$783,X$366)+'СЕТ СН'!$F$16</f>
        <v>0</v>
      </c>
      <c r="Y383" s="36">
        <f>SUMIFS(СВЦЭМ!$G$40:$G$783,СВЦЭМ!$A$40:$A$783,$A383,СВЦЭМ!$B$40:$B$783,Y$366)+'СЕТ СН'!$F$16</f>
        <v>0</v>
      </c>
    </row>
    <row r="384" spans="1:25" ht="15.75" hidden="1" x14ac:dyDescent="0.2">
      <c r="A384" s="35">
        <f t="shared" si="10"/>
        <v>45248</v>
      </c>
      <c r="B384" s="36">
        <f>SUMIFS(СВЦЭМ!$G$40:$G$783,СВЦЭМ!$A$40:$A$783,$A384,СВЦЭМ!$B$40:$B$783,B$366)+'СЕТ СН'!$F$16</f>
        <v>0</v>
      </c>
      <c r="C384" s="36">
        <f>SUMIFS(СВЦЭМ!$G$40:$G$783,СВЦЭМ!$A$40:$A$783,$A384,СВЦЭМ!$B$40:$B$783,C$366)+'СЕТ СН'!$F$16</f>
        <v>0</v>
      </c>
      <c r="D384" s="36">
        <f>SUMIFS(СВЦЭМ!$G$40:$G$783,СВЦЭМ!$A$40:$A$783,$A384,СВЦЭМ!$B$40:$B$783,D$366)+'СЕТ СН'!$F$16</f>
        <v>0</v>
      </c>
      <c r="E384" s="36">
        <f>SUMIFS(СВЦЭМ!$G$40:$G$783,СВЦЭМ!$A$40:$A$783,$A384,СВЦЭМ!$B$40:$B$783,E$366)+'СЕТ СН'!$F$16</f>
        <v>0</v>
      </c>
      <c r="F384" s="36">
        <f>SUMIFS(СВЦЭМ!$G$40:$G$783,СВЦЭМ!$A$40:$A$783,$A384,СВЦЭМ!$B$40:$B$783,F$366)+'СЕТ СН'!$F$16</f>
        <v>0</v>
      </c>
      <c r="G384" s="36">
        <f>SUMIFS(СВЦЭМ!$G$40:$G$783,СВЦЭМ!$A$40:$A$783,$A384,СВЦЭМ!$B$40:$B$783,G$366)+'СЕТ СН'!$F$16</f>
        <v>0</v>
      </c>
      <c r="H384" s="36">
        <f>SUMIFS(СВЦЭМ!$G$40:$G$783,СВЦЭМ!$A$40:$A$783,$A384,СВЦЭМ!$B$40:$B$783,H$366)+'СЕТ СН'!$F$16</f>
        <v>0</v>
      </c>
      <c r="I384" s="36">
        <f>SUMIFS(СВЦЭМ!$G$40:$G$783,СВЦЭМ!$A$40:$A$783,$A384,СВЦЭМ!$B$40:$B$783,I$366)+'СЕТ СН'!$F$16</f>
        <v>0</v>
      </c>
      <c r="J384" s="36">
        <f>SUMIFS(СВЦЭМ!$G$40:$G$783,СВЦЭМ!$A$40:$A$783,$A384,СВЦЭМ!$B$40:$B$783,J$366)+'СЕТ СН'!$F$16</f>
        <v>0</v>
      </c>
      <c r="K384" s="36">
        <f>SUMIFS(СВЦЭМ!$G$40:$G$783,СВЦЭМ!$A$40:$A$783,$A384,СВЦЭМ!$B$40:$B$783,K$366)+'СЕТ СН'!$F$16</f>
        <v>0</v>
      </c>
      <c r="L384" s="36">
        <f>SUMIFS(СВЦЭМ!$G$40:$G$783,СВЦЭМ!$A$40:$A$783,$A384,СВЦЭМ!$B$40:$B$783,L$366)+'СЕТ СН'!$F$16</f>
        <v>0</v>
      </c>
      <c r="M384" s="36">
        <f>SUMIFS(СВЦЭМ!$G$40:$G$783,СВЦЭМ!$A$40:$A$783,$A384,СВЦЭМ!$B$40:$B$783,M$366)+'СЕТ СН'!$F$16</f>
        <v>0</v>
      </c>
      <c r="N384" s="36">
        <f>SUMIFS(СВЦЭМ!$G$40:$G$783,СВЦЭМ!$A$40:$A$783,$A384,СВЦЭМ!$B$40:$B$783,N$366)+'СЕТ СН'!$F$16</f>
        <v>0</v>
      </c>
      <c r="O384" s="36">
        <f>SUMIFS(СВЦЭМ!$G$40:$G$783,СВЦЭМ!$A$40:$A$783,$A384,СВЦЭМ!$B$40:$B$783,O$366)+'СЕТ СН'!$F$16</f>
        <v>0</v>
      </c>
      <c r="P384" s="36">
        <f>SUMIFS(СВЦЭМ!$G$40:$G$783,СВЦЭМ!$A$40:$A$783,$A384,СВЦЭМ!$B$40:$B$783,P$366)+'СЕТ СН'!$F$16</f>
        <v>0</v>
      </c>
      <c r="Q384" s="36">
        <f>SUMIFS(СВЦЭМ!$G$40:$G$783,СВЦЭМ!$A$40:$A$783,$A384,СВЦЭМ!$B$40:$B$783,Q$366)+'СЕТ СН'!$F$16</f>
        <v>0</v>
      </c>
      <c r="R384" s="36">
        <f>SUMIFS(СВЦЭМ!$G$40:$G$783,СВЦЭМ!$A$40:$A$783,$A384,СВЦЭМ!$B$40:$B$783,R$366)+'СЕТ СН'!$F$16</f>
        <v>0</v>
      </c>
      <c r="S384" s="36">
        <f>SUMIFS(СВЦЭМ!$G$40:$G$783,СВЦЭМ!$A$40:$A$783,$A384,СВЦЭМ!$B$40:$B$783,S$366)+'СЕТ СН'!$F$16</f>
        <v>0</v>
      </c>
      <c r="T384" s="36">
        <f>SUMIFS(СВЦЭМ!$G$40:$G$783,СВЦЭМ!$A$40:$A$783,$A384,СВЦЭМ!$B$40:$B$783,T$366)+'СЕТ СН'!$F$16</f>
        <v>0</v>
      </c>
      <c r="U384" s="36">
        <f>SUMIFS(СВЦЭМ!$G$40:$G$783,СВЦЭМ!$A$40:$A$783,$A384,СВЦЭМ!$B$40:$B$783,U$366)+'СЕТ СН'!$F$16</f>
        <v>0</v>
      </c>
      <c r="V384" s="36">
        <f>SUMIFS(СВЦЭМ!$G$40:$G$783,СВЦЭМ!$A$40:$A$783,$A384,СВЦЭМ!$B$40:$B$783,V$366)+'СЕТ СН'!$F$16</f>
        <v>0</v>
      </c>
      <c r="W384" s="36">
        <f>SUMIFS(СВЦЭМ!$G$40:$G$783,СВЦЭМ!$A$40:$A$783,$A384,СВЦЭМ!$B$40:$B$783,W$366)+'СЕТ СН'!$F$16</f>
        <v>0</v>
      </c>
      <c r="X384" s="36">
        <f>SUMIFS(СВЦЭМ!$G$40:$G$783,СВЦЭМ!$A$40:$A$783,$A384,СВЦЭМ!$B$40:$B$783,X$366)+'СЕТ СН'!$F$16</f>
        <v>0</v>
      </c>
      <c r="Y384" s="36">
        <f>SUMIFS(СВЦЭМ!$G$40:$G$783,СВЦЭМ!$A$40:$A$783,$A384,СВЦЭМ!$B$40:$B$783,Y$366)+'СЕТ СН'!$F$16</f>
        <v>0</v>
      </c>
    </row>
    <row r="385" spans="1:26" ht="15.75" hidden="1" x14ac:dyDescent="0.2">
      <c r="A385" s="35">
        <f t="shared" si="10"/>
        <v>45249</v>
      </c>
      <c r="B385" s="36">
        <f>SUMIFS(СВЦЭМ!$G$40:$G$783,СВЦЭМ!$A$40:$A$783,$A385,СВЦЭМ!$B$40:$B$783,B$366)+'СЕТ СН'!$F$16</f>
        <v>0</v>
      </c>
      <c r="C385" s="36">
        <f>SUMIFS(СВЦЭМ!$G$40:$G$783,СВЦЭМ!$A$40:$A$783,$A385,СВЦЭМ!$B$40:$B$783,C$366)+'СЕТ СН'!$F$16</f>
        <v>0</v>
      </c>
      <c r="D385" s="36">
        <f>SUMIFS(СВЦЭМ!$G$40:$G$783,СВЦЭМ!$A$40:$A$783,$A385,СВЦЭМ!$B$40:$B$783,D$366)+'СЕТ СН'!$F$16</f>
        <v>0</v>
      </c>
      <c r="E385" s="36">
        <f>SUMIFS(СВЦЭМ!$G$40:$G$783,СВЦЭМ!$A$40:$A$783,$A385,СВЦЭМ!$B$40:$B$783,E$366)+'СЕТ СН'!$F$16</f>
        <v>0</v>
      </c>
      <c r="F385" s="36">
        <f>SUMIFS(СВЦЭМ!$G$40:$G$783,СВЦЭМ!$A$40:$A$783,$A385,СВЦЭМ!$B$40:$B$783,F$366)+'СЕТ СН'!$F$16</f>
        <v>0</v>
      </c>
      <c r="G385" s="36">
        <f>SUMIFS(СВЦЭМ!$G$40:$G$783,СВЦЭМ!$A$40:$A$783,$A385,СВЦЭМ!$B$40:$B$783,G$366)+'СЕТ СН'!$F$16</f>
        <v>0</v>
      </c>
      <c r="H385" s="36">
        <f>SUMIFS(СВЦЭМ!$G$40:$G$783,СВЦЭМ!$A$40:$A$783,$A385,СВЦЭМ!$B$40:$B$783,H$366)+'СЕТ СН'!$F$16</f>
        <v>0</v>
      </c>
      <c r="I385" s="36">
        <f>SUMIFS(СВЦЭМ!$G$40:$G$783,СВЦЭМ!$A$40:$A$783,$A385,СВЦЭМ!$B$40:$B$783,I$366)+'СЕТ СН'!$F$16</f>
        <v>0</v>
      </c>
      <c r="J385" s="36">
        <f>SUMIFS(СВЦЭМ!$G$40:$G$783,СВЦЭМ!$A$40:$A$783,$A385,СВЦЭМ!$B$40:$B$783,J$366)+'СЕТ СН'!$F$16</f>
        <v>0</v>
      </c>
      <c r="K385" s="36">
        <f>SUMIFS(СВЦЭМ!$G$40:$G$783,СВЦЭМ!$A$40:$A$783,$A385,СВЦЭМ!$B$40:$B$783,K$366)+'СЕТ СН'!$F$16</f>
        <v>0</v>
      </c>
      <c r="L385" s="36">
        <f>SUMIFS(СВЦЭМ!$G$40:$G$783,СВЦЭМ!$A$40:$A$783,$A385,СВЦЭМ!$B$40:$B$783,L$366)+'СЕТ СН'!$F$16</f>
        <v>0</v>
      </c>
      <c r="M385" s="36">
        <f>SUMIFS(СВЦЭМ!$G$40:$G$783,СВЦЭМ!$A$40:$A$783,$A385,СВЦЭМ!$B$40:$B$783,M$366)+'СЕТ СН'!$F$16</f>
        <v>0</v>
      </c>
      <c r="N385" s="36">
        <f>SUMIFS(СВЦЭМ!$G$40:$G$783,СВЦЭМ!$A$40:$A$783,$A385,СВЦЭМ!$B$40:$B$783,N$366)+'СЕТ СН'!$F$16</f>
        <v>0</v>
      </c>
      <c r="O385" s="36">
        <f>SUMIFS(СВЦЭМ!$G$40:$G$783,СВЦЭМ!$A$40:$A$783,$A385,СВЦЭМ!$B$40:$B$783,O$366)+'СЕТ СН'!$F$16</f>
        <v>0</v>
      </c>
      <c r="P385" s="36">
        <f>SUMIFS(СВЦЭМ!$G$40:$G$783,СВЦЭМ!$A$40:$A$783,$A385,СВЦЭМ!$B$40:$B$783,P$366)+'СЕТ СН'!$F$16</f>
        <v>0</v>
      </c>
      <c r="Q385" s="36">
        <f>SUMIFS(СВЦЭМ!$G$40:$G$783,СВЦЭМ!$A$40:$A$783,$A385,СВЦЭМ!$B$40:$B$783,Q$366)+'СЕТ СН'!$F$16</f>
        <v>0</v>
      </c>
      <c r="R385" s="36">
        <f>SUMIFS(СВЦЭМ!$G$40:$G$783,СВЦЭМ!$A$40:$A$783,$A385,СВЦЭМ!$B$40:$B$783,R$366)+'СЕТ СН'!$F$16</f>
        <v>0</v>
      </c>
      <c r="S385" s="36">
        <f>SUMIFS(СВЦЭМ!$G$40:$G$783,СВЦЭМ!$A$40:$A$783,$A385,СВЦЭМ!$B$40:$B$783,S$366)+'СЕТ СН'!$F$16</f>
        <v>0</v>
      </c>
      <c r="T385" s="36">
        <f>SUMIFS(СВЦЭМ!$G$40:$G$783,СВЦЭМ!$A$40:$A$783,$A385,СВЦЭМ!$B$40:$B$783,T$366)+'СЕТ СН'!$F$16</f>
        <v>0</v>
      </c>
      <c r="U385" s="36">
        <f>SUMIFS(СВЦЭМ!$G$40:$G$783,СВЦЭМ!$A$40:$A$783,$A385,СВЦЭМ!$B$40:$B$783,U$366)+'СЕТ СН'!$F$16</f>
        <v>0</v>
      </c>
      <c r="V385" s="36">
        <f>SUMIFS(СВЦЭМ!$G$40:$G$783,СВЦЭМ!$A$40:$A$783,$A385,СВЦЭМ!$B$40:$B$783,V$366)+'СЕТ СН'!$F$16</f>
        <v>0</v>
      </c>
      <c r="W385" s="36">
        <f>SUMIFS(СВЦЭМ!$G$40:$G$783,СВЦЭМ!$A$40:$A$783,$A385,СВЦЭМ!$B$40:$B$783,W$366)+'СЕТ СН'!$F$16</f>
        <v>0</v>
      </c>
      <c r="X385" s="36">
        <f>SUMIFS(СВЦЭМ!$G$40:$G$783,СВЦЭМ!$A$40:$A$783,$A385,СВЦЭМ!$B$40:$B$783,X$366)+'СЕТ СН'!$F$16</f>
        <v>0</v>
      </c>
      <c r="Y385" s="36">
        <f>SUMIFS(СВЦЭМ!$G$40:$G$783,СВЦЭМ!$A$40:$A$783,$A385,СВЦЭМ!$B$40:$B$783,Y$366)+'СЕТ СН'!$F$16</f>
        <v>0</v>
      </c>
    </row>
    <row r="386" spans="1:26" ht="15.75" hidden="1" x14ac:dyDescent="0.2">
      <c r="A386" s="35">
        <f t="shared" si="10"/>
        <v>45250</v>
      </c>
      <c r="B386" s="36">
        <f>SUMIFS(СВЦЭМ!$G$40:$G$783,СВЦЭМ!$A$40:$A$783,$A386,СВЦЭМ!$B$40:$B$783,B$366)+'СЕТ СН'!$F$16</f>
        <v>0</v>
      </c>
      <c r="C386" s="36">
        <f>SUMIFS(СВЦЭМ!$G$40:$G$783,СВЦЭМ!$A$40:$A$783,$A386,СВЦЭМ!$B$40:$B$783,C$366)+'СЕТ СН'!$F$16</f>
        <v>0</v>
      </c>
      <c r="D386" s="36">
        <f>SUMIFS(СВЦЭМ!$G$40:$G$783,СВЦЭМ!$A$40:$A$783,$A386,СВЦЭМ!$B$40:$B$783,D$366)+'СЕТ СН'!$F$16</f>
        <v>0</v>
      </c>
      <c r="E386" s="36">
        <f>SUMIFS(СВЦЭМ!$G$40:$G$783,СВЦЭМ!$A$40:$A$783,$A386,СВЦЭМ!$B$40:$B$783,E$366)+'СЕТ СН'!$F$16</f>
        <v>0</v>
      </c>
      <c r="F386" s="36">
        <f>SUMIFS(СВЦЭМ!$G$40:$G$783,СВЦЭМ!$A$40:$A$783,$A386,СВЦЭМ!$B$40:$B$783,F$366)+'СЕТ СН'!$F$16</f>
        <v>0</v>
      </c>
      <c r="G386" s="36">
        <f>SUMIFS(СВЦЭМ!$G$40:$G$783,СВЦЭМ!$A$40:$A$783,$A386,СВЦЭМ!$B$40:$B$783,G$366)+'СЕТ СН'!$F$16</f>
        <v>0</v>
      </c>
      <c r="H386" s="36">
        <f>SUMIFS(СВЦЭМ!$G$40:$G$783,СВЦЭМ!$A$40:$A$783,$A386,СВЦЭМ!$B$40:$B$783,H$366)+'СЕТ СН'!$F$16</f>
        <v>0</v>
      </c>
      <c r="I386" s="36">
        <f>SUMIFS(СВЦЭМ!$G$40:$G$783,СВЦЭМ!$A$40:$A$783,$A386,СВЦЭМ!$B$40:$B$783,I$366)+'СЕТ СН'!$F$16</f>
        <v>0</v>
      </c>
      <c r="J386" s="36">
        <f>SUMIFS(СВЦЭМ!$G$40:$G$783,СВЦЭМ!$A$40:$A$783,$A386,СВЦЭМ!$B$40:$B$783,J$366)+'СЕТ СН'!$F$16</f>
        <v>0</v>
      </c>
      <c r="K386" s="36">
        <f>SUMIFS(СВЦЭМ!$G$40:$G$783,СВЦЭМ!$A$40:$A$783,$A386,СВЦЭМ!$B$40:$B$783,K$366)+'СЕТ СН'!$F$16</f>
        <v>0</v>
      </c>
      <c r="L386" s="36">
        <f>SUMIFS(СВЦЭМ!$G$40:$G$783,СВЦЭМ!$A$40:$A$783,$A386,СВЦЭМ!$B$40:$B$783,L$366)+'СЕТ СН'!$F$16</f>
        <v>0</v>
      </c>
      <c r="M386" s="36">
        <f>SUMIFS(СВЦЭМ!$G$40:$G$783,СВЦЭМ!$A$40:$A$783,$A386,СВЦЭМ!$B$40:$B$783,M$366)+'СЕТ СН'!$F$16</f>
        <v>0</v>
      </c>
      <c r="N386" s="36">
        <f>SUMIFS(СВЦЭМ!$G$40:$G$783,СВЦЭМ!$A$40:$A$783,$A386,СВЦЭМ!$B$40:$B$783,N$366)+'СЕТ СН'!$F$16</f>
        <v>0</v>
      </c>
      <c r="O386" s="36">
        <f>SUMIFS(СВЦЭМ!$G$40:$G$783,СВЦЭМ!$A$40:$A$783,$A386,СВЦЭМ!$B$40:$B$783,O$366)+'СЕТ СН'!$F$16</f>
        <v>0</v>
      </c>
      <c r="P386" s="36">
        <f>SUMIFS(СВЦЭМ!$G$40:$G$783,СВЦЭМ!$A$40:$A$783,$A386,СВЦЭМ!$B$40:$B$783,P$366)+'СЕТ СН'!$F$16</f>
        <v>0</v>
      </c>
      <c r="Q386" s="36">
        <f>SUMIFS(СВЦЭМ!$G$40:$G$783,СВЦЭМ!$A$40:$A$783,$A386,СВЦЭМ!$B$40:$B$783,Q$366)+'СЕТ СН'!$F$16</f>
        <v>0</v>
      </c>
      <c r="R386" s="36">
        <f>SUMIFS(СВЦЭМ!$G$40:$G$783,СВЦЭМ!$A$40:$A$783,$A386,СВЦЭМ!$B$40:$B$783,R$366)+'СЕТ СН'!$F$16</f>
        <v>0</v>
      </c>
      <c r="S386" s="36">
        <f>SUMIFS(СВЦЭМ!$G$40:$G$783,СВЦЭМ!$A$40:$A$783,$A386,СВЦЭМ!$B$40:$B$783,S$366)+'СЕТ СН'!$F$16</f>
        <v>0</v>
      </c>
      <c r="T386" s="36">
        <f>SUMIFS(СВЦЭМ!$G$40:$G$783,СВЦЭМ!$A$40:$A$783,$A386,СВЦЭМ!$B$40:$B$783,T$366)+'СЕТ СН'!$F$16</f>
        <v>0</v>
      </c>
      <c r="U386" s="36">
        <f>SUMIFS(СВЦЭМ!$G$40:$G$783,СВЦЭМ!$A$40:$A$783,$A386,СВЦЭМ!$B$40:$B$783,U$366)+'СЕТ СН'!$F$16</f>
        <v>0</v>
      </c>
      <c r="V386" s="36">
        <f>SUMIFS(СВЦЭМ!$G$40:$G$783,СВЦЭМ!$A$40:$A$783,$A386,СВЦЭМ!$B$40:$B$783,V$366)+'СЕТ СН'!$F$16</f>
        <v>0</v>
      </c>
      <c r="W386" s="36">
        <f>SUMIFS(СВЦЭМ!$G$40:$G$783,СВЦЭМ!$A$40:$A$783,$A386,СВЦЭМ!$B$40:$B$783,W$366)+'СЕТ СН'!$F$16</f>
        <v>0</v>
      </c>
      <c r="X386" s="36">
        <f>SUMIFS(СВЦЭМ!$G$40:$G$783,СВЦЭМ!$A$40:$A$783,$A386,СВЦЭМ!$B$40:$B$783,X$366)+'СЕТ СН'!$F$16</f>
        <v>0</v>
      </c>
      <c r="Y386" s="36">
        <f>SUMIFS(СВЦЭМ!$G$40:$G$783,СВЦЭМ!$A$40:$A$783,$A386,СВЦЭМ!$B$40:$B$783,Y$366)+'СЕТ СН'!$F$16</f>
        <v>0</v>
      </c>
    </row>
    <row r="387" spans="1:26" ht="15.75" hidden="1" x14ac:dyDescent="0.2">
      <c r="A387" s="35">
        <f t="shared" si="10"/>
        <v>45251</v>
      </c>
      <c r="B387" s="36">
        <f>SUMIFS(СВЦЭМ!$G$40:$G$783,СВЦЭМ!$A$40:$A$783,$A387,СВЦЭМ!$B$40:$B$783,B$366)+'СЕТ СН'!$F$16</f>
        <v>0</v>
      </c>
      <c r="C387" s="36">
        <f>SUMIFS(СВЦЭМ!$G$40:$G$783,СВЦЭМ!$A$40:$A$783,$A387,СВЦЭМ!$B$40:$B$783,C$366)+'СЕТ СН'!$F$16</f>
        <v>0</v>
      </c>
      <c r="D387" s="36">
        <f>SUMIFS(СВЦЭМ!$G$40:$G$783,СВЦЭМ!$A$40:$A$783,$A387,СВЦЭМ!$B$40:$B$783,D$366)+'СЕТ СН'!$F$16</f>
        <v>0</v>
      </c>
      <c r="E387" s="36">
        <f>SUMIFS(СВЦЭМ!$G$40:$G$783,СВЦЭМ!$A$40:$A$783,$A387,СВЦЭМ!$B$40:$B$783,E$366)+'СЕТ СН'!$F$16</f>
        <v>0</v>
      </c>
      <c r="F387" s="36">
        <f>SUMIFS(СВЦЭМ!$G$40:$G$783,СВЦЭМ!$A$40:$A$783,$A387,СВЦЭМ!$B$40:$B$783,F$366)+'СЕТ СН'!$F$16</f>
        <v>0</v>
      </c>
      <c r="G387" s="36">
        <f>SUMIFS(СВЦЭМ!$G$40:$G$783,СВЦЭМ!$A$40:$A$783,$A387,СВЦЭМ!$B$40:$B$783,G$366)+'СЕТ СН'!$F$16</f>
        <v>0</v>
      </c>
      <c r="H387" s="36">
        <f>SUMIFS(СВЦЭМ!$G$40:$G$783,СВЦЭМ!$A$40:$A$783,$A387,СВЦЭМ!$B$40:$B$783,H$366)+'СЕТ СН'!$F$16</f>
        <v>0</v>
      </c>
      <c r="I387" s="36">
        <f>SUMIFS(СВЦЭМ!$G$40:$G$783,СВЦЭМ!$A$40:$A$783,$A387,СВЦЭМ!$B$40:$B$783,I$366)+'СЕТ СН'!$F$16</f>
        <v>0</v>
      </c>
      <c r="J387" s="36">
        <f>SUMIFS(СВЦЭМ!$G$40:$G$783,СВЦЭМ!$A$40:$A$783,$A387,СВЦЭМ!$B$40:$B$783,J$366)+'СЕТ СН'!$F$16</f>
        <v>0</v>
      </c>
      <c r="K387" s="36">
        <f>SUMIFS(СВЦЭМ!$G$40:$G$783,СВЦЭМ!$A$40:$A$783,$A387,СВЦЭМ!$B$40:$B$783,K$366)+'СЕТ СН'!$F$16</f>
        <v>0</v>
      </c>
      <c r="L387" s="36">
        <f>SUMIFS(СВЦЭМ!$G$40:$G$783,СВЦЭМ!$A$40:$A$783,$A387,СВЦЭМ!$B$40:$B$783,L$366)+'СЕТ СН'!$F$16</f>
        <v>0</v>
      </c>
      <c r="M387" s="36">
        <f>SUMIFS(СВЦЭМ!$G$40:$G$783,СВЦЭМ!$A$40:$A$783,$A387,СВЦЭМ!$B$40:$B$783,M$366)+'СЕТ СН'!$F$16</f>
        <v>0</v>
      </c>
      <c r="N387" s="36">
        <f>SUMIFS(СВЦЭМ!$G$40:$G$783,СВЦЭМ!$A$40:$A$783,$A387,СВЦЭМ!$B$40:$B$783,N$366)+'СЕТ СН'!$F$16</f>
        <v>0</v>
      </c>
      <c r="O387" s="36">
        <f>SUMIFS(СВЦЭМ!$G$40:$G$783,СВЦЭМ!$A$40:$A$783,$A387,СВЦЭМ!$B$40:$B$783,O$366)+'СЕТ СН'!$F$16</f>
        <v>0</v>
      </c>
      <c r="P387" s="36">
        <f>SUMIFS(СВЦЭМ!$G$40:$G$783,СВЦЭМ!$A$40:$A$783,$A387,СВЦЭМ!$B$40:$B$783,P$366)+'СЕТ СН'!$F$16</f>
        <v>0</v>
      </c>
      <c r="Q387" s="36">
        <f>SUMIFS(СВЦЭМ!$G$40:$G$783,СВЦЭМ!$A$40:$A$783,$A387,СВЦЭМ!$B$40:$B$783,Q$366)+'СЕТ СН'!$F$16</f>
        <v>0</v>
      </c>
      <c r="R387" s="36">
        <f>SUMIFS(СВЦЭМ!$G$40:$G$783,СВЦЭМ!$A$40:$A$783,$A387,СВЦЭМ!$B$40:$B$783,R$366)+'СЕТ СН'!$F$16</f>
        <v>0</v>
      </c>
      <c r="S387" s="36">
        <f>SUMIFS(СВЦЭМ!$G$40:$G$783,СВЦЭМ!$A$40:$A$783,$A387,СВЦЭМ!$B$40:$B$783,S$366)+'СЕТ СН'!$F$16</f>
        <v>0</v>
      </c>
      <c r="T387" s="36">
        <f>SUMIFS(СВЦЭМ!$G$40:$G$783,СВЦЭМ!$A$40:$A$783,$A387,СВЦЭМ!$B$40:$B$783,T$366)+'СЕТ СН'!$F$16</f>
        <v>0</v>
      </c>
      <c r="U387" s="36">
        <f>SUMIFS(СВЦЭМ!$G$40:$G$783,СВЦЭМ!$A$40:$A$783,$A387,СВЦЭМ!$B$40:$B$783,U$366)+'СЕТ СН'!$F$16</f>
        <v>0</v>
      </c>
      <c r="V387" s="36">
        <f>SUMIFS(СВЦЭМ!$G$40:$G$783,СВЦЭМ!$A$40:$A$783,$A387,СВЦЭМ!$B$40:$B$783,V$366)+'СЕТ СН'!$F$16</f>
        <v>0</v>
      </c>
      <c r="W387" s="36">
        <f>SUMIFS(СВЦЭМ!$G$40:$G$783,СВЦЭМ!$A$40:$A$783,$A387,СВЦЭМ!$B$40:$B$783,W$366)+'СЕТ СН'!$F$16</f>
        <v>0</v>
      </c>
      <c r="X387" s="36">
        <f>SUMIFS(СВЦЭМ!$G$40:$G$783,СВЦЭМ!$A$40:$A$783,$A387,СВЦЭМ!$B$40:$B$783,X$366)+'СЕТ СН'!$F$16</f>
        <v>0</v>
      </c>
      <c r="Y387" s="36">
        <f>SUMIFS(СВЦЭМ!$G$40:$G$783,СВЦЭМ!$A$40:$A$783,$A387,СВЦЭМ!$B$40:$B$783,Y$366)+'СЕТ СН'!$F$16</f>
        <v>0</v>
      </c>
    </row>
    <row r="388" spans="1:26" ht="15.75" hidden="1" x14ac:dyDescent="0.2">
      <c r="A388" s="35">
        <f t="shared" si="10"/>
        <v>45252</v>
      </c>
      <c r="B388" s="36">
        <f>SUMIFS(СВЦЭМ!$G$40:$G$783,СВЦЭМ!$A$40:$A$783,$A388,СВЦЭМ!$B$40:$B$783,B$366)+'СЕТ СН'!$F$16</f>
        <v>0</v>
      </c>
      <c r="C388" s="36">
        <f>SUMIFS(СВЦЭМ!$G$40:$G$783,СВЦЭМ!$A$40:$A$783,$A388,СВЦЭМ!$B$40:$B$783,C$366)+'СЕТ СН'!$F$16</f>
        <v>0</v>
      </c>
      <c r="D388" s="36">
        <f>SUMIFS(СВЦЭМ!$G$40:$G$783,СВЦЭМ!$A$40:$A$783,$A388,СВЦЭМ!$B$40:$B$783,D$366)+'СЕТ СН'!$F$16</f>
        <v>0</v>
      </c>
      <c r="E388" s="36">
        <f>SUMIFS(СВЦЭМ!$G$40:$G$783,СВЦЭМ!$A$40:$A$783,$A388,СВЦЭМ!$B$40:$B$783,E$366)+'СЕТ СН'!$F$16</f>
        <v>0</v>
      </c>
      <c r="F388" s="36">
        <f>SUMIFS(СВЦЭМ!$G$40:$G$783,СВЦЭМ!$A$40:$A$783,$A388,СВЦЭМ!$B$40:$B$783,F$366)+'СЕТ СН'!$F$16</f>
        <v>0</v>
      </c>
      <c r="G388" s="36">
        <f>SUMIFS(СВЦЭМ!$G$40:$G$783,СВЦЭМ!$A$40:$A$783,$A388,СВЦЭМ!$B$40:$B$783,G$366)+'СЕТ СН'!$F$16</f>
        <v>0</v>
      </c>
      <c r="H388" s="36">
        <f>SUMIFS(СВЦЭМ!$G$40:$G$783,СВЦЭМ!$A$40:$A$783,$A388,СВЦЭМ!$B$40:$B$783,H$366)+'СЕТ СН'!$F$16</f>
        <v>0</v>
      </c>
      <c r="I388" s="36">
        <f>SUMIFS(СВЦЭМ!$G$40:$G$783,СВЦЭМ!$A$40:$A$783,$A388,СВЦЭМ!$B$40:$B$783,I$366)+'СЕТ СН'!$F$16</f>
        <v>0</v>
      </c>
      <c r="J388" s="36">
        <f>SUMIFS(СВЦЭМ!$G$40:$G$783,СВЦЭМ!$A$40:$A$783,$A388,СВЦЭМ!$B$40:$B$783,J$366)+'СЕТ СН'!$F$16</f>
        <v>0</v>
      </c>
      <c r="K388" s="36">
        <f>SUMIFS(СВЦЭМ!$G$40:$G$783,СВЦЭМ!$A$40:$A$783,$A388,СВЦЭМ!$B$40:$B$783,K$366)+'СЕТ СН'!$F$16</f>
        <v>0</v>
      </c>
      <c r="L388" s="36">
        <f>SUMIFS(СВЦЭМ!$G$40:$G$783,СВЦЭМ!$A$40:$A$783,$A388,СВЦЭМ!$B$40:$B$783,L$366)+'СЕТ СН'!$F$16</f>
        <v>0</v>
      </c>
      <c r="M388" s="36">
        <f>SUMIFS(СВЦЭМ!$G$40:$G$783,СВЦЭМ!$A$40:$A$783,$A388,СВЦЭМ!$B$40:$B$783,M$366)+'СЕТ СН'!$F$16</f>
        <v>0</v>
      </c>
      <c r="N388" s="36">
        <f>SUMIFS(СВЦЭМ!$G$40:$G$783,СВЦЭМ!$A$40:$A$783,$A388,СВЦЭМ!$B$40:$B$783,N$366)+'СЕТ СН'!$F$16</f>
        <v>0</v>
      </c>
      <c r="O388" s="36">
        <f>SUMIFS(СВЦЭМ!$G$40:$G$783,СВЦЭМ!$A$40:$A$783,$A388,СВЦЭМ!$B$40:$B$783,O$366)+'СЕТ СН'!$F$16</f>
        <v>0</v>
      </c>
      <c r="P388" s="36">
        <f>SUMIFS(СВЦЭМ!$G$40:$G$783,СВЦЭМ!$A$40:$A$783,$A388,СВЦЭМ!$B$40:$B$783,P$366)+'СЕТ СН'!$F$16</f>
        <v>0</v>
      </c>
      <c r="Q388" s="36">
        <f>SUMIFS(СВЦЭМ!$G$40:$G$783,СВЦЭМ!$A$40:$A$783,$A388,СВЦЭМ!$B$40:$B$783,Q$366)+'СЕТ СН'!$F$16</f>
        <v>0</v>
      </c>
      <c r="R388" s="36">
        <f>SUMIFS(СВЦЭМ!$G$40:$G$783,СВЦЭМ!$A$40:$A$783,$A388,СВЦЭМ!$B$40:$B$783,R$366)+'СЕТ СН'!$F$16</f>
        <v>0</v>
      </c>
      <c r="S388" s="36">
        <f>SUMIFS(СВЦЭМ!$G$40:$G$783,СВЦЭМ!$A$40:$A$783,$A388,СВЦЭМ!$B$40:$B$783,S$366)+'СЕТ СН'!$F$16</f>
        <v>0</v>
      </c>
      <c r="T388" s="36">
        <f>SUMIFS(СВЦЭМ!$G$40:$G$783,СВЦЭМ!$A$40:$A$783,$A388,СВЦЭМ!$B$40:$B$783,T$366)+'СЕТ СН'!$F$16</f>
        <v>0</v>
      </c>
      <c r="U388" s="36">
        <f>SUMIFS(СВЦЭМ!$G$40:$G$783,СВЦЭМ!$A$40:$A$783,$A388,СВЦЭМ!$B$40:$B$783,U$366)+'СЕТ СН'!$F$16</f>
        <v>0</v>
      </c>
      <c r="V388" s="36">
        <f>SUMIFS(СВЦЭМ!$G$40:$G$783,СВЦЭМ!$A$40:$A$783,$A388,СВЦЭМ!$B$40:$B$783,V$366)+'СЕТ СН'!$F$16</f>
        <v>0</v>
      </c>
      <c r="W388" s="36">
        <f>SUMIFS(СВЦЭМ!$G$40:$G$783,СВЦЭМ!$A$40:$A$783,$A388,СВЦЭМ!$B$40:$B$783,W$366)+'СЕТ СН'!$F$16</f>
        <v>0</v>
      </c>
      <c r="X388" s="36">
        <f>SUMIFS(СВЦЭМ!$G$40:$G$783,СВЦЭМ!$A$40:$A$783,$A388,СВЦЭМ!$B$40:$B$783,X$366)+'СЕТ СН'!$F$16</f>
        <v>0</v>
      </c>
      <c r="Y388" s="36">
        <f>SUMIFS(СВЦЭМ!$G$40:$G$783,СВЦЭМ!$A$40:$A$783,$A388,СВЦЭМ!$B$40:$B$783,Y$366)+'СЕТ СН'!$F$16</f>
        <v>0</v>
      </c>
    </row>
    <row r="389" spans="1:26" ht="15.75" hidden="1" x14ac:dyDescent="0.2">
      <c r="A389" s="35">
        <f t="shared" si="10"/>
        <v>45253</v>
      </c>
      <c r="B389" s="36">
        <f>SUMIFS(СВЦЭМ!$G$40:$G$783,СВЦЭМ!$A$40:$A$783,$A389,СВЦЭМ!$B$40:$B$783,B$366)+'СЕТ СН'!$F$16</f>
        <v>0</v>
      </c>
      <c r="C389" s="36">
        <f>SUMIFS(СВЦЭМ!$G$40:$G$783,СВЦЭМ!$A$40:$A$783,$A389,СВЦЭМ!$B$40:$B$783,C$366)+'СЕТ СН'!$F$16</f>
        <v>0</v>
      </c>
      <c r="D389" s="36">
        <f>SUMIFS(СВЦЭМ!$G$40:$G$783,СВЦЭМ!$A$40:$A$783,$A389,СВЦЭМ!$B$40:$B$783,D$366)+'СЕТ СН'!$F$16</f>
        <v>0</v>
      </c>
      <c r="E389" s="36">
        <f>SUMIFS(СВЦЭМ!$G$40:$G$783,СВЦЭМ!$A$40:$A$783,$A389,СВЦЭМ!$B$40:$B$783,E$366)+'СЕТ СН'!$F$16</f>
        <v>0</v>
      </c>
      <c r="F389" s="36">
        <f>SUMIFS(СВЦЭМ!$G$40:$G$783,СВЦЭМ!$A$40:$A$783,$A389,СВЦЭМ!$B$40:$B$783,F$366)+'СЕТ СН'!$F$16</f>
        <v>0</v>
      </c>
      <c r="G389" s="36">
        <f>SUMIFS(СВЦЭМ!$G$40:$G$783,СВЦЭМ!$A$40:$A$783,$A389,СВЦЭМ!$B$40:$B$783,G$366)+'СЕТ СН'!$F$16</f>
        <v>0</v>
      </c>
      <c r="H389" s="36">
        <f>SUMIFS(СВЦЭМ!$G$40:$G$783,СВЦЭМ!$A$40:$A$783,$A389,СВЦЭМ!$B$40:$B$783,H$366)+'СЕТ СН'!$F$16</f>
        <v>0</v>
      </c>
      <c r="I389" s="36">
        <f>SUMIFS(СВЦЭМ!$G$40:$G$783,СВЦЭМ!$A$40:$A$783,$A389,СВЦЭМ!$B$40:$B$783,I$366)+'СЕТ СН'!$F$16</f>
        <v>0</v>
      </c>
      <c r="J389" s="36">
        <f>SUMIFS(СВЦЭМ!$G$40:$G$783,СВЦЭМ!$A$40:$A$783,$A389,СВЦЭМ!$B$40:$B$783,J$366)+'СЕТ СН'!$F$16</f>
        <v>0</v>
      </c>
      <c r="K389" s="36">
        <f>SUMIFS(СВЦЭМ!$G$40:$G$783,СВЦЭМ!$A$40:$A$783,$A389,СВЦЭМ!$B$40:$B$783,K$366)+'СЕТ СН'!$F$16</f>
        <v>0</v>
      </c>
      <c r="L389" s="36">
        <f>SUMIFS(СВЦЭМ!$G$40:$G$783,СВЦЭМ!$A$40:$A$783,$A389,СВЦЭМ!$B$40:$B$783,L$366)+'СЕТ СН'!$F$16</f>
        <v>0</v>
      </c>
      <c r="M389" s="36">
        <f>SUMIFS(СВЦЭМ!$G$40:$G$783,СВЦЭМ!$A$40:$A$783,$A389,СВЦЭМ!$B$40:$B$783,M$366)+'СЕТ СН'!$F$16</f>
        <v>0</v>
      </c>
      <c r="N389" s="36">
        <f>SUMIFS(СВЦЭМ!$G$40:$G$783,СВЦЭМ!$A$40:$A$783,$A389,СВЦЭМ!$B$40:$B$783,N$366)+'СЕТ СН'!$F$16</f>
        <v>0</v>
      </c>
      <c r="O389" s="36">
        <f>SUMIFS(СВЦЭМ!$G$40:$G$783,СВЦЭМ!$A$40:$A$783,$A389,СВЦЭМ!$B$40:$B$783,O$366)+'СЕТ СН'!$F$16</f>
        <v>0</v>
      </c>
      <c r="P389" s="36">
        <f>SUMIFS(СВЦЭМ!$G$40:$G$783,СВЦЭМ!$A$40:$A$783,$A389,СВЦЭМ!$B$40:$B$783,P$366)+'СЕТ СН'!$F$16</f>
        <v>0</v>
      </c>
      <c r="Q389" s="36">
        <f>SUMIFS(СВЦЭМ!$G$40:$G$783,СВЦЭМ!$A$40:$A$783,$A389,СВЦЭМ!$B$40:$B$783,Q$366)+'СЕТ СН'!$F$16</f>
        <v>0</v>
      </c>
      <c r="R389" s="36">
        <f>SUMIFS(СВЦЭМ!$G$40:$G$783,СВЦЭМ!$A$40:$A$783,$A389,СВЦЭМ!$B$40:$B$783,R$366)+'СЕТ СН'!$F$16</f>
        <v>0</v>
      </c>
      <c r="S389" s="36">
        <f>SUMIFS(СВЦЭМ!$G$40:$G$783,СВЦЭМ!$A$40:$A$783,$A389,СВЦЭМ!$B$40:$B$783,S$366)+'СЕТ СН'!$F$16</f>
        <v>0</v>
      </c>
      <c r="T389" s="36">
        <f>SUMIFS(СВЦЭМ!$G$40:$G$783,СВЦЭМ!$A$40:$A$783,$A389,СВЦЭМ!$B$40:$B$783,T$366)+'СЕТ СН'!$F$16</f>
        <v>0</v>
      </c>
      <c r="U389" s="36">
        <f>SUMIFS(СВЦЭМ!$G$40:$G$783,СВЦЭМ!$A$40:$A$783,$A389,СВЦЭМ!$B$40:$B$783,U$366)+'СЕТ СН'!$F$16</f>
        <v>0</v>
      </c>
      <c r="V389" s="36">
        <f>SUMIFS(СВЦЭМ!$G$40:$G$783,СВЦЭМ!$A$40:$A$783,$A389,СВЦЭМ!$B$40:$B$783,V$366)+'СЕТ СН'!$F$16</f>
        <v>0</v>
      </c>
      <c r="W389" s="36">
        <f>SUMIFS(СВЦЭМ!$G$40:$G$783,СВЦЭМ!$A$40:$A$783,$A389,СВЦЭМ!$B$40:$B$783,W$366)+'СЕТ СН'!$F$16</f>
        <v>0</v>
      </c>
      <c r="X389" s="36">
        <f>SUMIFS(СВЦЭМ!$G$40:$G$783,СВЦЭМ!$A$40:$A$783,$A389,СВЦЭМ!$B$40:$B$783,X$366)+'СЕТ СН'!$F$16</f>
        <v>0</v>
      </c>
      <c r="Y389" s="36">
        <f>SUMIFS(СВЦЭМ!$G$40:$G$783,СВЦЭМ!$A$40:$A$783,$A389,СВЦЭМ!$B$40:$B$783,Y$366)+'СЕТ СН'!$F$16</f>
        <v>0</v>
      </c>
    </row>
    <row r="390" spans="1:26" ht="15.75" hidden="1" x14ac:dyDescent="0.2">
      <c r="A390" s="35">
        <f t="shared" si="10"/>
        <v>45254</v>
      </c>
      <c r="B390" s="36">
        <f>SUMIFS(СВЦЭМ!$G$40:$G$783,СВЦЭМ!$A$40:$A$783,$A390,СВЦЭМ!$B$40:$B$783,B$366)+'СЕТ СН'!$F$16</f>
        <v>0</v>
      </c>
      <c r="C390" s="36">
        <f>SUMIFS(СВЦЭМ!$G$40:$G$783,СВЦЭМ!$A$40:$A$783,$A390,СВЦЭМ!$B$40:$B$783,C$366)+'СЕТ СН'!$F$16</f>
        <v>0</v>
      </c>
      <c r="D390" s="36">
        <f>SUMIFS(СВЦЭМ!$G$40:$G$783,СВЦЭМ!$A$40:$A$783,$A390,СВЦЭМ!$B$40:$B$783,D$366)+'СЕТ СН'!$F$16</f>
        <v>0</v>
      </c>
      <c r="E390" s="36">
        <f>SUMIFS(СВЦЭМ!$G$40:$G$783,СВЦЭМ!$A$40:$A$783,$A390,СВЦЭМ!$B$40:$B$783,E$366)+'СЕТ СН'!$F$16</f>
        <v>0</v>
      </c>
      <c r="F390" s="36">
        <f>SUMIFS(СВЦЭМ!$G$40:$G$783,СВЦЭМ!$A$40:$A$783,$A390,СВЦЭМ!$B$40:$B$783,F$366)+'СЕТ СН'!$F$16</f>
        <v>0</v>
      </c>
      <c r="G390" s="36">
        <f>SUMIFS(СВЦЭМ!$G$40:$G$783,СВЦЭМ!$A$40:$A$783,$A390,СВЦЭМ!$B$40:$B$783,G$366)+'СЕТ СН'!$F$16</f>
        <v>0</v>
      </c>
      <c r="H390" s="36">
        <f>SUMIFS(СВЦЭМ!$G$40:$G$783,СВЦЭМ!$A$40:$A$783,$A390,СВЦЭМ!$B$40:$B$783,H$366)+'СЕТ СН'!$F$16</f>
        <v>0</v>
      </c>
      <c r="I390" s="36">
        <f>SUMIFS(СВЦЭМ!$G$40:$G$783,СВЦЭМ!$A$40:$A$783,$A390,СВЦЭМ!$B$40:$B$783,I$366)+'СЕТ СН'!$F$16</f>
        <v>0</v>
      </c>
      <c r="J390" s="36">
        <f>SUMIFS(СВЦЭМ!$G$40:$G$783,СВЦЭМ!$A$40:$A$783,$A390,СВЦЭМ!$B$40:$B$783,J$366)+'СЕТ СН'!$F$16</f>
        <v>0</v>
      </c>
      <c r="K390" s="36">
        <f>SUMIFS(СВЦЭМ!$G$40:$G$783,СВЦЭМ!$A$40:$A$783,$A390,СВЦЭМ!$B$40:$B$783,K$366)+'СЕТ СН'!$F$16</f>
        <v>0</v>
      </c>
      <c r="L390" s="36">
        <f>SUMIFS(СВЦЭМ!$G$40:$G$783,СВЦЭМ!$A$40:$A$783,$A390,СВЦЭМ!$B$40:$B$783,L$366)+'СЕТ СН'!$F$16</f>
        <v>0</v>
      </c>
      <c r="M390" s="36">
        <f>SUMIFS(СВЦЭМ!$G$40:$G$783,СВЦЭМ!$A$40:$A$783,$A390,СВЦЭМ!$B$40:$B$783,M$366)+'СЕТ СН'!$F$16</f>
        <v>0</v>
      </c>
      <c r="N390" s="36">
        <f>SUMIFS(СВЦЭМ!$G$40:$G$783,СВЦЭМ!$A$40:$A$783,$A390,СВЦЭМ!$B$40:$B$783,N$366)+'СЕТ СН'!$F$16</f>
        <v>0</v>
      </c>
      <c r="O390" s="36">
        <f>SUMIFS(СВЦЭМ!$G$40:$G$783,СВЦЭМ!$A$40:$A$783,$A390,СВЦЭМ!$B$40:$B$783,O$366)+'СЕТ СН'!$F$16</f>
        <v>0</v>
      </c>
      <c r="P390" s="36">
        <f>SUMIFS(СВЦЭМ!$G$40:$G$783,СВЦЭМ!$A$40:$A$783,$A390,СВЦЭМ!$B$40:$B$783,P$366)+'СЕТ СН'!$F$16</f>
        <v>0</v>
      </c>
      <c r="Q390" s="36">
        <f>SUMIFS(СВЦЭМ!$G$40:$G$783,СВЦЭМ!$A$40:$A$783,$A390,СВЦЭМ!$B$40:$B$783,Q$366)+'СЕТ СН'!$F$16</f>
        <v>0</v>
      </c>
      <c r="R390" s="36">
        <f>SUMIFS(СВЦЭМ!$G$40:$G$783,СВЦЭМ!$A$40:$A$783,$A390,СВЦЭМ!$B$40:$B$783,R$366)+'СЕТ СН'!$F$16</f>
        <v>0</v>
      </c>
      <c r="S390" s="36">
        <f>SUMIFS(СВЦЭМ!$G$40:$G$783,СВЦЭМ!$A$40:$A$783,$A390,СВЦЭМ!$B$40:$B$783,S$366)+'СЕТ СН'!$F$16</f>
        <v>0</v>
      </c>
      <c r="T390" s="36">
        <f>SUMIFS(СВЦЭМ!$G$40:$G$783,СВЦЭМ!$A$40:$A$783,$A390,СВЦЭМ!$B$40:$B$783,T$366)+'СЕТ СН'!$F$16</f>
        <v>0</v>
      </c>
      <c r="U390" s="36">
        <f>SUMIFS(СВЦЭМ!$G$40:$G$783,СВЦЭМ!$A$40:$A$783,$A390,СВЦЭМ!$B$40:$B$783,U$366)+'СЕТ СН'!$F$16</f>
        <v>0</v>
      </c>
      <c r="V390" s="36">
        <f>SUMIFS(СВЦЭМ!$G$40:$G$783,СВЦЭМ!$A$40:$A$783,$A390,СВЦЭМ!$B$40:$B$783,V$366)+'СЕТ СН'!$F$16</f>
        <v>0</v>
      </c>
      <c r="W390" s="36">
        <f>SUMIFS(СВЦЭМ!$G$40:$G$783,СВЦЭМ!$A$40:$A$783,$A390,СВЦЭМ!$B$40:$B$783,W$366)+'СЕТ СН'!$F$16</f>
        <v>0</v>
      </c>
      <c r="X390" s="36">
        <f>SUMIFS(СВЦЭМ!$G$40:$G$783,СВЦЭМ!$A$40:$A$783,$A390,СВЦЭМ!$B$40:$B$783,X$366)+'СЕТ СН'!$F$16</f>
        <v>0</v>
      </c>
      <c r="Y390" s="36">
        <f>SUMIFS(СВЦЭМ!$G$40:$G$783,СВЦЭМ!$A$40:$A$783,$A390,СВЦЭМ!$B$40:$B$783,Y$366)+'СЕТ СН'!$F$16</f>
        <v>0</v>
      </c>
    </row>
    <row r="391" spans="1:26" ht="15.75" hidden="1" x14ac:dyDescent="0.2">
      <c r="A391" s="35">
        <f t="shared" si="10"/>
        <v>45255</v>
      </c>
      <c r="B391" s="36">
        <f>SUMIFS(СВЦЭМ!$G$40:$G$783,СВЦЭМ!$A$40:$A$783,$A391,СВЦЭМ!$B$40:$B$783,B$366)+'СЕТ СН'!$F$16</f>
        <v>0</v>
      </c>
      <c r="C391" s="36">
        <f>SUMIFS(СВЦЭМ!$G$40:$G$783,СВЦЭМ!$A$40:$A$783,$A391,СВЦЭМ!$B$40:$B$783,C$366)+'СЕТ СН'!$F$16</f>
        <v>0</v>
      </c>
      <c r="D391" s="36">
        <f>SUMIFS(СВЦЭМ!$G$40:$G$783,СВЦЭМ!$A$40:$A$783,$A391,СВЦЭМ!$B$40:$B$783,D$366)+'СЕТ СН'!$F$16</f>
        <v>0</v>
      </c>
      <c r="E391" s="36">
        <f>SUMIFS(СВЦЭМ!$G$40:$G$783,СВЦЭМ!$A$40:$A$783,$A391,СВЦЭМ!$B$40:$B$783,E$366)+'СЕТ СН'!$F$16</f>
        <v>0</v>
      </c>
      <c r="F391" s="36">
        <f>SUMIFS(СВЦЭМ!$G$40:$G$783,СВЦЭМ!$A$40:$A$783,$A391,СВЦЭМ!$B$40:$B$783,F$366)+'СЕТ СН'!$F$16</f>
        <v>0</v>
      </c>
      <c r="G391" s="36">
        <f>SUMIFS(СВЦЭМ!$G$40:$G$783,СВЦЭМ!$A$40:$A$783,$A391,СВЦЭМ!$B$40:$B$783,G$366)+'СЕТ СН'!$F$16</f>
        <v>0</v>
      </c>
      <c r="H391" s="36">
        <f>SUMIFS(СВЦЭМ!$G$40:$G$783,СВЦЭМ!$A$40:$A$783,$A391,СВЦЭМ!$B$40:$B$783,H$366)+'СЕТ СН'!$F$16</f>
        <v>0</v>
      </c>
      <c r="I391" s="36">
        <f>SUMIFS(СВЦЭМ!$G$40:$G$783,СВЦЭМ!$A$40:$A$783,$A391,СВЦЭМ!$B$40:$B$783,I$366)+'СЕТ СН'!$F$16</f>
        <v>0</v>
      </c>
      <c r="J391" s="36">
        <f>SUMIFS(СВЦЭМ!$G$40:$G$783,СВЦЭМ!$A$40:$A$783,$A391,СВЦЭМ!$B$40:$B$783,J$366)+'СЕТ СН'!$F$16</f>
        <v>0</v>
      </c>
      <c r="K391" s="36">
        <f>SUMIFS(СВЦЭМ!$G$40:$G$783,СВЦЭМ!$A$40:$A$783,$A391,СВЦЭМ!$B$40:$B$783,K$366)+'СЕТ СН'!$F$16</f>
        <v>0</v>
      </c>
      <c r="L391" s="36">
        <f>SUMIFS(СВЦЭМ!$G$40:$G$783,СВЦЭМ!$A$40:$A$783,$A391,СВЦЭМ!$B$40:$B$783,L$366)+'СЕТ СН'!$F$16</f>
        <v>0</v>
      </c>
      <c r="M391" s="36">
        <f>SUMIFS(СВЦЭМ!$G$40:$G$783,СВЦЭМ!$A$40:$A$783,$A391,СВЦЭМ!$B$40:$B$783,M$366)+'СЕТ СН'!$F$16</f>
        <v>0</v>
      </c>
      <c r="N391" s="36">
        <f>SUMIFS(СВЦЭМ!$G$40:$G$783,СВЦЭМ!$A$40:$A$783,$A391,СВЦЭМ!$B$40:$B$783,N$366)+'СЕТ СН'!$F$16</f>
        <v>0</v>
      </c>
      <c r="O391" s="36">
        <f>SUMIFS(СВЦЭМ!$G$40:$G$783,СВЦЭМ!$A$40:$A$783,$A391,СВЦЭМ!$B$40:$B$783,O$366)+'СЕТ СН'!$F$16</f>
        <v>0</v>
      </c>
      <c r="P391" s="36">
        <f>SUMIFS(СВЦЭМ!$G$40:$G$783,СВЦЭМ!$A$40:$A$783,$A391,СВЦЭМ!$B$40:$B$783,P$366)+'СЕТ СН'!$F$16</f>
        <v>0</v>
      </c>
      <c r="Q391" s="36">
        <f>SUMIFS(СВЦЭМ!$G$40:$G$783,СВЦЭМ!$A$40:$A$783,$A391,СВЦЭМ!$B$40:$B$783,Q$366)+'СЕТ СН'!$F$16</f>
        <v>0</v>
      </c>
      <c r="R391" s="36">
        <f>SUMIFS(СВЦЭМ!$G$40:$G$783,СВЦЭМ!$A$40:$A$783,$A391,СВЦЭМ!$B$40:$B$783,R$366)+'СЕТ СН'!$F$16</f>
        <v>0</v>
      </c>
      <c r="S391" s="36">
        <f>SUMIFS(СВЦЭМ!$G$40:$G$783,СВЦЭМ!$A$40:$A$783,$A391,СВЦЭМ!$B$40:$B$783,S$366)+'СЕТ СН'!$F$16</f>
        <v>0</v>
      </c>
      <c r="T391" s="36">
        <f>SUMIFS(СВЦЭМ!$G$40:$G$783,СВЦЭМ!$A$40:$A$783,$A391,СВЦЭМ!$B$40:$B$783,T$366)+'СЕТ СН'!$F$16</f>
        <v>0</v>
      </c>
      <c r="U391" s="36">
        <f>SUMIFS(СВЦЭМ!$G$40:$G$783,СВЦЭМ!$A$40:$A$783,$A391,СВЦЭМ!$B$40:$B$783,U$366)+'СЕТ СН'!$F$16</f>
        <v>0</v>
      </c>
      <c r="V391" s="36">
        <f>SUMIFS(СВЦЭМ!$G$40:$G$783,СВЦЭМ!$A$40:$A$783,$A391,СВЦЭМ!$B$40:$B$783,V$366)+'СЕТ СН'!$F$16</f>
        <v>0</v>
      </c>
      <c r="W391" s="36">
        <f>SUMIFS(СВЦЭМ!$G$40:$G$783,СВЦЭМ!$A$40:$A$783,$A391,СВЦЭМ!$B$40:$B$783,W$366)+'СЕТ СН'!$F$16</f>
        <v>0</v>
      </c>
      <c r="X391" s="36">
        <f>SUMIFS(СВЦЭМ!$G$40:$G$783,СВЦЭМ!$A$40:$A$783,$A391,СВЦЭМ!$B$40:$B$783,X$366)+'СЕТ СН'!$F$16</f>
        <v>0</v>
      </c>
      <c r="Y391" s="36">
        <f>SUMIFS(СВЦЭМ!$G$40:$G$783,СВЦЭМ!$A$40:$A$783,$A391,СВЦЭМ!$B$40:$B$783,Y$366)+'СЕТ СН'!$F$16</f>
        <v>0</v>
      </c>
    </row>
    <row r="392" spans="1:26" ht="15.75" hidden="1" x14ac:dyDescent="0.2">
      <c r="A392" s="35">
        <f t="shared" si="10"/>
        <v>45256</v>
      </c>
      <c r="B392" s="36">
        <f>SUMIFS(СВЦЭМ!$G$40:$G$783,СВЦЭМ!$A$40:$A$783,$A392,СВЦЭМ!$B$40:$B$783,B$366)+'СЕТ СН'!$F$16</f>
        <v>0</v>
      </c>
      <c r="C392" s="36">
        <f>SUMIFS(СВЦЭМ!$G$40:$G$783,СВЦЭМ!$A$40:$A$783,$A392,СВЦЭМ!$B$40:$B$783,C$366)+'СЕТ СН'!$F$16</f>
        <v>0</v>
      </c>
      <c r="D392" s="36">
        <f>SUMIFS(СВЦЭМ!$G$40:$G$783,СВЦЭМ!$A$40:$A$783,$A392,СВЦЭМ!$B$40:$B$783,D$366)+'СЕТ СН'!$F$16</f>
        <v>0</v>
      </c>
      <c r="E392" s="36">
        <f>SUMIFS(СВЦЭМ!$G$40:$G$783,СВЦЭМ!$A$40:$A$783,$A392,СВЦЭМ!$B$40:$B$783,E$366)+'СЕТ СН'!$F$16</f>
        <v>0</v>
      </c>
      <c r="F392" s="36">
        <f>SUMIFS(СВЦЭМ!$G$40:$G$783,СВЦЭМ!$A$40:$A$783,$A392,СВЦЭМ!$B$40:$B$783,F$366)+'СЕТ СН'!$F$16</f>
        <v>0</v>
      </c>
      <c r="G392" s="36">
        <f>SUMIFS(СВЦЭМ!$G$40:$G$783,СВЦЭМ!$A$40:$A$783,$A392,СВЦЭМ!$B$40:$B$783,G$366)+'СЕТ СН'!$F$16</f>
        <v>0</v>
      </c>
      <c r="H392" s="36">
        <f>SUMIFS(СВЦЭМ!$G$40:$G$783,СВЦЭМ!$A$40:$A$783,$A392,СВЦЭМ!$B$40:$B$783,H$366)+'СЕТ СН'!$F$16</f>
        <v>0</v>
      </c>
      <c r="I392" s="36">
        <f>SUMIFS(СВЦЭМ!$G$40:$G$783,СВЦЭМ!$A$40:$A$783,$A392,СВЦЭМ!$B$40:$B$783,I$366)+'СЕТ СН'!$F$16</f>
        <v>0</v>
      </c>
      <c r="J392" s="36">
        <f>SUMIFS(СВЦЭМ!$G$40:$G$783,СВЦЭМ!$A$40:$A$783,$A392,СВЦЭМ!$B$40:$B$783,J$366)+'СЕТ СН'!$F$16</f>
        <v>0</v>
      </c>
      <c r="K392" s="36">
        <f>SUMIFS(СВЦЭМ!$G$40:$G$783,СВЦЭМ!$A$40:$A$783,$A392,СВЦЭМ!$B$40:$B$783,K$366)+'СЕТ СН'!$F$16</f>
        <v>0</v>
      </c>
      <c r="L392" s="36">
        <f>SUMIFS(СВЦЭМ!$G$40:$G$783,СВЦЭМ!$A$40:$A$783,$A392,СВЦЭМ!$B$40:$B$783,L$366)+'СЕТ СН'!$F$16</f>
        <v>0</v>
      </c>
      <c r="M392" s="36">
        <f>SUMIFS(СВЦЭМ!$G$40:$G$783,СВЦЭМ!$A$40:$A$783,$A392,СВЦЭМ!$B$40:$B$783,M$366)+'СЕТ СН'!$F$16</f>
        <v>0</v>
      </c>
      <c r="N392" s="36">
        <f>SUMIFS(СВЦЭМ!$G$40:$G$783,СВЦЭМ!$A$40:$A$783,$A392,СВЦЭМ!$B$40:$B$783,N$366)+'СЕТ СН'!$F$16</f>
        <v>0</v>
      </c>
      <c r="O392" s="36">
        <f>SUMIFS(СВЦЭМ!$G$40:$G$783,СВЦЭМ!$A$40:$A$783,$A392,СВЦЭМ!$B$40:$B$783,O$366)+'СЕТ СН'!$F$16</f>
        <v>0</v>
      </c>
      <c r="P392" s="36">
        <f>SUMIFS(СВЦЭМ!$G$40:$G$783,СВЦЭМ!$A$40:$A$783,$A392,СВЦЭМ!$B$40:$B$783,P$366)+'СЕТ СН'!$F$16</f>
        <v>0</v>
      </c>
      <c r="Q392" s="36">
        <f>SUMIFS(СВЦЭМ!$G$40:$G$783,СВЦЭМ!$A$40:$A$783,$A392,СВЦЭМ!$B$40:$B$783,Q$366)+'СЕТ СН'!$F$16</f>
        <v>0</v>
      </c>
      <c r="R392" s="36">
        <f>SUMIFS(СВЦЭМ!$G$40:$G$783,СВЦЭМ!$A$40:$A$783,$A392,СВЦЭМ!$B$40:$B$783,R$366)+'СЕТ СН'!$F$16</f>
        <v>0</v>
      </c>
      <c r="S392" s="36">
        <f>SUMIFS(СВЦЭМ!$G$40:$G$783,СВЦЭМ!$A$40:$A$783,$A392,СВЦЭМ!$B$40:$B$783,S$366)+'СЕТ СН'!$F$16</f>
        <v>0</v>
      </c>
      <c r="T392" s="36">
        <f>SUMIFS(СВЦЭМ!$G$40:$G$783,СВЦЭМ!$A$40:$A$783,$A392,СВЦЭМ!$B$40:$B$783,T$366)+'СЕТ СН'!$F$16</f>
        <v>0</v>
      </c>
      <c r="U392" s="36">
        <f>SUMIFS(СВЦЭМ!$G$40:$G$783,СВЦЭМ!$A$40:$A$783,$A392,СВЦЭМ!$B$40:$B$783,U$366)+'СЕТ СН'!$F$16</f>
        <v>0</v>
      </c>
      <c r="V392" s="36">
        <f>SUMIFS(СВЦЭМ!$G$40:$G$783,СВЦЭМ!$A$40:$A$783,$A392,СВЦЭМ!$B$40:$B$783,V$366)+'СЕТ СН'!$F$16</f>
        <v>0</v>
      </c>
      <c r="W392" s="36">
        <f>SUMIFS(СВЦЭМ!$G$40:$G$783,СВЦЭМ!$A$40:$A$783,$A392,СВЦЭМ!$B$40:$B$783,W$366)+'СЕТ СН'!$F$16</f>
        <v>0</v>
      </c>
      <c r="X392" s="36">
        <f>SUMIFS(СВЦЭМ!$G$40:$G$783,СВЦЭМ!$A$40:$A$783,$A392,СВЦЭМ!$B$40:$B$783,X$366)+'СЕТ СН'!$F$16</f>
        <v>0</v>
      </c>
      <c r="Y392" s="36">
        <f>SUMIFS(СВЦЭМ!$G$40:$G$783,СВЦЭМ!$A$40:$A$783,$A392,СВЦЭМ!$B$40:$B$783,Y$366)+'СЕТ СН'!$F$16</f>
        <v>0</v>
      </c>
    </row>
    <row r="393" spans="1:26" ht="15.75" hidden="1" x14ac:dyDescent="0.2">
      <c r="A393" s="35">
        <f t="shared" si="10"/>
        <v>45257</v>
      </c>
      <c r="B393" s="36">
        <f>SUMIFS(СВЦЭМ!$G$40:$G$783,СВЦЭМ!$A$40:$A$783,$A393,СВЦЭМ!$B$40:$B$783,B$366)+'СЕТ СН'!$F$16</f>
        <v>0</v>
      </c>
      <c r="C393" s="36">
        <f>SUMIFS(СВЦЭМ!$G$40:$G$783,СВЦЭМ!$A$40:$A$783,$A393,СВЦЭМ!$B$40:$B$783,C$366)+'СЕТ СН'!$F$16</f>
        <v>0</v>
      </c>
      <c r="D393" s="36">
        <f>SUMIFS(СВЦЭМ!$G$40:$G$783,СВЦЭМ!$A$40:$A$783,$A393,СВЦЭМ!$B$40:$B$783,D$366)+'СЕТ СН'!$F$16</f>
        <v>0</v>
      </c>
      <c r="E393" s="36">
        <f>SUMIFS(СВЦЭМ!$G$40:$G$783,СВЦЭМ!$A$40:$A$783,$A393,СВЦЭМ!$B$40:$B$783,E$366)+'СЕТ СН'!$F$16</f>
        <v>0</v>
      </c>
      <c r="F393" s="36">
        <f>SUMIFS(СВЦЭМ!$G$40:$G$783,СВЦЭМ!$A$40:$A$783,$A393,СВЦЭМ!$B$40:$B$783,F$366)+'СЕТ СН'!$F$16</f>
        <v>0</v>
      </c>
      <c r="G393" s="36">
        <f>SUMIFS(СВЦЭМ!$G$40:$G$783,СВЦЭМ!$A$40:$A$783,$A393,СВЦЭМ!$B$40:$B$783,G$366)+'СЕТ СН'!$F$16</f>
        <v>0</v>
      </c>
      <c r="H393" s="36">
        <f>SUMIFS(СВЦЭМ!$G$40:$G$783,СВЦЭМ!$A$40:$A$783,$A393,СВЦЭМ!$B$40:$B$783,H$366)+'СЕТ СН'!$F$16</f>
        <v>0</v>
      </c>
      <c r="I393" s="36">
        <f>SUMIFS(СВЦЭМ!$G$40:$G$783,СВЦЭМ!$A$40:$A$783,$A393,СВЦЭМ!$B$40:$B$783,I$366)+'СЕТ СН'!$F$16</f>
        <v>0</v>
      </c>
      <c r="J393" s="36">
        <f>SUMIFS(СВЦЭМ!$G$40:$G$783,СВЦЭМ!$A$40:$A$783,$A393,СВЦЭМ!$B$40:$B$783,J$366)+'СЕТ СН'!$F$16</f>
        <v>0</v>
      </c>
      <c r="K393" s="36">
        <f>SUMIFS(СВЦЭМ!$G$40:$G$783,СВЦЭМ!$A$40:$A$783,$A393,СВЦЭМ!$B$40:$B$783,K$366)+'СЕТ СН'!$F$16</f>
        <v>0</v>
      </c>
      <c r="L393" s="36">
        <f>SUMIFS(СВЦЭМ!$G$40:$G$783,СВЦЭМ!$A$40:$A$783,$A393,СВЦЭМ!$B$40:$B$783,L$366)+'СЕТ СН'!$F$16</f>
        <v>0</v>
      </c>
      <c r="M393" s="36">
        <f>SUMIFS(СВЦЭМ!$G$40:$G$783,СВЦЭМ!$A$40:$A$783,$A393,СВЦЭМ!$B$40:$B$783,M$366)+'СЕТ СН'!$F$16</f>
        <v>0</v>
      </c>
      <c r="N393" s="36">
        <f>SUMIFS(СВЦЭМ!$G$40:$G$783,СВЦЭМ!$A$40:$A$783,$A393,СВЦЭМ!$B$40:$B$783,N$366)+'СЕТ СН'!$F$16</f>
        <v>0</v>
      </c>
      <c r="O393" s="36">
        <f>SUMIFS(СВЦЭМ!$G$40:$G$783,СВЦЭМ!$A$40:$A$783,$A393,СВЦЭМ!$B$40:$B$783,O$366)+'СЕТ СН'!$F$16</f>
        <v>0</v>
      </c>
      <c r="P393" s="36">
        <f>SUMIFS(СВЦЭМ!$G$40:$G$783,СВЦЭМ!$A$40:$A$783,$A393,СВЦЭМ!$B$40:$B$783,P$366)+'СЕТ СН'!$F$16</f>
        <v>0</v>
      </c>
      <c r="Q393" s="36">
        <f>SUMIFS(СВЦЭМ!$G$40:$G$783,СВЦЭМ!$A$40:$A$783,$A393,СВЦЭМ!$B$40:$B$783,Q$366)+'СЕТ СН'!$F$16</f>
        <v>0</v>
      </c>
      <c r="R393" s="36">
        <f>SUMIFS(СВЦЭМ!$G$40:$G$783,СВЦЭМ!$A$40:$A$783,$A393,СВЦЭМ!$B$40:$B$783,R$366)+'СЕТ СН'!$F$16</f>
        <v>0</v>
      </c>
      <c r="S393" s="36">
        <f>SUMIFS(СВЦЭМ!$G$40:$G$783,СВЦЭМ!$A$40:$A$783,$A393,СВЦЭМ!$B$40:$B$783,S$366)+'СЕТ СН'!$F$16</f>
        <v>0</v>
      </c>
      <c r="T393" s="36">
        <f>SUMIFS(СВЦЭМ!$G$40:$G$783,СВЦЭМ!$A$40:$A$783,$A393,СВЦЭМ!$B$40:$B$783,T$366)+'СЕТ СН'!$F$16</f>
        <v>0</v>
      </c>
      <c r="U393" s="36">
        <f>SUMIFS(СВЦЭМ!$G$40:$G$783,СВЦЭМ!$A$40:$A$783,$A393,СВЦЭМ!$B$40:$B$783,U$366)+'СЕТ СН'!$F$16</f>
        <v>0</v>
      </c>
      <c r="V393" s="36">
        <f>SUMIFS(СВЦЭМ!$G$40:$G$783,СВЦЭМ!$A$40:$A$783,$A393,СВЦЭМ!$B$40:$B$783,V$366)+'СЕТ СН'!$F$16</f>
        <v>0</v>
      </c>
      <c r="W393" s="36">
        <f>SUMIFS(СВЦЭМ!$G$40:$G$783,СВЦЭМ!$A$40:$A$783,$A393,СВЦЭМ!$B$40:$B$783,W$366)+'СЕТ СН'!$F$16</f>
        <v>0</v>
      </c>
      <c r="X393" s="36">
        <f>SUMIFS(СВЦЭМ!$G$40:$G$783,СВЦЭМ!$A$40:$A$783,$A393,СВЦЭМ!$B$40:$B$783,X$366)+'СЕТ СН'!$F$16</f>
        <v>0</v>
      </c>
      <c r="Y393" s="36">
        <f>SUMIFS(СВЦЭМ!$G$40:$G$783,СВЦЭМ!$A$40:$A$783,$A393,СВЦЭМ!$B$40:$B$783,Y$366)+'СЕТ СН'!$F$16</f>
        <v>0</v>
      </c>
    </row>
    <row r="394" spans="1:26" ht="15.75" hidden="1" x14ac:dyDescent="0.2">
      <c r="A394" s="35">
        <f t="shared" si="10"/>
        <v>45258</v>
      </c>
      <c r="B394" s="36">
        <f>SUMIFS(СВЦЭМ!$G$40:$G$783,СВЦЭМ!$A$40:$A$783,$A394,СВЦЭМ!$B$40:$B$783,B$366)+'СЕТ СН'!$F$16</f>
        <v>0</v>
      </c>
      <c r="C394" s="36">
        <f>SUMIFS(СВЦЭМ!$G$40:$G$783,СВЦЭМ!$A$40:$A$783,$A394,СВЦЭМ!$B$40:$B$783,C$366)+'СЕТ СН'!$F$16</f>
        <v>0</v>
      </c>
      <c r="D394" s="36">
        <f>SUMIFS(СВЦЭМ!$G$40:$G$783,СВЦЭМ!$A$40:$A$783,$A394,СВЦЭМ!$B$40:$B$783,D$366)+'СЕТ СН'!$F$16</f>
        <v>0</v>
      </c>
      <c r="E394" s="36">
        <f>SUMIFS(СВЦЭМ!$G$40:$G$783,СВЦЭМ!$A$40:$A$783,$A394,СВЦЭМ!$B$40:$B$783,E$366)+'СЕТ СН'!$F$16</f>
        <v>0</v>
      </c>
      <c r="F394" s="36">
        <f>SUMIFS(СВЦЭМ!$G$40:$G$783,СВЦЭМ!$A$40:$A$783,$A394,СВЦЭМ!$B$40:$B$783,F$366)+'СЕТ СН'!$F$16</f>
        <v>0</v>
      </c>
      <c r="G394" s="36">
        <f>SUMIFS(СВЦЭМ!$G$40:$G$783,СВЦЭМ!$A$40:$A$783,$A394,СВЦЭМ!$B$40:$B$783,G$366)+'СЕТ СН'!$F$16</f>
        <v>0</v>
      </c>
      <c r="H394" s="36">
        <f>SUMIFS(СВЦЭМ!$G$40:$G$783,СВЦЭМ!$A$40:$A$783,$A394,СВЦЭМ!$B$40:$B$783,H$366)+'СЕТ СН'!$F$16</f>
        <v>0</v>
      </c>
      <c r="I394" s="36">
        <f>SUMIFS(СВЦЭМ!$G$40:$G$783,СВЦЭМ!$A$40:$A$783,$A394,СВЦЭМ!$B$40:$B$783,I$366)+'СЕТ СН'!$F$16</f>
        <v>0</v>
      </c>
      <c r="J394" s="36">
        <f>SUMIFS(СВЦЭМ!$G$40:$G$783,СВЦЭМ!$A$40:$A$783,$A394,СВЦЭМ!$B$40:$B$783,J$366)+'СЕТ СН'!$F$16</f>
        <v>0</v>
      </c>
      <c r="K394" s="36">
        <f>SUMIFS(СВЦЭМ!$G$40:$G$783,СВЦЭМ!$A$40:$A$783,$A394,СВЦЭМ!$B$40:$B$783,K$366)+'СЕТ СН'!$F$16</f>
        <v>0</v>
      </c>
      <c r="L394" s="36">
        <f>SUMIFS(СВЦЭМ!$G$40:$G$783,СВЦЭМ!$A$40:$A$783,$A394,СВЦЭМ!$B$40:$B$783,L$366)+'СЕТ СН'!$F$16</f>
        <v>0</v>
      </c>
      <c r="M394" s="36">
        <f>SUMIFS(СВЦЭМ!$G$40:$G$783,СВЦЭМ!$A$40:$A$783,$A394,СВЦЭМ!$B$40:$B$783,M$366)+'СЕТ СН'!$F$16</f>
        <v>0</v>
      </c>
      <c r="N394" s="36">
        <f>SUMIFS(СВЦЭМ!$G$40:$G$783,СВЦЭМ!$A$40:$A$783,$A394,СВЦЭМ!$B$40:$B$783,N$366)+'СЕТ СН'!$F$16</f>
        <v>0</v>
      </c>
      <c r="O394" s="36">
        <f>SUMIFS(СВЦЭМ!$G$40:$G$783,СВЦЭМ!$A$40:$A$783,$A394,СВЦЭМ!$B$40:$B$783,O$366)+'СЕТ СН'!$F$16</f>
        <v>0</v>
      </c>
      <c r="P394" s="36">
        <f>SUMIFS(СВЦЭМ!$G$40:$G$783,СВЦЭМ!$A$40:$A$783,$A394,СВЦЭМ!$B$40:$B$783,P$366)+'СЕТ СН'!$F$16</f>
        <v>0</v>
      </c>
      <c r="Q394" s="36">
        <f>SUMIFS(СВЦЭМ!$G$40:$G$783,СВЦЭМ!$A$40:$A$783,$A394,СВЦЭМ!$B$40:$B$783,Q$366)+'СЕТ СН'!$F$16</f>
        <v>0</v>
      </c>
      <c r="R394" s="36">
        <f>SUMIFS(СВЦЭМ!$G$40:$G$783,СВЦЭМ!$A$40:$A$783,$A394,СВЦЭМ!$B$40:$B$783,R$366)+'СЕТ СН'!$F$16</f>
        <v>0</v>
      </c>
      <c r="S394" s="36">
        <f>SUMIFS(СВЦЭМ!$G$40:$G$783,СВЦЭМ!$A$40:$A$783,$A394,СВЦЭМ!$B$40:$B$783,S$366)+'СЕТ СН'!$F$16</f>
        <v>0</v>
      </c>
      <c r="T394" s="36">
        <f>SUMIFS(СВЦЭМ!$G$40:$G$783,СВЦЭМ!$A$40:$A$783,$A394,СВЦЭМ!$B$40:$B$783,T$366)+'СЕТ СН'!$F$16</f>
        <v>0</v>
      </c>
      <c r="U394" s="36">
        <f>SUMIFS(СВЦЭМ!$G$40:$G$783,СВЦЭМ!$A$40:$A$783,$A394,СВЦЭМ!$B$40:$B$783,U$366)+'СЕТ СН'!$F$16</f>
        <v>0</v>
      </c>
      <c r="V394" s="36">
        <f>SUMIFS(СВЦЭМ!$G$40:$G$783,СВЦЭМ!$A$40:$A$783,$A394,СВЦЭМ!$B$40:$B$783,V$366)+'СЕТ СН'!$F$16</f>
        <v>0</v>
      </c>
      <c r="W394" s="36">
        <f>SUMIFS(СВЦЭМ!$G$40:$G$783,СВЦЭМ!$A$40:$A$783,$A394,СВЦЭМ!$B$40:$B$783,W$366)+'СЕТ СН'!$F$16</f>
        <v>0</v>
      </c>
      <c r="X394" s="36">
        <f>SUMIFS(СВЦЭМ!$G$40:$G$783,СВЦЭМ!$A$40:$A$783,$A394,СВЦЭМ!$B$40:$B$783,X$366)+'СЕТ СН'!$F$16</f>
        <v>0</v>
      </c>
      <c r="Y394" s="36">
        <f>SUMIFS(СВЦЭМ!$G$40:$G$783,СВЦЭМ!$A$40:$A$783,$A394,СВЦЭМ!$B$40:$B$783,Y$366)+'СЕТ СН'!$F$16</f>
        <v>0</v>
      </c>
    </row>
    <row r="395" spans="1:26" ht="15.75" hidden="1" x14ac:dyDescent="0.2">
      <c r="A395" s="35">
        <f t="shared" si="10"/>
        <v>45259</v>
      </c>
      <c r="B395" s="36">
        <f>SUMIFS(СВЦЭМ!$G$40:$G$783,СВЦЭМ!$A$40:$A$783,$A395,СВЦЭМ!$B$40:$B$783,B$366)+'СЕТ СН'!$F$16</f>
        <v>0</v>
      </c>
      <c r="C395" s="36">
        <f>SUMIFS(СВЦЭМ!$G$40:$G$783,СВЦЭМ!$A$40:$A$783,$A395,СВЦЭМ!$B$40:$B$783,C$366)+'СЕТ СН'!$F$16</f>
        <v>0</v>
      </c>
      <c r="D395" s="36">
        <f>SUMIFS(СВЦЭМ!$G$40:$G$783,СВЦЭМ!$A$40:$A$783,$A395,СВЦЭМ!$B$40:$B$783,D$366)+'СЕТ СН'!$F$16</f>
        <v>0</v>
      </c>
      <c r="E395" s="36">
        <f>SUMIFS(СВЦЭМ!$G$40:$G$783,СВЦЭМ!$A$40:$A$783,$A395,СВЦЭМ!$B$40:$B$783,E$366)+'СЕТ СН'!$F$16</f>
        <v>0</v>
      </c>
      <c r="F395" s="36">
        <f>SUMIFS(СВЦЭМ!$G$40:$G$783,СВЦЭМ!$A$40:$A$783,$A395,СВЦЭМ!$B$40:$B$783,F$366)+'СЕТ СН'!$F$16</f>
        <v>0</v>
      </c>
      <c r="G395" s="36">
        <f>SUMIFS(СВЦЭМ!$G$40:$G$783,СВЦЭМ!$A$40:$A$783,$A395,СВЦЭМ!$B$40:$B$783,G$366)+'СЕТ СН'!$F$16</f>
        <v>0</v>
      </c>
      <c r="H395" s="36">
        <f>SUMIFS(СВЦЭМ!$G$40:$G$783,СВЦЭМ!$A$40:$A$783,$A395,СВЦЭМ!$B$40:$B$783,H$366)+'СЕТ СН'!$F$16</f>
        <v>0</v>
      </c>
      <c r="I395" s="36">
        <f>SUMIFS(СВЦЭМ!$G$40:$G$783,СВЦЭМ!$A$40:$A$783,$A395,СВЦЭМ!$B$40:$B$783,I$366)+'СЕТ СН'!$F$16</f>
        <v>0</v>
      </c>
      <c r="J395" s="36">
        <f>SUMIFS(СВЦЭМ!$G$40:$G$783,СВЦЭМ!$A$40:$A$783,$A395,СВЦЭМ!$B$40:$B$783,J$366)+'СЕТ СН'!$F$16</f>
        <v>0</v>
      </c>
      <c r="K395" s="36">
        <f>SUMIFS(СВЦЭМ!$G$40:$G$783,СВЦЭМ!$A$40:$A$783,$A395,СВЦЭМ!$B$40:$B$783,K$366)+'СЕТ СН'!$F$16</f>
        <v>0</v>
      </c>
      <c r="L395" s="36">
        <f>SUMIFS(СВЦЭМ!$G$40:$G$783,СВЦЭМ!$A$40:$A$783,$A395,СВЦЭМ!$B$40:$B$783,L$366)+'СЕТ СН'!$F$16</f>
        <v>0</v>
      </c>
      <c r="M395" s="36">
        <f>SUMIFS(СВЦЭМ!$G$40:$G$783,СВЦЭМ!$A$40:$A$783,$A395,СВЦЭМ!$B$40:$B$783,M$366)+'СЕТ СН'!$F$16</f>
        <v>0</v>
      </c>
      <c r="N395" s="36">
        <f>SUMIFS(СВЦЭМ!$G$40:$G$783,СВЦЭМ!$A$40:$A$783,$A395,СВЦЭМ!$B$40:$B$783,N$366)+'СЕТ СН'!$F$16</f>
        <v>0</v>
      </c>
      <c r="O395" s="36">
        <f>SUMIFS(СВЦЭМ!$G$40:$G$783,СВЦЭМ!$A$40:$A$783,$A395,СВЦЭМ!$B$40:$B$783,O$366)+'СЕТ СН'!$F$16</f>
        <v>0</v>
      </c>
      <c r="P395" s="36">
        <f>SUMIFS(СВЦЭМ!$G$40:$G$783,СВЦЭМ!$A$40:$A$783,$A395,СВЦЭМ!$B$40:$B$783,P$366)+'СЕТ СН'!$F$16</f>
        <v>0</v>
      </c>
      <c r="Q395" s="36">
        <f>SUMIFS(СВЦЭМ!$G$40:$G$783,СВЦЭМ!$A$40:$A$783,$A395,СВЦЭМ!$B$40:$B$783,Q$366)+'СЕТ СН'!$F$16</f>
        <v>0</v>
      </c>
      <c r="R395" s="36">
        <f>SUMIFS(СВЦЭМ!$G$40:$G$783,СВЦЭМ!$A$40:$A$783,$A395,СВЦЭМ!$B$40:$B$783,R$366)+'СЕТ СН'!$F$16</f>
        <v>0</v>
      </c>
      <c r="S395" s="36">
        <f>SUMIFS(СВЦЭМ!$G$40:$G$783,СВЦЭМ!$A$40:$A$783,$A395,СВЦЭМ!$B$40:$B$783,S$366)+'СЕТ СН'!$F$16</f>
        <v>0</v>
      </c>
      <c r="T395" s="36">
        <f>SUMIFS(СВЦЭМ!$G$40:$G$783,СВЦЭМ!$A$40:$A$783,$A395,СВЦЭМ!$B$40:$B$783,T$366)+'СЕТ СН'!$F$16</f>
        <v>0</v>
      </c>
      <c r="U395" s="36">
        <f>SUMIFS(СВЦЭМ!$G$40:$G$783,СВЦЭМ!$A$40:$A$783,$A395,СВЦЭМ!$B$40:$B$783,U$366)+'СЕТ СН'!$F$16</f>
        <v>0</v>
      </c>
      <c r="V395" s="36">
        <f>SUMIFS(СВЦЭМ!$G$40:$G$783,СВЦЭМ!$A$40:$A$783,$A395,СВЦЭМ!$B$40:$B$783,V$366)+'СЕТ СН'!$F$16</f>
        <v>0</v>
      </c>
      <c r="W395" s="36">
        <f>SUMIFS(СВЦЭМ!$G$40:$G$783,СВЦЭМ!$A$40:$A$783,$A395,СВЦЭМ!$B$40:$B$783,W$366)+'СЕТ СН'!$F$16</f>
        <v>0</v>
      </c>
      <c r="X395" s="36">
        <f>SUMIFS(СВЦЭМ!$G$40:$G$783,СВЦЭМ!$A$40:$A$783,$A395,СВЦЭМ!$B$40:$B$783,X$366)+'СЕТ СН'!$F$16</f>
        <v>0</v>
      </c>
      <c r="Y395" s="36">
        <f>SUMIFS(СВЦЭМ!$G$40:$G$783,СВЦЭМ!$A$40:$A$783,$A395,СВЦЭМ!$B$40:$B$783,Y$366)+'СЕТ СН'!$F$16</f>
        <v>0</v>
      </c>
    </row>
    <row r="396" spans="1:26" ht="15.75" hidden="1" x14ac:dyDescent="0.2">
      <c r="A396" s="35">
        <f t="shared" si="10"/>
        <v>45260</v>
      </c>
      <c r="B396" s="36">
        <f>SUMIFS(СВЦЭМ!$G$40:$G$783,СВЦЭМ!$A$40:$A$783,$A396,СВЦЭМ!$B$40:$B$783,B$366)+'СЕТ СН'!$F$16</f>
        <v>0</v>
      </c>
      <c r="C396" s="36">
        <f>SUMIFS(СВЦЭМ!$G$40:$G$783,СВЦЭМ!$A$40:$A$783,$A396,СВЦЭМ!$B$40:$B$783,C$366)+'СЕТ СН'!$F$16</f>
        <v>0</v>
      </c>
      <c r="D396" s="36">
        <f>SUMIFS(СВЦЭМ!$G$40:$G$783,СВЦЭМ!$A$40:$A$783,$A396,СВЦЭМ!$B$40:$B$783,D$366)+'СЕТ СН'!$F$16</f>
        <v>0</v>
      </c>
      <c r="E396" s="36">
        <f>SUMIFS(СВЦЭМ!$G$40:$G$783,СВЦЭМ!$A$40:$A$783,$A396,СВЦЭМ!$B$40:$B$783,E$366)+'СЕТ СН'!$F$16</f>
        <v>0</v>
      </c>
      <c r="F396" s="36">
        <f>SUMIFS(СВЦЭМ!$G$40:$G$783,СВЦЭМ!$A$40:$A$783,$A396,СВЦЭМ!$B$40:$B$783,F$366)+'СЕТ СН'!$F$16</f>
        <v>0</v>
      </c>
      <c r="G396" s="36">
        <f>SUMIFS(СВЦЭМ!$G$40:$G$783,СВЦЭМ!$A$40:$A$783,$A396,СВЦЭМ!$B$40:$B$783,G$366)+'СЕТ СН'!$F$16</f>
        <v>0</v>
      </c>
      <c r="H396" s="36">
        <f>SUMIFS(СВЦЭМ!$G$40:$G$783,СВЦЭМ!$A$40:$A$783,$A396,СВЦЭМ!$B$40:$B$783,H$366)+'СЕТ СН'!$F$16</f>
        <v>0</v>
      </c>
      <c r="I396" s="36">
        <f>SUMIFS(СВЦЭМ!$G$40:$G$783,СВЦЭМ!$A$40:$A$783,$A396,СВЦЭМ!$B$40:$B$783,I$366)+'СЕТ СН'!$F$16</f>
        <v>0</v>
      </c>
      <c r="J396" s="36">
        <f>SUMIFS(СВЦЭМ!$G$40:$G$783,СВЦЭМ!$A$40:$A$783,$A396,СВЦЭМ!$B$40:$B$783,J$366)+'СЕТ СН'!$F$16</f>
        <v>0</v>
      </c>
      <c r="K396" s="36">
        <f>SUMIFS(СВЦЭМ!$G$40:$G$783,СВЦЭМ!$A$40:$A$783,$A396,СВЦЭМ!$B$40:$B$783,K$366)+'СЕТ СН'!$F$16</f>
        <v>0</v>
      </c>
      <c r="L396" s="36">
        <f>SUMIFS(СВЦЭМ!$G$40:$G$783,СВЦЭМ!$A$40:$A$783,$A396,СВЦЭМ!$B$40:$B$783,L$366)+'СЕТ СН'!$F$16</f>
        <v>0</v>
      </c>
      <c r="M396" s="36">
        <f>SUMIFS(СВЦЭМ!$G$40:$G$783,СВЦЭМ!$A$40:$A$783,$A396,СВЦЭМ!$B$40:$B$783,M$366)+'СЕТ СН'!$F$16</f>
        <v>0</v>
      </c>
      <c r="N396" s="36">
        <f>SUMIFS(СВЦЭМ!$G$40:$G$783,СВЦЭМ!$A$40:$A$783,$A396,СВЦЭМ!$B$40:$B$783,N$366)+'СЕТ СН'!$F$16</f>
        <v>0</v>
      </c>
      <c r="O396" s="36">
        <f>SUMIFS(СВЦЭМ!$G$40:$G$783,СВЦЭМ!$A$40:$A$783,$A396,СВЦЭМ!$B$40:$B$783,O$366)+'СЕТ СН'!$F$16</f>
        <v>0</v>
      </c>
      <c r="P396" s="36">
        <f>SUMIFS(СВЦЭМ!$G$40:$G$783,СВЦЭМ!$A$40:$A$783,$A396,СВЦЭМ!$B$40:$B$783,P$366)+'СЕТ СН'!$F$16</f>
        <v>0</v>
      </c>
      <c r="Q396" s="36">
        <f>SUMIFS(СВЦЭМ!$G$40:$G$783,СВЦЭМ!$A$40:$A$783,$A396,СВЦЭМ!$B$40:$B$783,Q$366)+'СЕТ СН'!$F$16</f>
        <v>0</v>
      </c>
      <c r="R396" s="36">
        <f>SUMIFS(СВЦЭМ!$G$40:$G$783,СВЦЭМ!$A$40:$A$783,$A396,СВЦЭМ!$B$40:$B$783,R$366)+'СЕТ СН'!$F$16</f>
        <v>0</v>
      </c>
      <c r="S396" s="36">
        <f>SUMIFS(СВЦЭМ!$G$40:$G$783,СВЦЭМ!$A$40:$A$783,$A396,СВЦЭМ!$B$40:$B$783,S$366)+'СЕТ СН'!$F$16</f>
        <v>0</v>
      </c>
      <c r="T396" s="36">
        <f>SUMIFS(СВЦЭМ!$G$40:$G$783,СВЦЭМ!$A$40:$A$783,$A396,СВЦЭМ!$B$40:$B$783,T$366)+'СЕТ СН'!$F$16</f>
        <v>0</v>
      </c>
      <c r="U396" s="36">
        <f>SUMIFS(СВЦЭМ!$G$40:$G$783,СВЦЭМ!$A$40:$A$783,$A396,СВЦЭМ!$B$40:$B$783,U$366)+'СЕТ СН'!$F$16</f>
        <v>0</v>
      </c>
      <c r="V396" s="36">
        <f>SUMIFS(СВЦЭМ!$G$40:$G$783,СВЦЭМ!$A$40:$A$783,$A396,СВЦЭМ!$B$40:$B$783,V$366)+'СЕТ СН'!$F$16</f>
        <v>0</v>
      </c>
      <c r="W396" s="36">
        <f>SUMIFS(СВЦЭМ!$G$40:$G$783,СВЦЭМ!$A$40:$A$783,$A396,СВЦЭМ!$B$40:$B$783,W$366)+'СЕТ СН'!$F$16</f>
        <v>0</v>
      </c>
      <c r="X396" s="36">
        <f>SUMIFS(СВЦЭМ!$G$40:$G$783,СВЦЭМ!$A$40:$A$783,$A396,СВЦЭМ!$B$40:$B$783,X$366)+'СЕТ СН'!$F$16</f>
        <v>0</v>
      </c>
      <c r="Y396" s="36">
        <f>SUMIFS(СВЦЭМ!$G$40:$G$783,СВЦЭМ!$A$40:$A$783,$A396,СВЦЭМ!$B$40:$B$783,Y$366)+'СЕТ СН'!$F$16</f>
        <v>0</v>
      </c>
    </row>
    <row r="397" spans="1:26" ht="15.75" hidden="1" x14ac:dyDescent="0.2">
      <c r="A397" s="35">
        <f t="shared" si="10"/>
        <v>45261</v>
      </c>
      <c r="B397" s="36">
        <f>SUMIFS(СВЦЭМ!$G$40:$G$783,СВЦЭМ!$A$40:$A$783,$A397,СВЦЭМ!$B$40:$B$783,B$366)+'СЕТ СН'!$F$16</f>
        <v>0</v>
      </c>
      <c r="C397" s="36">
        <f>SUMIFS(СВЦЭМ!$G$40:$G$783,СВЦЭМ!$A$40:$A$783,$A397,СВЦЭМ!$B$40:$B$783,C$366)+'СЕТ СН'!$F$16</f>
        <v>0</v>
      </c>
      <c r="D397" s="36">
        <f>SUMIFS(СВЦЭМ!$G$40:$G$783,СВЦЭМ!$A$40:$A$783,$A397,СВЦЭМ!$B$40:$B$783,D$366)+'СЕТ СН'!$F$16</f>
        <v>0</v>
      </c>
      <c r="E397" s="36">
        <f>SUMIFS(СВЦЭМ!$G$40:$G$783,СВЦЭМ!$A$40:$A$783,$A397,СВЦЭМ!$B$40:$B$783,E$366)+'СЕТ СН'!$F$16</f>
        <v>0</v>
      </c>
      <c r="F397" s="36">
        <f>SUMIFS(СВЦЭМ!$G$40:$G$783,СВЦЭМ!$A$40:$A$783,$A397,СВЦЭМ!$B$40:$B$783,F$366)+'СЕТ СН'!$F$16</f>
        <v>0</v>
      </c>
      <c r="G397" s="36">
        <f>SUMIFS(СВЦЭМ!$G$40:$G$783,СВЦЭМ!$A$40:$A$783,$A397,СВЦЭМ!$B$40:$B$783,G$366)+'СЕТ СН'!$F$16</f>
        <v>0</v>
      </c>
      <c r="H397" s="36">
        <f>SUMIFS(СВЦЭМ!$G$40:$G$783,СВЦЭМ!$A$40:$A$783,$A397,СВЦЭМ!$B$40:$B$783,H$366)+'СЕТ СН'!$F$16</f>
        <v>0</v>
      </c>
      <c r="I397" s="36">
        <f>SUMIFS(СВЦЭМ!$G$40:$G$783,СВЦЭМ!$A$40:$A$783,$A397,СВЦЭМ!$B$40:$B$783,I$366)+'СЕТ СН'!$F$16</f>
        <v>0</v>
      </c>
      <c r="J397" s="36">
        <f>SUMIFS(СВЦЭМ!$G$40:$G$783,СВЦЭМ!$A$40:$A$783,$A397,СВЦЭМ!$B$40:$B$783,J$366)+'СЕТ СН'!$F$16</f>
        <v>0</v>
      </c>
      <c r="K397" s="36">
        <f>SUMIFS(СВЦЭМ!$G$40:$G$783,СВЦЭМ!$A$40:$A$783,$A397,СВЦЭМ!$B$40:$B$783,K$366)+'СЕТ СН'!$F$16</f>
        <v>0</v>
      </c>
      <c r="L397" s="36">
        <f>SUMIFS(СВЦЭМ!$G$40:$G$783,СВЦЭМ!$A$40:$A$783,$A397,СВЦЭМ!$B$40:$B$783,L$366)+'СЕТ СН'!$F$16</f>
        <v>0</v>
      </c>
      <c r="M397" s="36">
        <f>SUMIFS(СВЦЭМ!$G$40:$G$783,СВЦЭМ!$A$40:$A$783,$A397,СВЦЭМ!$B$40:$B$783,M$366)+'СЕТ СН'!$F$16</f>
        <v>0</v>
      </c>
      <c r="N397" s="36">
        <f>SUMIFS(СВЦЭМ!$G$40:$G$783,СВЦЭМ!$A$40:$A$783,$A397,СВЦЭМ!$B$40:$B$783,N$366)+'СЕТ СН'!$F$16</f>
        <v>0</v>
      </c>
      <c r="O397" s="36">
        <f>SUMIFS(СВЦЭМ!$G$40:$G$783,СВЦЭМ!$A$40:$A$783,$A397,СВЦЭМ!$B$40:$B$783,O$366)+'СЕТ СН'!$F$16</f>
        <v>0</v>
      </c>
      <c r="P397" s="36">
        <f>SUMIFS(СВЦЭМ!$G$40:$G$783,СВЦЭМ!$A$40:$A$783,$A397,СВЦЭМ!$B$40:$B$783,P$366)+'СЕТ СН'!$F$16</f>
        <v>0</v>
      </c>
      <c r="Q397" s="36">
        <f>SUMIFS(СВЦЭМ!$G$40:$G$783,СВЦЭМ!$A$40:$A$783,$A397,СВЦЭМ!$B$40:$B$783,Q$366)+'СЕТ СН'!$F$16</f>
        <v>0</v>
      </c>
      <c r="R397" s="36">
        <f>SUMIFS(СВЦЭМ!$G$40:$G$783,СВЦЭМ!$A$40:$A$783,$A397,СВЦЭМ!$B$40:$B$783,R$366)+'СЕТ СН'!$F$16</f>
        <v>0</v>
      </c>
      <c r="S397" s="36">
        <f>SUMIFS(СВЦЭМ!$G$40:$G$783,СВЦЭМ!$A$40:$A$783,$A397,СВЦЭМ!$B$40:$B$783,S$366)+'СЕТ СН'!$F$16</f>
        <v>0</v>
      </c>
      <c r="T397" s="36">
        <f>SUMIFS(СВЦЭМ!$G$40:$G$783,СВЦЭМ!$A$40:$A$783,$A397,СВЦЭМ!$B$40:$B$783,T$366)+'СЕТ СН'!$F$16</f>
        <v>0</v>
      </c>
      <c r="U397" s="36">
        <f>SUMIFS(СВЦЭМ!$G$40:$G$783,СВЦЭМ!$A$40:$A$783,$A397,СВЦЭМ!$B$40:$B$783,U$366)+'СЕТ СН'!$F$16</f>
        <v>0</v>
      </c>
      <c r="V397" s="36">
        <f>SUMIFS(СВЦЭМ!$G$40:$G$783,СВЦЭМ!$A$40:$A$783,$A397,СВЦЭМ!$B$40:$B$783,V$366)+'СЕТ СН'!$F$16</f>
        <v>0</v>
      </c>
      <c r="W397" s="36">
        <f>SUMIFS(СВЦЭМ!$G$40:$G$783,СВЦЭМ!$A$40:$A$783,$A397,СВЦЭМ!$B$40:$B$783,W$366)+'СЕТ СН'!$F$16</f>
        <v>0</v>
      </c>
      <c r="X397" s="36">
        <f>SUMIFS(СВЦЭМ!$G$40:$G$783,СВЦЭМ!$A$40:$A$783,$A397,СВЦЭМ!$B$40:$B$783,X$366)+'СЕТ СН'!$F$16</f>
        <v>0</v>
      </c>
      <c r="Y397" s="36">
        <f>SUMIFS(СВЦЭМ!$G$40:$G$783,СВЦЭМ!$A$40:$A$783,$A397,СВЦЭМ!$B$40:$B$783,Y$366)+'СЕТ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01.11.2023</v>
      </c>
      <c r="B402" s="36">
        <f>SUMIFS(СВЦЭМ!$H$40:$H$783,СВЦЭМ!$A$40:$A$783,$A402,СВЦЭМ!$B$40:$B$783,B$401)+'СЕТ СН'!$F$16</f>
        <v>0</v>
      </c>
      <c r="C402" s="36">
        <f>SUMIFS(СВЦЭМ!$H$40:$H$783,СВЦЭМ!$A$40:$A$783,$A402,СВЦЭМ!$B$40:$B$783,C$401)+'СЕТ СН'!$F$16</f>
        <v>0</v>
      </c>
      <c r="D402" s="36">
        <f>SUMIFS(СВЦЭМ!$H$40:$H$783,СВЦЭМ!$A$40:$A$783,$A402,СВЦЭМ!$B$40:$B$783,D$401)+'СЕТ СН'!$F$16</f>
        <v>0</v>
      </c>
      <c r="E402" s="36">
        <f>SUMIFS(СВЦЭМ!$H$40:$H$783,СВЦЭМ!$A$40:$A$783,$A402,СВЦЭМ!$B$40:$B$783,E$401)+'СЕТ СН'!$F$16</f>
        <v>0</v>
      </c>
      <c r="F402" s="36">
        <f>SUMIFS(СВЦЭМ!$H$40:$H$783,СВЦЭМ!$A$40:$A$783,$A402,СВЦЭМ!$B$40:$B$783,F$401)+'СЕТ СН'!$F$16</f>
        <v>0</v>
      </c>
      <c r="G402" s="36">
        <f>SUMIFS(СВЦЭМ!$H$40:$H$783,СВЦЭМ!$A$40:$A$783,$A402,СВЦЭМ!$B$40:$B$783,G$401)+'СЕТ СН'!$F$16</f>
        <v>0</v>
      </c>
      <c r="H402" s="36">
        <f>SUMIFS(СВЦЭМ!$H$40:$H$783,СВЦЭМ!$A$40:$A$783,$A402,СВЦЭМ!$B$40:$B$783,H$401)+'СЕТ СН'!$F$16</f>
        <v>0</v>
      </c>
      <c r="I402" s="36">
        <f>SUMIFS(СВЦЭМ!$H$40:$H$783,СВЦЭМ!$A$40:$A$783,$A402,СВЦЭМ!$B$40:$B$783,I$401)+'СЕТ СН'!$F$16</f>
        <v>0</v>
      </c>
      <c r="J402" s="36">
        <f>SUMIFS(СВЦЭМ!$H$40:$H$783,СВЦЭМ!$A$40:$A$783,$A402,СВЦЭМ!$B$40:$B$783,J$401)+'СЕТ СН'!$F$16</f>
        <v>0</v>
      </c>
      <c r="K402" s="36">
        <f>SUMIFS(СВЦЭМ!$H$40:$H$783,СВЦЭМ!$A$40:$A$783,$A402,СВЦЭМ!$B$40:$B$783,K$401)+'СЕТ СН'!$F$16</f>
        <v>0</v>
      </c>
      <c r="L402" s="36">
        <f>SUMIFS(СВЦЭМ!$H$40:$H$783,СВЦЭМ!$A$40:$A$783,$A402,СВЦЭМ!$B$40:$B$783,L$401)+'СЕТ СН'!$F$16</f>
        <v>0</v>
      </c>
      <c r="M402" s="36">
        <f>SUMIFS(СВЦЭМ!$H$40:$H$783,СВЦЭМ!$A$40:$A$783,$A402,СВЦЭМ!$B$40:$B$783,M$401)+'СЕТ СН'!$F$16</f>
        <v>0</v>
      </c>
      <c r="N402" s="36">
        <f>SUMIFS(СВЦЭМ!$H$40:$H$783,СВЦЭМ!$A$40:$A$783,$A402,СВЦЭМ!$B$40:$B$783,N$401)+'СЕТ СН'!$F$16</f>
        <v>0</v>
      </c>
      <c r="O402" s="36">
        <f>SUMIFS(СВЦЭМ!$H$40:$H$783,СВЦЭМ!$A$40:$A$783,$A402,СВЦЭМ!$B$40:$B$783,O$401)+'СЕТ СН'!$F$16</f>
        <v>0</v>
      </c>
      <c r="P402" s="36">
        <f>SUMIFS(СВЦЭМ!$H$40:$H$783,СВЦЭМ!$A$40:$A$783,$A402,СВЦЭМ!$B$40:$B$783,P$401)+'СЕТ СН'!$F$16</f>
        <v>0</v>
      </c>
      <c r="Q402" s="36">
        <f>SUMIFS(СВЦЭМ!$H$40:$H$783,СВЦЭМ!$A$40:$A$783,$A402,СВЦЭМ!$B$40:$B$783,Q$401)+'СЕТ СН'!$F$16</f>
        <v>0</v>
      </c>
      <c r="R402" s="36">
        <f>SUMIFS(СВЦЭМ!$H$40:$H$783,СВЦЭМ!$A$40:$A$783,$A402,СВЦЭМ!$B$40:$B$783,R$401)+'СЕТ СН'!$F$16</f>
        <v>0</v>
      </c>
      <c r="S402" s="36">
        <f>SUMIFS(СВЦЭМ!$H$40:$H$783,СВЦЭМ!$A$40:$A$783,$A402,СВЦЭМ!$B$40:$B$783,S$401)+'СЕТ СН'!$F$16</f>
        <v>0</v>
      </c>
      <c r="T402" s="36">
        <f>SUMIFS(СВЦЭМ!$H$40:$H$783,СВЦЭМ!$A$40:$A$783,$A402,СВЦЭМ!$B$40:$B$783,T$401)+'СЕТ СН'!$F$16</f>
        <v>0</v>
      </c>
      <c r="U402" s="36">
        <f>SUMIFS(СВЦЭМ!$H$40:$H$783,СВЦЭМ!$A$40:$A$783,$A402,СВЦЭМ!$B$40:$B$783,U$401)+'СЕТ СН'!$F$16</f>
        <v>0</v>
      </c>
      <c r="V402" s="36">
        <f>SUMIFS(СВЦЭМ!$H$40:$H$783,СВЦЭМ!$A$40:$A$783,$A402,СВЦЭМ!$B$40:$B$783,V$401)+'СЕТ СН'!$F$16</f>
        <v>0</v>
      </c>
      <c r="W402" s="36">
        <f>SUMIFS(СВЦЭМ!$H$40:$H$783,СВЦЭМ!$A$40:$A$783,$A402,СВЦЭМ!$B$40:$B$783,W$401)+'СЕТ СН'!$F$16</f>
        <v>0</v>
      </c>
      <c r="X402" s="36">
        <f>SUMIFS(СВЦЭМ!$H$40:$H$783,СВЦЭМ!$A$40:$A$783,$A402,СВЦЭМ!$B$40:$B$783,X$401)+'СЕТ СН'!$F$16</f>
        <v>0</v>
      </c>
      <c r="Y402" s="36">
        <f>SUMIFS(СВЦЭМ!$H$40:$H$783,СВЦЭМ!$A$40:$A$783,$A402,СВЦЭМ!$B$40:$B$783,Y$401)+'СЕТ СН'!$F$16</f>
        <v>0</v>
      </c>
      <c r="AA402" s="45"/>
    </row>
    <row r="403" spans="1:27" ht="15.75" hidden="1" x14ac:dyDescent="0.2">
      <c r="A403" s="35">
        <f>A402+1</f>
        <v>45232</v>
      </c>
      <c r="B403" s="36">
        <f>SUMIFS(СВЦЭМ!$H$40:$H$783,СВЦЭМ!$A$40:$A$783,$A403,СВЦЭМ!$B$40:$B$783,B$401)+'СЕТ СН'!$F$16</f>
        <v>0</v>
      </c>
      <c r="C403" s="36">
        <f>SUMIFS(СВЦЭМ!$H$40:$H$783,СВЦЭМ!$A$40:$A$783,$A403,СВЦЭМ!$B$40:$B$783,C$401)+'СЕТ СН'!$F$16</f>
        <v>0</v>
      </c>
      <c r="D403" s="36">
        <f>SUMIFS(СВЦЭМ!$H$40:$H$783,СВЦЭМ!$A$40:$A$783,$A403,СВЦЭМ!$B$40:$B$783,D$401)+'СЕТ СН'!$F$16</f>
        <v>0</v>
      </c>
      <c r="E403" s="36">
        <f>SUMIFS(СВЦЭМ!$H$40:$H$783,СВЦЭМ!$A$40:$A$783,$A403,СВЦЭМ!$B$40:$B$783,E$401)+'СЕТ СН'!$F$16</f>
        <v>0</v>
      </c>
      <c r="F403" s="36">
        <f>SUMIFS(СВЦЭМ!$H$40:$H$783,СВЦЭМ!$A$40:$A$783,$A403,СВЦЭМ!$B$40:$B$783,F$401)+'СЕТ СН'!$F$16</f>
        <v>0</v>
      </c>
      <c r="G403" s="36">
        <f>SUMIFS(СВЦЭМ!$H$40:$H$783,СВЦЭМ!$A$40:$A$783,$A403,СВЦЭМ!$B$40:$B$783,G$401)+'СЕТ СН'!$F$16</f>
        <v>0</v>
      </c>
      <c r="H403" s="36">
        <f>SUMIFS(СВЦЭМ!$H$40:$H$783,СВЦЭМ!$A$40:$A$783,$A403,СВЦЭМ!$B$40:$B$783,H$401)+'СЕТ СН'!$F$16</f>
        <v>0</v>
      </c>
      <c r="I403" s="36">
        <f>SUMIFS(СВЦЭМ!$H$40:$H$783,СВЦЭМ!$A$40:$A$783,$A403,СВЦЭМ!$B$40:$B$783,I$401)+'СЕТ СН'!$F$16</f>
        <v>0</v>
      </c>
      <c r="J403" s="36">
        <f>SUMIFS(СВЦЭМ!$H$40:$H$783,СВЦЭМ!$A$40:$A$783,$A403,СВЦЭМ!$B$40:$B$783,J$401)+'СЕТ СН'!$F$16</f>
        <v>0</v>
      </c>
      <c r="K403" s="36">
        <f>SUMIFS(СВЦЭМ!$H$40:$H$783,СВЦЭМ!$A$40:$A$783,$A403,СВЦЭМ!$B$40:$B$783,K$401)+'СЕТ СН'!$F$16</f>
        <v>0</v>
      </c>
      <c r="L403" s="36">
        <f>SUMIFS(СВЦЭМ!$H$40:$H$783,СВЦЭМ!$A$40:$A$783,$A403,СВЦЭМ!$B$40:$B$783,L$401)+'СЕТ СН'!$F$16</f>
        <v>0</v>
      </c>
      <c r="M403" s="36">
        <f>SUMIFS(СВЦЭМ!$H$40:$H$783,СВЦЭМ!$A$40:$A$783,$A403,СВЦЭМ!$B$40:$B$783,M$401)+'СЕТ СН'!$F$16</f>
        <v>0</v>
      </c>
      <c r="N403" s="36">
        <f>SUMIFS(СВЦЭМ!$H$40:$H$783,СВЦЭМ!$A$40:$A$783,$A403,СВЦЭМ!$B$40:$B$783,N$401)+'СЕТ СН'!$F$16</f>
        <v>0</v>
      </c>
      <c r="O403" s="36">
        <f>SUMIFS(СВЦЭМ!$H$40:$H$783,СВЦЭМ!$A$40:$A$783,$A403,СВЦЭМ!$B$40:$B$783,O$401)+'СЕТ СН'!$F$16</f>
        <v>0</v>
      </c>
      <c r="P403" s="36">
        <f>SUMIFS(СВЦЭМ!$H$40:$H$783,СВЦЭМ!$A$40:$A$783,$A403,СВЦЭМ!$B$40:$B$783,P$401)+'СЕТ СН'!$F$16</f>
        <v>0</v>
      </c>
      <c r="Q403" s="36">
        <f>SUMIFS(СВЦЭМ!$H$40:$H$783,СВЦЭМ!$A$40:$A$783,$A403,СВЦЭМ!$B$40:$B$783,Q$401)+'СЕТ СН'!$F$16</f>
        <v>0</v>
      </c>
      <c r="R403" s="36">
        <f>SUMIFS(СВЦЭМ!$H$40:$H$783,СВЦЭМ!$A$40:$A$783,$A403,СВЦЭМ!$B$40:$B$783,R$401)+'СЕТ СН'!$F$16</f>
        <v>0</v>
      </c>
      <c r="S403" s="36">
        <f>SUMIFS(СВЦЭМ!$H$40:$H$783,СВЦЭМ!$A$40:$A$783,$A403,СВЦЭМ!$B$40:$B$783,S$401)+'СЕТ СН'!$F$16</f>
        <v>0</v>
      </c>
      <c r="T403" s="36">
        <f>SUMIFS(СВЦЭМ!$H$40:$H$783,СВЦЭМ!$A$40:$A$783,$A403,СВЦЭМ!$B$40:$B$783,T$401)+'СЕТ СН'!$F$16</f>
        <v>0</v>
      </c>
      <c r="U403" s="36">
        <f>SUMIFS(СВЦЭМ!$H$40:$H$783,СВЦЭМ!$A$40:$A$783,$A403,СВЦЭМ!$B$40:$B$783,U$401)+'СЕТ СН'!$F$16</f>
        <v>0</v>
      </c>
      <c r="V403" s="36">
        <f>SUMIFS(СВЦЭМ!$H$40:$H$783,СВЦЭМ!$A$40:$A$783,$A403,СВЦЭМ!$B$40:$B$783,V$401)+'СЕТ СН'!$F$16</f>
        <v>0</v>
      </c>
      <c r="W403" s="36">
        <f>SUMIFS(СВЦЭМ!$H$40:$H$783,СВЦЭМ!$A$40:$A$783,$A403,СВЦЭМ!$B$40:$B$783,W$401)+'СЕТ СН'!$F$16</f>
        <v>0</v>
      </c>
      <c r="X403" s="36">
        <f>SUMIFS(СВЦЭМ!$H$40:$H$783,СВЦЭМ!$A$40:$A$783,$A403,СВЦЭМ!$B$40:$B$783,X$401)+'СЕТ СН'!$F$16</f>
        <v>0</v>
      </c>
      <c r="Y403" s="36">
        <f>SUMIFS(СВЦЭМ!$H$40:$H$783,СВЦЭМ!$A$40:$A$783,$A403,СВЦЭМ!$B$40:$B$783,Y$401)+'СЕТ СН'!$F$16</f>
        <v>0</v>
      </c>
    </row>
    <row r="404" spans="1:27" ht="15.75" hidden="1" x14ac:dyDescent="0.2">
      <c r="A404" s="35">
        <f t="shared" ref="A404:A432" si="11">A403+1</f>
        <v>45233</v>
      </c>
      <c r="B404" s="36">
        <f>SUMIFS(СВЦЭМ!$H$40:$H$783,СВЦЭМ!$A$40:$A$783,$A404,СВЦЭМ!$B$40:$B$783,B$401)+'СЕТ СН'!$F$16</f>
        <v>0</v>
      </c>
      <c r="C404" s="36">
        <f>SUMIFS(СВЦЭМ!$H$40:$H$783,СВЦЭМ!$A$40:$A$783,$A404,СВЦЭМ!$B$40:$B$783,C$401)+'СЕТ СН'!$F$16</f>
        <v>0</v>
      </c>
      <c r="D404" s="36">
        <f>SUMIFS(СВЦЭМ!$H$40:$H$783,СВЦЭМ!$A$40:$A$783,$A404,СВЦЭМ!$B$40:$B$783,D$401)+'СЕТ СН'!$F$16</f>
        <v>0</v>
      </c>
      <c r="E404" s="36">
        <f>SUMIFS(СВЦЭМ!$H$40:$H$783,СВЦЭМ!$A$40:$A$783,$A404,СВЦЭМ!$B$40:$B$783,E$401)+'СЕТ СН'!$F$16</f>
        <v>0</v>
      </c>
      <c r="F404" s="36">
        <f>SUMIFS(СВЦЭМ!$H$40:$H$783,СВЦЭМ!$A$40:$A$783,$A404,СВЦЭМ!$B$40:$B$783,F$401)+'СЕТ СН'!$F$16</f>
        <v>0</v>
      </c>
      <c r="G404" s="36">
        <f>SUMIFS(СВЦЭМ!$H$40:$H$783,СВЦЭМ!$A$40:$A$783,$A404,СВЦЭМ!$B$40:$B$783,G$401)+'СЕТ СН'!$F$16</f>
        <v>0</v>
      </c>
      <c r="H404" s="36">
        <f>SUMIFS(СВЦЭМ!$H$40:$H$783,СВЦЭМ!$A$40:$A$783,$A404,СВЦЭМ!$B$40:$B$783,H$401)+'СЕТ СН'!$F$16</f>
        <v>0</v>
      </c>
      <c r="I404" s="36">
        <f>SUMIFS(СВЦЭМ!$H$40:$H$783,СВЦЭМ!$A$40:$A$783,$A404,СВЦЭМ!$B$40:$B$783,I$401)+'СЕТ СН'!$F$16</f>
        <v>0</v>
      </c>
      <c r="J404" s="36">
        <f>SUMIFS(СВЦЭМ!$H$40:$H$783,СВЦЭМ!$A$40:$A$783,$A404,СВЦЭМ!$B$40:$B$783,J$401)+'СЕТ СН'!$F$16</f>
        <v>0</v>
      </c>
      <c r="K404" s="36">
        <f>SUMIFS(СВЦЭМ!$H$40:$H$783,СВЦЭМ!$A$40:$A$783,$A404,СВЦЭМ!$B$40:$B$783,K$401)+'СЕТ СН'!$F$16</f>
        <v>0</v>
      </c>
      <c r="L404" s="36">
        <f>SUMIFS(СВЦЭМ!$H$40:$H$783,СВЦЭМ!$A$40:$A$783,$A404,СВЦЭМ!$B$40:$B$783,L$401)+'СЕТ СН'!$F$16</f>
        <v>0</v>
      </c>
      <c r="M404" s="36">
        <f>SUMIFS(СВЦЭМ!$H$40:$H$783,СВЦЭМ!$A$40:$A$783,$A404,СВЦЭМ!$B$40:$B$783,M$401)+'СЕТ СН'!$F$16</f>
        <v>0</v>
      </c>
      <c r="N404" s="36">
        <f>SUMIFS(СВЦЭМ!$H$40:$H$783,СВЦЭМ!$A$40:$A$783,$A404,СВЦЭМ!$B$40:$B$783,N$401)+'СЕТ СН'!$F$16</f>
        <v>0</v>
      </c>
      <c r="O404" s="36">
        <f>SUMIFS(СВЦЭМ!$H$40:$H$783,СВЦЭМ!$A$40:$A$783,$A404,СВЦЭМ!$B$40:$B$783,O$401)+'СЕТ СН'!$F$16</f>
        <v>0</v>
      </c>
      <c r="P404" s="36">
        <f>SUMIFS(СВЦЭМ!$H$40:$H$783,СВЦЭМ!$A$40:$A$783,$A404,СВЦЭМ!$B$40:$B$783,P$401)+'СЕТ СН'!$F$16</f>
        <v>0</v>
      </c>
      <c r="Q404" s="36">
        <f>SUMIFS(СВЦЭМ!$H$40:$H$783,СВЦЭМ!$A$40:$A$783,$A404,СВЦЭМ!$B$40:$B$783,Q$401)+'СЕТ СН'!$F$16</f>
        <v>0</v>
      </c>
      <c r="R404" s="36">
        <f>SUMIFS(СВЦЭМ!$H$40:$H$783,СВЦЭМ!$A$40:$A$783,$A404,СВЦЭМ!$B$40:$B$783,R$401)+'СЕТ СН'!$F$16</f>
        <v>0</v>
      </c>
      <c r="S404" s="36">
        <f>SUMIFS(СВЦЭМ!$H$40:$H$783,СВЦЭМ!$A$40:$A$783,$A404,СВЦЭМ!$B$40:$B$783,S$401)+'СЕТ СН'!$F$16</f>
        <v>0</v>
      </c>
      <c r="T404" s="36">
        <f>SUMIFS(СВЦЭМ!$H$40:$H$783,СВЦЭМ!$A$40:$A$783,$A404,СВЦЭМ!$B$40:$B$783,T$401)+'СЕТ СН'!$F$16</f>
        <v>0</v>
      </c>
      <c r="U404" s="36">
        <f>SUMIFS(СВЦЭМ!$H$40:$H$783,СВЦЭМ!$A$40:$A$783,$A404,СВЦЭМ!$B$40:$B$783,U$401)+'СЕТ СН'!$F$16</f>
        <v>0</v>
      </c>
      <c r="V404" s="36">
        <f>SUMIFS(СВЦЭМ!$H$40:$H$783,СВЦЭМ!$A$40:$A$783,$A404,СВЦЭМ!$B$40:$B$783,V$401)+'СЕТ СН'!$F$16</f>
        <v>0</v>
      </c>
      <c r="W404" s="36">
        <f>SUMIFS(СВЦЭМ!$H$40:$H$783,СВЦЭМ!$A$40:$A$783,$A404,СВЦЭМ!$B$40:$B$783,W$401)+'СЕТ СН'!$F$16</f>
        <v>0</v>
      </c>
      <c r="X404" s="36">
        <f>SUMIFS(СВЦЭМ!$H$40:$H$783,СВЦЭМ!$A$40:$A$783,$A404,СВЦЭМ!$B$40:$B$783,X$401)+'СЕТ СН'!$F$16</f>
        <v>0</v>
      </c>
      <c r="Y404" s="36">
        <f>SUMIFS(СВЦЭМ!$H$40:$H$783,СВЦЭМ!$A$40:$A$783,$A404,СВЦЭМ!$B$40:$B$783,Y$401)+'СЕТ СН'!$F$16</f>
        <v>0</v>
      </c>
    </row>
    <row r="405" spans="1:27" ht="15.75" hidden="1" x14ac:dyDescent="0.2">
      <c r="A405" s="35">
        <f t="shared" si="11"/>
        <v>45234</v>
      </c>
      <c r="B405" s="36">
        <f>SUMIFS(СВЦЭМ!$H$40:$H$783,СВЦЭМ!$A$40:$A$783,$A405,СВЦЭМ!$B$40:$B$783,B$401)+'СЕТ СН'!$F$16</f>
        <v>0</v>
      </c>
      <c r="C405" s="36">
        <f>SUMIFS(СВЦЭМ!$H$40:$H$783,СВЦЭМ!$A$40:$A$783,$A405,СВЦЭМ!$B$40:$B$783,C$401)+'СЕТ СН'!$F$16</f>
        <v>0</v>
      </c>
      <c r="D405" s="36">
        <f>SUMIFS(СВЦЭМ!$H$40:$H$783,СВЦЭМ!$A$40:$A$783,$A405,СВЦЭМ!$B$40:$B$783,D$401)+'СЕТ СН'!$F$16</f>
        <v>0</v>
      </c>
      <c r="E405" s="36">
        <f>SUMIFS(СВЦЭМ!$H$40:$H$783,СВЦЭМ!$A$40:$A$783,$A405,СВЦЭМ!$B$40:$B$783,E$401)+'СЕТ СН'!$F$16</f>
        <v>0</v>
      </c>
      <c r="F405" s="36">
        <f>SUMIFS(СВЦЭМ!$H$40:$H$783,СВЦЭМ!$A$40:$A$783,$A405,СВЦЭМ!$B$40:$B$783,F$401)+'СЕТ СН'!$F$16</f>
        <v>0</v>
      </c>
      <c r="G405" s="36">
        <f>SUMIFS(СВЦЭМ!$H$40:$H$783,СВЦЭМ!$A$40:$A$783,$A405,СВЦЭМ!$B$40:$B$783,G$401)+'СЕТ СН'!$F$16</f>
        <v>0</v>
      </c>
      <c r="H405" s="36">
        <f>SUMIFS(СВЦЭМ!$H$40:$H$783,СВЦЭМ!$A$40:$A$783,$A405,СВЦЭМ!$B$40:$B$783,H$401)+'СЕТ СН'!$F$16</f>
        <v>0</v>
      </c>
      <c r="I405" s="36">
        <f>SUMIFS(СВЦЭМ!$H$40:$H$783,СВЦЭМ!$A$40:$A$783,$A405,СВЦЭМ!$B$40:$B$783,I$401)+'СЕТ СН'!$F$16</f>
        <v>0</v>
      </c>
      <c r="J405" s="36">
        <f>SUMIFS(СВЦЭМ!$H$40:$H$783,СВЦЭМ!$A$40:$A$783,$A405,СВЦЭМ!$B$40:$B$783,J$401)+'СЕТ СН'!$F$16</f>
        <v>0</v>
      </c>
      <c r="K405" s="36">
        <f>SUMIFS(СВЦЭМ!$H$40:$H$783,СВЦЭМ!$A$40:$A$783,$A405,СВЦЭМ!$B$40:$B$783,K$401)+'СЕТ СН'!$F$16</f>
        <v>0</v>
      </c>
      <c r="L405" s="36">
        <f>SUMIFS(СВЦЭМ!$H$40:$H$783,СВЦЭМ!$A$40:$A$783,$A405,СВЦЭМ!$B$40:$B$783,L$401)+'СЕТ СН'!$F$16</f>
        <v>0</v>
      </c>
      <c r="M405" s="36">
        <f>SUMIFS(СВЦЭМ!$H$40:$H$783,СВЦЭМ!$A$40:$A$783,$A405,СВЦЭМ!$B$40:$B$783,M$401)+'СЕТ СН'!$F$16</f>
        <v>0</v>
      </c>
      <c r="N405" s="36">
        <f>SUMIFS(СВЦЭМ!$H$40:$H$783,СВЦЭМ!$A$40:$A$783,$A405,СВЦЭМ!$B$40:$B$783,N$401)+'СЕТ СН'!$F$16</f>
        <v>0</v>
      </c>
      <c r="O405" s="36">
        <f>SUMIFS(СВЦЭМ!$H$40:$H$783,СВЦЭМ!$A$40:$A$783,$A405,СВЦЭМ!$B$40:$B$783,O$401)+'СЕТ СН'!$F$16</f>
        <v>0</v>
      </c>
      <c r="P405" s="36">
        <f>SUMIFS(СВЦЭМ!$H$40:$H$783,СВЦЭМ!$A$40:$A$783,$A405,СВЦЭМ!$B$40:$B$783,P$401)+'СЕТ СН'!$F$16</f>
        <v>0</v>
      </c>
      <c r="Q405" s="36">
        <f>SUMIFS(СВЦЭМ!$H$40:$H$783,СВЦЭМ!$A$40:$A$783,$A405,СВЦЭМ!$B$40:$B$783,Q$401)+'СЕТ СН'!$F$16</f>
        <v>0</v>
      </c>
      <c r="R405" s="36">
        <f>SUMIFS(СВЦЭМ!$H$40:$H$783,СВЦЭМ!$A$40:$A$783,$A405,СВЦЭМ!$B$40:$B$783,R$401)+'СЕТ СН'!$F$16</f>
        <v>0</v>
      </c>
      <c r="S405" s="36">
        <f>SUMIFS(СВЦЭМ!$H$40:$H$783,СВЦЭМ!$A$40:$A$783,$A405,СВЦЭМ!$B$40:$B$783,S$401)+'СЕТ СН'!$F$16</f>
        <v>0</v>
      </c>
      <c r="T405" s="36">
        <f>SUMIFS(СВЦЭМ!$H$40:$H$783,СВЦЭМ!$A$40:$A$783,$A405,СВЦЭМ!$B$40:$B$783,T$401)+'СЕТ СН'!$F$16</f>
        <v>0</v>
      </c>
      <c r="U405" s="36">
        <f>SUMIFS(СВЦЭМ!$H$40:$H$783,СВЦЭМ!$A$40:$A$783,$A405,СВЦЭМ!$B$40:$B$783,U$401)+'СЕТ СН'!$F$16</f>
        <v>0</v>
      </c>
      <c r="V405" s="36">
        <f>SUMIFS(СВЦЭМ!$H$40:$H$783,СВЦЭМ!$A$40:$A$783,$A405,СВЦЭМ!$B$40:$B$783,V$401)+'СЕТ СН'!$F$16</f>
        <v>0</v>
      </c>
      <c r="W405" s="36">
        <f>SUMIFS(СВЦЭМ!$H$40:$H$783,СВЦЭМ!$A$40:$A$783,$A405,СВЦЭМ!$B$40:$B$783,W$401)+'СЕТ СН'!$F$16</f>
        <v>0</v>
      </c>
      <c r="X405" s="36">
        <f>SUMIFS(СВЦЭМ!$H$40:$H$783,СВЦЭМ!$A$40:$A$783,$A405,СВЦЭМ!$B$40:$B$783,X$401)+'СЕТ СН'!$F$16</f>
        <v>0</v>
      </c>
      <c r="Y405" s="36">
        <f>SUMIFS(СВЦЭМ!$H$40:$H$783,СВЦЭМ!$A$40:$A$783,$A405,СВЦЭМ!$B$40:$B$783,Y$401)+'СЕТ СН'!$F$16</f>
        <v>0</v>
      </c>
    </row>
    <row r="406" spans="1:27" ht="15.75" hidden="1" x14ac:dyDescent="0.2">
      <c r="A406" s="35">
        <f t="shared" si="11"/>
        <v>45235</v>
      </c>
      <c r="B406" s="36">
        <f>SUMIFS(СВЦЭМ!$H$40:$H$783,СВЦЭМ!$A$40:$A$783,$A406,СВЦЭМ!$B$40:$B$783,B$401)+'СЕТ СН'!$F$16</f>
        <v>0</v>
      </c>
      <c r="C406" s="36">
        <f>SUMIFS(СВЦЭМ!$H$40:$H$783,СВЦЭМ!$A$40:$A$783,$A406,СВЦЭМ!$B$40:$B$783,C$401)+'СЕТ СН'!$F$16</f>
        <v>0</v>
      </c>
      <c r="D406" s="36">
        <f>SUMIFS(СВЦЭМ!$H$40:$H$783,СВЦЭМ!$A$40:$A$783,$A406,СВЦЭМ!$B$40:$B$783,D$401)+'СЕТ СН'!$F$16</f>
        <v>0</v>
      </c>
      <c r="E406" s="36">
        <f>SUMIFS(СВЦЭМ!$H$40:$H$783,СВЦЭМ!$A$40:$A$783,$A406,СВЦЭМ!$B$40:$B$783,E$401)+'СЕТ СН'!$F$16</f>
        <v>0</v>
      </c>
      <c r="F406" s="36">
        <f>SUMIFS(СВЦЭМ!$H$40:$H$783,СВЦЭМ!$A$40:$A$783,$A406,СВЦЭМ!$B$40:$B$783,F$401)+'СЕТ СН'!$F$16</f>
        <v>0</v>
      </c>
      <c r="G406" s="36">
        <f>SUMIFS(СВЦЭМ!$H$40:$H$783,СВЦЭМ!$A$40:$A$783,$A406,СВЦЭМ!$B$40:$B$783,G$401)+'СЕТ СН'!$F$16</f>
        <v>0</v>
      </c>
      <c r="H406" s="36">
        <f>SUMIFS(СВЦЭМ!$H$40:$H$783,СВЦЭМ!$A$40:$A$783,$A406,СВЦЭМ!$B$40:$B$783,H$401)+'СЕТ СН'!$F$16</f>
        <v>0</v>
      </c>
      <c r="I406" s="36">
        <f>SUMIFS(СВЦЭМ!$H$40:$H$783,СВЦЭМ!$A$40:$A$783,$A406,СВЦЭМ!$B$40:$B$783,I$401)+'СЕТ СН'!$F$16</f>
        <v>0</v>
      </c>
      <c r="J406" s="36">
        <f>SUMIFS(СВЦЭМ!$H$40:$H$783,СВЦЭМ!$A$40:$A$783,$A406,СВЦЭМ!$B$40:$B$783,J$401)+'СЕТ СН'!$F$16</f>
        <v>0</v>
      </c>
      <c r="K406" s="36">
        <f>SUMIFS(СВЦЭМ!$H$40:$H$783,СВЦЭМ!$A$40:$A$783,$A406,СВЦЭМ!$B$40:$B$783,K$401)+'СЕТ СН'!$F$16</f>
        <v>0</v>
      </c>
      <c r="L406" s="36">
        <f>SUMIFS(СВЦЭМ!$H$40:$H$783,СВЦЭМ!$A$40:$A$783,$A406,СВЦЭМ!$B$40:$B$783,L$401)+'СЕТ СН'!$F$16</f>
        <v>0</v>
      </c>
      <c r="M406" s="36">
        <f>SUMIFS(СВЦЭМ!$H$40:$H$783,СВЦЭМ!$A$40:$A$783,$A406,СВЦЭМ!$B$40:$B$783,M$401)+'СЕТ СН'!$F$16</f>
        <v>0</v>
      </c>
      <c r="N406" s="36">
        <f>SUMIFS(СВЦЭМ!$H$40:$H$783,СВЦЭМ!$A$40:$A$783,$A406,СВЦЭМ!$B$40:$B$783,N$401)+'СЕТ СН'!$F$16</f>
        <v>0</v>
      </c>
      <c r="O406" s="36">
        <f>SUMIFS(СВЦЭМ!$H$40:$H$783,СВЦЭМ!$A$40:$A$783,$A406,СВЦЭМ!$B$40:$B$783,O$401)+'СЕТ СН'!$F$16</f>
        <v>0</v>
      </c>
      <c r="P406" s="36">
        <f>SUMIFS(СВЦЭМ!$H$40:$H$783,СВЦЭМ!$A$40:$A$783,$A406,СВЦЭМ!$B$40:$B$783,P$401)+'СЕТ СН'!$F$16</f>
        <v>0</v>
      </c>
      <c r="Q406" s="36">
        <f>SUMIFS(СВЦЭМ!$H$40:$H$783,СВЦЭМ!$A$40:$A$783,$A406,СВЦЭМ!$B$40:$B$783,Q$401)+'СЕТ СН'!$F$16</f>
        <v>0</v>
      </c>
      <c r="R406" s="36">
        <f>SUMIFS(СВЦЭМ!$H$40:$H$783,СВЦЭМ!$A$40:$A$783,$A406,СВЦЭМ!$B$40:$B$783,R$401)+'СЕТ СН'!$F$16</f>
        <v>0</v>
      </c>
      <c r="S406" s="36">
        <f>SUMIFS(СВЦЭМ!$H$40:$H$783,СВЦЭМ!$A$40:$A$783,$A406,СВЦЭМ!$B$40:$B$783,S$401)+'СЕТ СН'!$F$16</f>
        <v>0</v>
      </c>
      <c r="T406" s="36">
        <f>SUMIFS(СВЦЭМ!$H$40:$H$783,СВЦЭМ!$A$40:$A$783,$A406,СВЦЭМ!$B$40:$B$783,T$401)+'СЕТ СН'!$F$16</f>
        <v>0</v>
      </c>
      <c r="U406" s="36">
        <f>SUMIFS(СВЦЭМ!$H$40:$H$783,СВЦЭМ!$A$40:$A$783,$A406,СВЦЭМ!$B$40:$B$783,U$401)+'СЕТ СН'!$F$16</f>
        <v>0</v>
      </c>
      <c r="V406" s="36">
        <f>SUMIFS(СВЦЭМ!$H$40:$H$783,СВЦЭМ!$A$40:$A$783,$A406,СВЦЭМ!$B$40:$B$783,V$401)+'СЕТ СН'!$F$16</f>
        <v>0</v>
      </c>
      <c r="W406" s="36">
        <f>SUMIFS(СВЦЭМ!$H$40:$H$783,СВЦЭМ!$A$40:$A$783,$A406,СВЦЭМ!$B$40:$B$783,W$401)+'СЕТ СН'!$F$16</f>
        <v>0</v>
      </c>
      <c r="X406" s="36">
        <f>SUMIFS(СВЦЭМ!$H$40:$H$783,СВЦЭМ!$A$40:$A$783,$A406,СВЦЭМ!$B$40:$B$783,X$401)+'СЕТ СН'!$F$16</f>
        <v>0</v>
      </c>
      <c r="Y406" s="36">
        <f>SUMIFS(СВЦЭМ!$H$40:$H$783,СВЦЭМ!$A$40:$A$783,$A406,СВЦЭМ!$B$40:$B$783,Y$401)+'СЕТ СН'!$F$16</f>
        <v>0</v>
      </c>
    </row>
    <row r="407" spans="1:27" ht="15.75" hidden="1" x14ac:dyDescent="0.2">
      <c r="A407" s="35">
        <f t="shared" si="11"/>
        <v>45236</v>
      </c>
      <c r="B407" s="36">
        <f>SUMIFS(СВЦЭМ!$H$40:$H$783,СВЦЭМ!$A$40:$A$783,$A407,СВЦЭМ!$B$40:$B$783,B$401)+'СЕТ СН'!$F$16</f>
        <v>0</v>
      </c>
      <c r="C407" s="36">
        <f>SUMIFS(СВЦЭМ!$H$40:$H$783,СВЦЭМ!$A$40:$A$783,$A407,СВЦЭМ!$B$40:$B$783,C$401)+'СЕТ СН'!$F$16</f>
        <v>0</v>
      </c>
      <c r="D407" s="36">
        <f>SUMIFS(СВЦЭМ!$H$40:$H$783,СВЦЭМ!$A$40:$A$783,$A407,СВЦЭМ!$B$40:$B$783,D$401)+'СЕТ СН'!$F$16</f>
        <v>0</v>
      </c>
      <c r="E407" s="36">
        <f>SUMIFS(СВЦЭМ!$H$40:$H$783,СВЦЭМ!$A$40:$A$783,$A407,СВЦЭМ!$B$40:$B$783,E$401)+'СЕТ СН'!$F$16</f>
        <v>0</v>
      </c>
      <c r="F407" s="36">
        <f>SUMIFS(СВЦЭМ!$H$40:$H$783,СВЦЭМ!$A$40:$A$783,$A407,СВЦЭМ!$B$40:$B$783,F$401)+'СЕТ СН'!$F$16</f>
        <v>0</v>
      </c>
      <c r="G407" s="36">
        <f>SUMIFS(СВЦЭМ!$H$40:$H$783,СВЦЭМ!$A$40:$A$783,$A407,СВЦЭМ!$B$40:$B$783,G$401)+'СЕТ СН'!$F$16</f>
        <v>0</v>
      </c>
      <c r="H407" s="36">
        <f>SUMIFS(СВЦЭМ!$H$40:$H$783,СВЦЭМ!$A$40:$A$783,$A407,СВЦЭМ!$B$40:$B$783,H$401)+'СЕТ СН'!$F$16</f>
        <v>0</v>
      </c>
      <c r="I407" s="36">
        <f>SUMIFS(СВЦЭМ!$H$40:$H$783,СВЦЭМ!$A$40:$A$783,$A407,СВЦЭМ!$B$40:$B$783,I$401)+'СЕТ СН'!$F$16</f>
        <v>0</v>
      </c>
      <c r="J407" s="36">
        <f>SUMIFS(СВЦЭМ!$H$40:$H$783,СВЦЭМ!$A$40:$A$783,$A407,СВЦЭМ!$B$40:$B$783,J$401)+'СЕТ СН'!$F$16</f>
        <v>0</v>
      </c>
      <c r="K407" s="36">
        <f>SUMIFS(СВЦЭМ!$H$40:$H$783,СВЦЭМ!$A$40:$A$783,$A407,СВЦЭМ!$B$40:$B$783,K$401)+'СЕТ СН'!$F$16</f>
        <v>0</v>
      </c>
      <c r="L407" s="36">
        <f>SUMIFS(СВЦЭМ!$H$40:$H$783,СВЦЭМ!$A$40:$A$783,$A407,СВЦЭМ!$B$40:$B$783,L$401)+'СЕТ СН'!$F$16</f>
        <v>0</v>
      </c>
      <c r="M407" s="36">
        <f>SUMIFS(СВЦЭМ!$H$40:$H$783,СВЦЭМ!$A$40:$A$783,$A407,СВЦЭМ!$B$40:$B$783,M$401)+'СЕТ СН'!$F$16</f>
        <v>0</v>
      </c>
      <c r="N407" s="36">
        <f>SUMIFS(СВЦЭМ!$H$40:$H$783,СВЦЭМ!$A$40:$A$783,$A407,СВЦЭМ!$B$40:$B$783,N$401)+'СЕТ СН'!$F$16</f>
        <v>0</v>
      </c>
      <c r="O407" s="36">
        <f>SUMIFS(СВЦЭМ!$H$40:$H$783,СВЦЭМ!$A$40:$A$783,$A407,СВЦЭМ!$B$40:$B$783,O$401)+'СЕТ СН'!$F$16</f>
        <v>0</v>
      </c>
      <c r="P407" s="36">
        <f>SUMIFS(СВЦЭМ!$H$40:$H$783,СВЦЭМ!$A$40:$A$783,$A407,СВЦЭМ!$B$40:$B$783,P$401)+'СЕТ СН'!$F$16</f>
        <v>0</v>
      </c>
      <c r="Q407" s="36">
        <f>SUMIFS(СВЦЭМ!$H$40:$H$783,СВЦЭМ!$A$40:$A$783,$A407,СВЦЭМ!$B$40:$B$783,Q$401)+'СЕТ СН'!$F$16</f>
        <v>0</v>
      </c>
      <c r="R407" s="36">
        <f>SUMIFS(СВЦЭМ!$H$40:$H$783,СВЦЭМ!$A$40:$A$783,$A407,СВЦЭМ!$B$40:$B$783,R$401)+'СЕТ СН'!$F$16</f>
        <v>0</v>
      </c>
      <c r="S407" s="36">
        <f>SUMIFS(СВЦЭМ!$H$40:$H$783,СВЦЭМ!$A$40:$A$783,$A407,СВЦЭМ!$B$40:$B$783,S$401)+'СЕТ СН'!$F$16</f>
        <v>0</v>
      </c>
      <c r="T407" s="36">
        <f>SUMIFS(СВЦЭМ!$H$40:$H$783,СВЦЭМ!$A$40:$A$783,$A407,СВЦЭМ!$B$40:$B$783,T$401)+'СЕТ СН'!$F$16</f>
        <v>0</v>
      </c>
      <c r="U407" s="36">
        <f>SUMIFS(СВЦЭМ!$H$40:$H$783,СВЦЭМ!$A$40:$A$783,$A407,СВЦЭМ!$B$40:$B$783,U$401)+'СЕТ СН'!$F$16</f>
        <v>0</v>
      </c>
      <c r="V407" s="36">
        <f>SUMIFS(СВЦЭМ!$H$40:$H$783,СВЦЭМ!$A$40:$A$783,$A407,СВЦЭМ!$B$40:$B$783,V$401)+'СЕТ СН'!$F$16</f>
        <v>0</v>
      </c>
      <c r="W407" s="36">
        <f>SUMIFS(СВЦЭМ!$H$40:$H$783,СВЦЭМ!$A$40:$A$783,$A407,СВЦЭМ!$B$40:$B$783,W$401)+'СЕТ СН'!$F$16</f>
        <v>0</v>
      </c>
      <c r="X407" s="36">
        <f>SUMIFS(СВЦЭМ!$H$40:$H$783,СВЦЭМ!$A$40:$A$783,$A407,СВЦЭМ!$B$40:$B$783,X$401)+'СЕТ СН'!$F$16</f>
        <v>0</v>
      </c>
      <c r="Y407" s="36">
        <f>SUMIFS(СВЦЭМ!$H$40:$H$783,СВЦЭМ!$A$40:$A$783,$A407,СВЦЭМ!$B$40:$B$783,Y$401)+'СЕТ СН'!$F$16</f>
        <v>0</v>
      </c>
    </row>
    <row r="408" spans="1:27" ht="15.75" hidden="1" x14ac:dyDescent="0.2">
      <c r="A408" s="35">
        <f t="shared" si="11"/>
        <v>45237</v>
      </c>
      <c r="B408" s="36">
        <f>SUMIFS(СВЦЭМ!$H$40:$H$783,СВЦЭМ!$A$40:$A$783,$A408,СВЦЭМ!$B$40:$B$783,B$401)+'СЕТ СН'!$F$16</f>
        <v>0</v>
      </c>
      <c r="C408" s="36">
        <f>SUMIFS(СВЦЭМ!$H$40:$H$783,СВЦЭМ!$A$40:$A$783,$A408,СВЦЭМ!$B$40:$B$783,C$401)+'СЕТ СН'!$F$16</f>
        <v>0</v>
      </c>
      <c r="D408" s="36">
        <f>SUMIFS(СВЦЭМ!$H$40:$H$783,СВЦЭМ!$A$40:$A$783,$A408,СВЦЭМ!$B$40:$B$783,D$401)+'СЕТ СН'!$F$16</f>
        <v>0</v>
      </c>
      <c r="E408" s="36">
        <f>SUMIFS(СВЦЭМ!$H$40:$H$783,СВЦЭМ!$A$40:$A$783,$A408,СВЦЭМ!$B$40:$B$783,E$401)+'СЕТ СН'!$F$16</f>
        <v>0</v>
      </c>
      <c r="F408" s="36">
        <f>SUMIFS(СВЦЭМ!$H$40:$H$783,СВЦЭМ!$A$40:$A$783,$A408,СВЦЭМ!$B$40:$B$783,F$401)+'СЕТ СН'!$F$16</f>
        <v>0</v>
      </c>
      <c r="G408" s="36">
        <f>SUMIFS(СВЦЭМ!$H$40:$H$783,СВЦЭМ!$A$40:$A$783,$A408,СВЦЭМ!$B$40:$B$783,G$401)+'СЕТ СН'!$F$16</f>
        <v>0</v>
      </c>
      <c r="H408" s="36">
        <f>SUMIFS(СВЦЭМ!$H$40:$H$783,СВЦЭМ!$A$40:$A$783,$A408,СВЦЭМ!$B$40:$B$783,H$401)+'СЕТ СН'!$F$16</f>
        <v>0</v>
      </c>
      <c r="I408" s="36">
        <f>SUMIFS(СВЦЭМ!$H$40:$H$783,СВЦЭМ!$A$40:$A$783,$A408,СВЦЭМ!$B$40:$B$783,I$401)+'СЕТ СН'!$F$16</f>
        <v>0</v>
      </c>
      <c r="J408" s="36">
        <f>SUMIFS(СВЦЭМ!$H$40:$H$783,СВЦЭМ!$A$40:$A$783,$A408,СВЦЭМ!$B$40:$B$783,J$401)+'СЕТ СН'!$F$16</f>
        <v>0</v>
      </c>
      <c r="K408" s="36">
        <f>SUMIFS(СВЦЭМ!$H$40:$H$783,СВЦЭМ!$A$40:$A$783,$A408,СВЦЭМ!$B$40:$B$783,K$401)+'СЕТ СН'!$F$16</f>
        <v>0</v>
      </c>
      <c r="L408" s="36">
        <f>SUMIFS(СВЦЭМ!$H$40:$H$783,СВЦЭМ!$A$40:$A$783,$A408,СВЦЭМ!$B$40:$B$783,L$401)+'СЕТ СН'!$F$16</f>
        <v>0</v>
      </c>
      <c r="M408" s="36">
        <f>SUMIFS(СВЦЭМ!$H$40:$H$783,СВЦЭМ!$A$40:$A$783,$A408,СВЦЭМ!$B$40:$B$783,M$401)+'СЕТ СН'!$F$16</f>
        <v>0</v>
      </c>
      <c r="N408" s="36">
        <f>SUMIFS(СВЦЭМ!$H$40:$H$783,СВЦЭМ!$A$40:$A$783,$A408,СВЦЭМ!$B$40:$B$783,N$401)+'СЕТ СН'!$F$16</f>
        <v>0</v>
      </c>
      <c r="O408" s="36">
        <f>SUMIFS(СВЦЭМ!$H$40:$H$783,СВЦЭМ!$A$40:$A$783,$A408,СВЦЭМ!$B$40:$B$783,O$401)+'СЕТ СН'!$F$16</f>
        <v>0</v>
      </c>
      <c r="P408" s="36">
        <f>SUMIFS(СВЦЭМ!$H$40:$H$783,СВЦЭМ!$A$40:$A$783,$A408,СВЦЭМ!$B$40:$B$783,P$401)+'СЕТ СН'!$F$16</f>
        <v>0</v>
      </c>
      <c r="Q408" s="36">
        <f>SUMIFS(СВЦЭМ!$H$40:$H$783,СВЦЭМ!$A$40:$A$783,$A408,СВЦЭМ!$B$40:$B$783,Q$401)+'СЕТ СН'!$F$16</f>
        <v>0</v>
      </c>
      <c r="R408" s="36">
        <f>SUMIFS(СВЦЭМ!$H$40:$H$783,СВЦЭМ!$A$40:$A$783,$A408,СВЦЭМ!$B$40:$B$783,R$401)+'СЕТ СН'!$F$16</f>
        <v>0</v>
      </c>
      <c r="S408" s="36">
        <f>SUMIFS(СВЦЭМ!$H$40:$H$783,СВЦЭМ!$A$40:$A$783,$A408,СВЦЭМ!$B$40:$B$783,S$401)+'СЕТ СН'!$F$16</f>
        <v>0</v>
      </c>
      <c r="T408" s="36">
        <f>SUMIFS(СВЦЭМ!$H$40:$H$783,СВЦЭМ!$A$40:$A$783,$A408,СВЦЭМ!$B$40:$B$783,T$401)+'СЕТ СН'!$F$16</f>
        <v>0</v>
      </c>
      <c r="U408" s="36">
        <f>SUMIFS(СВЦЭМ!$H$40:$H$783,СВЦЭМ!$A$40:$A$783,$A408,СВЦЭМ!$B$40:$B$783,U$401)+'СЕТ СН'!$F$16</f>
        <v>0</v>
      </c>
      <c r="V408" s="36">
        <f>SUMIFS(СВЦЭМ!$H$40:$H$783,СВЦЭМ!$A$40:$A$783,$A408,СВЦЭМ!$B$40:$B$783,V$401)+'СЕТ СН'!$F$16</f>
        <v>0</v>
      </c>
      <c r="W408" s="36">
        <f>SUMIFS(СВЦЭМ!$H$40:$H$783,СВЦЭМ!$A$40:$A$783,$A408,СВЦЭМ!$B$40:$B$783,W$401)+'СЕТ СН'!$F$16</f>
        <v>0</v>
      </c>
      <c r="X408" s="36">
        <f>SUMIFS(СВЦЭМ!$H$40:$H$783,СВЦЭМ!$A$40:$A$783,$A408,СВЦЭМ!$B$40:$B$783,X$401)+'СЕТ СН'!$F$16</f>
        <v>0</v>
      </c>
      <c r="Y408" s="36">
        <f>SUMIFS(СВЦЭМ!$H$40:$H$783,СВЦЭМ!$A$40:$A$783,$A408,СВЦЭМ!$B$40:$B$783,Y$401)+'СЕТ СН'!$F$16</f>
        <v>0</v>
      </c>
    </row>
    <row r="409" spans="1:27" ht="15.75" hidden="1" x14ac:dyDescent="0.2">
      <c r="A409" s="35">
        <f t="shared" si="11"/>
        <v>45238</v>
      </c>
      <c r="B409" s="36">
        <f>SUMIFS(СВЦЭМ!$H$40:$H$783,СВЦЭМ!$A$40:$A$783,$A409,СВЦЭМ!$B$40:$B$783,B$401)+'СЕТ СН'!$F$16</f>
        <v>0</v>
      </c>
      <c r="C409" s="36">
        <f>SUMIFS(СВЦЭМ!$H$40:$H$783,СВЦЭМ!$A$40:$A$783,$A409,СВЦЭМ!$B$40:$B$783,C$401)+'СЕТ СН'!$F$16</f>
        <v>0</v>
      </c>
      <c r="D409" s="36">
        <f>SUMIFS(СВЦЭМ!$H$40:$H$783,СВЦЭМ!$A$40:$A$783,$A409,СВЦЭМ!$B$40:$B$783,D$401)+'СЕТ СН'!$F$16</f>
        <v>0</v>
      </c>
      <c r="E409" s="36">
        <f>SUMIFS(СВЦЭМ!$H$40:$H$783,СВЦЭМ!$A$40:$A$783,$A409,СВЦЭМ!$B$40:$B$783,E$401)+'СЕТ СН'!$F$16</f>
        <v>0</v>
      </c>
      <c r="F409" s="36">
        <f>SUMIFS(СВЦЭМ!$H$40:$H$783,СВЦЭМ!$A$40:$A$783,$A409,СВЦЭМ!$B$40:$B$783,F$401)+'СЕТ СН'!$F$16</f>
        <v>0</v>
      </c>
      <c r="G409" s="36">
        <f>SUMIFS(СВЦЭМ!$H$40:$H$783,СВЦЭМ!$A$40:$A$783,$A409,СВЦЭМ!$B$40:$B$783,G$401)+'СЕТ СН'!$F$16</f>
        <v>0</v>
      </c>
      <c r="H409" s="36">
        <f>SUMIFS(СВЦЭМ!$H$40:$H$783,СВЦЭМ!$A$40:$A$783,$A409,СВЦЭМ!$B$40:$B$783,H$401)+'СЕТ СН'!$F$16</f>
        <v>0</v>
      </c>
      <c r="I409" s="36">
        <f>SUMIFS(СВЦЭМ!$H$40:$H$783,СВЦЭМ!$A$40:$A$783,$A409,СВЦЭМ!$B$40:$B$783,I$401)+'СЕТ СН'!$F$16</f>
        <v>0</v>
      </c>
      <c r="J409" s="36">
        <f>SUMIFS(СВЦЭМ!$H$40:$H$783,СВЦЭМ!$A$40:$A$783,$A409,СВЦЭМ!$B$40:$B$783,J$401)+'СЕТ СН'!$F$16</f>
        <v>0</v>
      </c>
      <c r="K409" s="36">
        <f>SUMIFS(СВЦЭМ!$H$40:$H$783,СВЦЭМ!$A$40:$A$783,$A409,СВЦЭМ!$B$40:$B$783,K$401)+'СЕТ СН'!$F$16</f>
        <v>0</v>
      </c>
      <c r="L409" s="36">
        <f>SUMIFS(СВЦЭМ!$H$40:$H$783,СВЦЭМ!$A$40:$A$783,$A409,СВЦЭМ!$B$40:$B$783,L$401)+'СЕТ СН'!$F$16</f>
        <v>0</v>
      </c>
      <c r="M409" s="36">
        <f>SUMIFS(СВЦЭМ!$H$40:$H$783,СВЦЭМ!$A$40:$A$783,$A409,СВЦЭМ!$B$40:$B$783,M$401)+'СЕТ СН'!$F$16</f>
        <v>0</v>
      </c>
      <c r="N409" s="36">
        <f>SUMIFS(СВЦЭМ!$H$40:$H$783,СВЦЭМ!$A$40:$A$783,$A409,СВЦЭМ!$B$40:$B$783,N$401)+'СЕТ СН'!$F$16</f>
        <v>0</v>
      </c>
      <c r="O409" s="36">
        <f>SUMIFS(СВЦЭМ!$H$40:$H$783,СВЦЭМ!$A$40:$A$783,$A409,СВЦЭМ!$B$40:$B$783,O$401)+'СЕТ СН'!$F$16</f>
        <v>0</v>
      </c>
      <c r="P409" s="36">
        <f>SUMIFS(СВЦЭМ!$H$40:$H$783,СВЦЭМ!$A$40:$A$783,$A409,СВЦЭМ!$B$40:$B$783,P$401)+'СЕТ СН'!$F$16</f>
        <v>0</v>
      </c>
      <c r="Q409" s="36">
        <f>SUMIFS(СВЦЭМ!$H$40:$H$783,СВЦЭМ!$A$40:$A$783,$A409,СВЦЭМ!$B$40:$B$783,Q$401)+'СЕТ СН'!$F$16</f>
        <v>0</v>
      </c>
      <c r="R409" s="36">
        <f>SUMIFS(СВЦЭМ!$H$40:$H$783,СВЦЭМ!$A$40:$A$783,$A409,СВЦЭМ!$B$40:$B$783,R$401)+'СЕТ СН'!$F$16</f>
        <v>0</v>
      </c>
      <c r="S409" s="36">
        <f>SUMIFS(СВЦЭМ!$H$40:$H$783,СВЦЭМ!$A$40:$A$783,$A409,СВЦЭМ!$B$40:$B$783,S$401)+'СЕТ СН'!$F$16</f>
        <v>0</v>
      </c>
      <c r="T409" s="36">
        <f>SUMIFS(СВЦЭМ!$H$40:$H$783,СВЦЭМ!$A$40:$A$783,$A409,СВЦЭМ!$B$40:$B$783,T$401)+'СЕТ СН'!$F$16</f>
        <v>0</v>
      </c>
      <c r="U409" s="36">
        <f>SUMIFS(СВЦЭМ!$H$40:$H$783,СВЦЭМ!$A$40:$A$783,$A409,СВЦЭМ!$B$40:$B$783,U$401)+'СЕТ СН'!$F$16</f>
        <v>0</v>
      </c>
      <c r="V409" s="36">
        <f>SUMIFS(СВЦЭМ!$H$40:$H$783,СВЦЭМ!$A$40:$A$783,$A409,СВЦЭМ!$B$40:$B$783,V$401)+'СЕТ СН'!$F$16</f>
        <v>0</v>
      </c>
      <c r="W409" s="36">
        <f>SUMIFS(СВЦЭМ!$H$40:$H$783,СВЦЭМ!$A$40:$A$783,$A409,СВЦЭМ!$B$40:$B$783,W$401)+'СЕТ СН'!$F$16</f>
        <v>0</v>
      </c>
      <c r="X409" s="36">
        <f>SUMIFS(СВЦЭМ!$H$40:$H$783,СВЦЭМ!$A$40:$A$783,$A409,СВЦЭМ!$B$40:$B$783,X$401)+'СЕТ СН'!$F$16</f>
        <v>0</v>
      </c>
      <c r="Y409" s="36">
        <f>SUMIFS(СВЦЭМ!$H$40:$H$783,СВЦЭМ!$A$40:$A$783,$A409,СВЦЭМ!$B$40:$B$783,Y$401)+'СЕТ СН'!$F$16</f>
        <v>0</v>
      </c>
    </row>
    <row r="410" spans="1:27" ht="15.75" hidden="1" x14ac:dyDescent="0.2">
      <c r="A410" s="35">
        <f t="shared" si="11"/>
        <v>45239</v>
      </c>
      <c r="B410" s="36">
        <f>SUMIFS(СВЦЭМ!$H$40:$H$783,СВЦЭМ!$A$40:$A$783,$A410,СВЦЭМ!$B$40:$B$783,B$401)+'СЕТ СН'!$F$16</f>
        <v>0</v>
      </c>
      <c r="C410" s="36">
        <f>SUMIFS(СВЦЭМ!$H$40:$H$783,СВЦЭМ!$A$40:$A$783,$A410,СВЦЭМ!$B$40:$B$783,C$401)+'СЕТ СН'!$F$16</f>
        <v>0</v>
      </c>
      <c r="D410" s="36">
        <f>SUMIFS(СВЦЭМ!$H$40:$H$783,СВЦЭМ!$A$40:$A$783,$A410,СВЦЭМ!$B$40:$B$783,D$401)+'СЕТ СН'!$F$16</f>
        <v>0</v>
      </c>
      <c r="E410" s="36">
        <f>SUMIFS(СВЦЭМ!$H$40:$H$783,СВЦЭМ!$A$40:$A$783,$A410,СВЦЭМ!$B$40:$B$783,E$401)+'СЕТ СН'!$F$16</f>
        <v>0</v>
      </c>
      <c r="F410" s="36">
        <f>SUMIFS(СВЦЭМ!$H$40:$H$783,СВЦЭМ!$A$40:$A$783,$A410,СВЦЭМ!$B$40:$B$783,F$401)+'СЕТ СН'!$F$16</f>
        <v>0</v>
      </c>
      <c r="G410" s="36">
        <f>SUMIFS(СВЦЭМ!$H$40:$H$783,СВЦЭМ!$A$40:$A$783,$A410,СВЦЭМ!$B$40:$B$783,G$401)+'СЕТ СН'!$F$16</f>
        <v>0</v>
      </c>
      <c r="H410" s="36">
        <f>SUMIFS(СВЦЭМ!$H$40:$H$783,СВЦЭМ!$A$40:$A$783,$A410,СВЦЭМ!$B$40:$B$783,H$401)+'СЕТ СН'!$F$16</f>
        <v>0</v>
      </c>
      <c r="I410" s="36">
        <f>SUMIFS(СВЦЭМ!$H$40:$H$783,СВЦЭМ!$A$40:$A$783,$A410,СВЦЭМ!$B$40:$B$783,I$401)+'СЕТ СН'!$F$16</f>
        <v>0</v>
      </c>
      <c r="J410" s="36">
        <f>SUMIFS(СВЦЭМ!$H$40:$H$783,СВЦЭМ!$A$40:$A$783,$A410,СВЦЭМ!$B$40:$B$783,J$401)+'СЕТ СН'!$F$16</f>
        <v>0</v>
      </c>
      <c r="K410" s="36">
        <f>SUMIFS(СВЦЭМ!$H$40:$H$783,СВЦЭМ!$A$40:$A$783,$A410,СВЦЭМ!$B$40:$B$783,K$401)+'СЕТ СН'!$F$16</f>
        <v>0</v>
      </c>
      <c r="L410" s="36">
        <f>SUMIFS(СВЦЭМ!$H$40:$H$783,СВЦЭМ!$A$40:$A$783,$A410,СВЦЭМ!$B$40:$B$783,L$401)+'СЕТ СН'!$F$16</f>
        <v>0</v>
      </c>
      <c r="M410" s="36">
        <f>SUMIFS(СВЦЭМ!$H$40:$H$783,СВЦЭМ!$A$40:$A$783,$A410,СВЦЭМ!$B$40:$B$783,M$401)+'СЕТ СН'!$F$16</f>
        <v>0</v>
      </c>
      <c r="N410" s="36">
        <f>SUMIFS(СВЦЭМ!$H$40:$H$783,СВЦЭМ!$A$40:$A$783,$A410,СВЦЭМ!$B$40:$B$783,N$401)+'СЕТ СН'!$F$16</f>
        <v>0</v>
      </c>
      <c r="O410" s="36">
        <f>SUMIFS(СВЦЭМ!$H$40:$H$783,СВЦЭМ!$A$40:$A$783,$A410,СВЦЭМ!$B$40:$B$783,O$401)+'СЕТ СН'!$F$16</f>
        <v>0</v>
      </c>
      <c r="P410" s="36">
        <f>SUMIFS(СВЦЭМ!$H$40:$H$783,СВЦЭМ!$A$40:$A$783,$A410,СВЦЭМ!$B$40:$B$783,P$401)+'СЕТ СН'!$F$16</f>
        <v>0</v>
      </c>
      <c r="Q410" s="36">
        <f>SUMIFS(СВЦЭМ!$H$40:$H$783,СВЦЭМ!$A$40:$A$783,$A410,СВЦЭМ!$B$40:$B$783,Q$401)+'СЕТ СН'!$F$16</f>
        <v>0</v>
      </c>
      <c r="R410" s="36">
        <f>SUMIFS(СВЦЭМ!$H$40:$H$783,СВЦЭМ!$A$40:$A$783,$A410,СВЦЭМ!$B$40:$B$783,R$401)+'СЕТ СН'!$F$16</f>
        <v>0</v>
      </c>
      <c r="S410" s="36">
        <f>SUMIFS(СВЦЭМ!$H$40:$H$783,СВЦЭМ!$A$40:$A$783,$A410,СВЦЭМ!$B$40:$B$783,S$401)+'СЕТ СН'!$F$16</f>
        <v>0</v>
      </c>
      <c r="T410" s="36">
        <f>SUMIFS(СВЦЭМ!$H$40:$H$783,СВЦЭМ!$A$40:$A$783,$A410,СВЦЭМ!$B$40:$B$783,T$401)+'СЕТ СН'!$F$16</f>
        <v>0</v>
      </c>
      <c r="U410" s="36">
        <f>SUMIFS(СВЦЭМ!$H$40:$H$783,СВЦЭМ!$A$40:$A$783,$A410,СВЦЭМ!$B$40:$B$783,U$401)+'СЕТ СН'!$F$16</f>
        <v>0</v>
      </c>
      <c r="V410" s="36">
        <f>SUMIFS(СВЦЭМ!$H$40:$H$783,СВЦЭМ!$A$40:$A$783,$A410,СВЦЭМ!$B$40:$B$783,V$401)+'СЕТ СН'!$F$16</f>
        <v>0</v>
      </c>
      <c r="W410" s="36">
        <f>SUMIFS(СВЦЭМ!$H$40:$H$783,СВЦЭМ!$A$40:$A$783,$A410,СВЦЭМ!$B$40:$B$783,W$401)+'СЕТ СН'!$F$16</f>
        <v>0</v>
      </c>
      <c r="X410" s="36">
        <f>SUMIFS(СВЦЭМ!$H$40:$H$783,СВЦЭМ!$A$40:$A$783,$A410,СВЦЭМ!$B$40:$B$783,X$401)+'СЕТ СН'!$F$16</f>
        <v>0</v>
      </c>
      <c r="Y410" s="36">
        <f>SUMIFS(СВЦЭМ!$H$40:$H$783,СВЦЭМ!$A$40:$A$783,$A410,СВЦЭМ!$B$40:$B$783,Y$401)+'СЕТ СН'!$F$16</f>
        <v>0</v>
      </c>
    </row>
    <row r="411" spans="1:27" ht="15.75" hidden="1" x14ac:dyDescent="0.2">
      <c r="A411" s="35">
        <f t="shared" si="11"/>
        <v>45240</v>
      </c>
      <c r="B411" s="36">
        <f>SUMIFS(СВЦЭМ!$H$40:$H$783,СВЦЭМ!$A$40:$A$783,$A411,СВЦЭМ!$B$40:$B$783,B$401)+'СЕТ СН'!$F$16</f>
        <v>0</v>
      </c>
      <c r="C411" s="36">
        <f>SUMIFS(СВЦЭМ!$H$40:$H$783,СВЦЭМ!$A$40:$A$783,$A411,СВЦЭМ!$B$40:$B$783,C$401)+'СЕТ СН'!$F$16</f>
        <v>0</v>
      </c>
      <c r="D411" s="36">
        <f>SUMIFS(СВЦЭМ!$H$40:$H$783,СВЦЭМ!$A$40:$A$783,$A411,СВЦЭМ!$B$40:$B$783,D$401)+'СЕТ СН'!$F$16</f>
        <v>0</v>
      </c>
      <c r="E411" s="36">
        <f>SUMIFS(СВЦЭМ!$H$40:$H$783,СВЦЭМ!$A$40:$A$783,$A411,СВЦЭМ!$B$40:$B$783,E$401)+'СЕТ СН'!$F$16</f>
        <v>0</v>
      </c>
      <c r="F411" s="36">
        <f>SUMIFS(СВЦЭМ!$H$40:$H$783,СВЦЭМ!$A$40:$A$783,$A411,СВЦЭМ!$B$40:$B$783,F$401)+'СЕТ СН'!$F$16</f>
        <v>0</v>
      </c>
      <c r="G411" s="36">
        <f>SUMIFS(СВЦЭМ!$H$40:$H$783,СВЦЭМ!$A$40:$A$783,$A411,СВЦЭМ!$B$40:$B$783,G$401)+'СЕТ СН'!$F$16</f>
        <v>0</v>
      </c>
      <c r="H411" s="36">
        <f>SUMIFS(СВЦЭМ!$H$40:$H$783,СВЦЭМ!$A$40:$A$783,$A411,СВЦЭМ!$B$40:$B$783,H$401)+'СЕТ СН'!$F$16</f>
        <v>0</v>
      </c>
      <c r="I411" s="36">
        <f>SUMIFS(СВЦЭМ!$H$40:$H$783,СВЦЭМ!$A$40:$A$783,$A411,СВЦЭМ!$B$40:$B$783,I$401)+'СЕТ СН'!$F$16</f>
        <v>0</v>
      </c>
      <c r="J411" s="36">
        <f>SUMIFS(СВЦЭМ!$H$40:$H$783,СВЦЭМ!$A$40:$A$783,$A411,СВЦЭМ!$B$40:$B$783,J$401)+'СЕТ СН'!$F$16</f>
        <v>0</v>
      </c>
      <c r="K411" s="36">
        <f>SUMIFS(СВЦЭМ!$H$40:$H$783,СВЦЭМ!$A$40:$A$783,$A411,СВЦЭМ!$B$40:$B$783,K$401)+'СЕТ СН'!$F$16</f>
        <v>0</v>
      </c>
      <c r="L411" s="36">
        <f>SUMIFS(СВЦЭМ!$H$40:$H$783,СВЦЭМ!$A$40:$A$783,$A411,СВЦЭМ!$B$40:$B$783,L$401)+'СЕТ СН'!$F$16</f>
        <v>0</v>
      </c>
      <c r="M411" s="36">
        <f>SUMIFS(СВЦЭМ!$H$40:$H$783,СВЦЭМ!$A$40:$A$783,$A411,СВЦЭМ!$B$40:$B$783,M$401)+'СЕТ СН'!$F$16</f>
        <v>0</v>
      </c>
      <c r="N411" s="36">
        <f>SUMIFS(СВЦЭМ!$H$40:$H$783,СВЦЭМ!$A$40:$A$783,$A411,СВЦЭМ!$B$40:$B$783,N$401)+'СЕТ СН'!$F$16</f>
        <v>0</v>
      </c>
      <c r="O411" s="36">
        <f>SUMIFS(СВЦЭМ!$H$40:$H$783,СВЦЭМ!$A$40:$A$783,$A411,СВЦЭМ!$B$40:$B$783,O$401)+'СЕТ СН'!$F$16</f>
        <v>0</v>
      </c>
      <c r="P411" s="36">
        <f>SUMIFS(СВЦЭМ!$H$40:$H$783,СВЦЭМ!$A$40:$A$783,$A411,СВЦЭМ!$B$40:$B$783,P$401)+'СЕТ СН'!$F$16</f>
        <v>0</v>
      </c>
      <c r="Q411" s="36">
        <f>SUMIFS(СВЦЭМ!$H$40:$H$783,СВЦЭМ!$A$40:$A$783,$A411,СВЦЭМ!$B$40:$B$783,Q$401)+'СЕТ СН'!$F$16</f>
        <v>0</v>
      </c>
      <c r="R411" s="36">
        <f>SUMIFS(СВЦЭМ!$H$40:$H$783,СВЦЭМ!$A$40:$A$783,$A411,СВЦЭМ!$B$40:$B$783,R$401)+'СЕТ СН'!$F$16</f>
        <v>0</v>
      </c>
      <c r="S411" s="36">
        <f>SUMIFS(СВЦЭМ!$H$40:$H$783,СВЦЭМ!$A$40:$A$783,$A411,СВЦЭМ!$B$40:$B$783,S$401)+'СЕТ СН'!$F$16</f>
        <v>0</v>
      </c>
      <c r="T411" s="36">
        <f>SUMIFS(СВЦЭМ!$H$40:$H$783,СВЦЭМ!$A$40:$A$783,$A411,СВЦЭМ!$B$40:$B$783,T$401)+'СЕТ СН'!$F$16</f>
        <v>0</v>
      </c>
      <c r="U411" s="36">
        <f>SUMIFS(СВЦЭМ!$H$40:$H$783,СВЦЭМ!$A$40:$A$783,$A411,СВЦЭМ!$B$40:$B$783,U$401)+'СЕТ СН'!$F$16</f>
        <v>0</v>
      </c>
      <c r="V411" s="36">
        <f>SUMIFS(СВЦЭМ!$H$40:$H$783,СВЦЭМ!$A$40:$A$783,$A411,СВЦЭМ!$B$40:$B$783,V$401)+'СЕТ СН'!$F$16</f>
        <v>0</v>
      </c>
      <c r="W411" s="36">
        <f>SUMIFS(СВЦЭМ!$H$40:$H$783,СВЦЭМ!$A$40:$A$783,$A411,СВЦЭМ!$B$40:$B$783,W$401)+'СЕТ СН'!$F$16</f>
        <v>0</v>
      </c>
      <c r="X411" s="36">
        <f>SUMIFS(СВЦЭМ!$H$40:$H$783,СВЦЭМ!$A$40:$A$783,$A411,СВЦЭМ!$B$40:$B$783,X$401)+'СЕТ СН'!$F$16</f>
        <v>0</v>
      </c>
      <c r="Y411" s="36">
        <f>SUMIFS(СВЦЭМ!$H$40:$H$783,СВЦЭМ!$A$40:$A$783,$A411,СВЦЭМ!$B$40:$B$783,Y$401)+'СЕТ СН'!$F$16</f>
        <v>0</v>
      </c>
    </row>
    <row r="412" spans="1:27" ht="15.75" hidden="1" x14ac:dyDescent="0.2">
      <c r="A412" s="35">
        <f t="shared" si="11"/>
        <v>45241</v>
      </c>
      <c r="B412" s="36">
        <f>SUMIFS(СВЦЭМ!$H$40:$H$783,СВЦЭМ!$A$40:$A$783,$A412,СВЦЭМ!$B$40:$B$783,B$401)+'СЕТ СН'!$F$16</f>
        <v>0</v>
      </c>
      <c r="C412" s="36">
        <f>SUMIFS(СВЦЭМ!$H$40:$H$783,СВЦЭМ!$A$40:$A$783,$A412,СВЦЭМ!$B$40:$B$783,C$401)+'СЕТ СН'!$F$16</f>
        <v>0</v>
      </c>
      <c r="D412" s="36">
        <f>SUMIFS(СВЦЭМ!$H$40:$H$783,СВЦЭМ!$A$40:$A$783,$A412,СВЦЭМ!$B$40:$B$783,D$401)+'СЕТ СН'!$F$16</f>
        <v>0</v>
      </c>
      <c r="E412" s="36">
        <f>SUMIFS(СВЦЭМ!$H$40:$H$783,СВЦЭМ!$A$40:$A$783,$A412,СВЦЭМ!$B$40:$B$783,E$401)+'СЕТ СН'!$F$16</f>
        <v>0</v>
      </c>
      <c r="F412" s="36">
        <f>SUMIFS(СВЦЭМ!$H$40:$H$783,СВЦЭМ!$A$40:$A$783,$A412,СВЦЭМ!$B$40:$B$783,F$401)+'СЕТ СН'!$F$16</f>
        <v>0</v>
      </c>
      <c r="G412" s="36">
        <f>SUMIFS(СВЦЭМ!$H$40:$H$783,СВЦЭМ!$A$40:$A$783,$A412,СВЦЭМ!$B$40:$B$783,G$401)+'СЕТ СН'!$F$16</f>
        <v>0</v>
      </c>
      <c r="H412" s="36">
        <f>SUMIFS(СВЦЭМ!$H$40:$H$783,СВЦЭМ!$A$40:$A$783,$A412,СВЦЭМ!$B$40:$B$783,H$401)+'СЕТ СН'!$F$16</f>
        <v>0</v>
      </c>
      <c r="I412" s="36">
        <f>SUMIFS(СВЦЭМ!$H$40:$H$783,СВЦЭМ!$A$40:$A$783,$A412,СВЦЭМ!$B$40:$B$783,I$401)+'СЕТ СН'!$F$16</f>
        <v>0</v>
      </c>
      <c r="J412" s="36">
        <f>SUMIFS(СВЦЭМ!$H$40:$H$783,СВЦЭМ!$A$40:$A$783,$A412,СВЦЭМ!$B$40:$B$783,J$401)+'СЕТ СН'!$F$16</f>
        <v>0</v>
      </c>
      <c r="K412" s="36">
        <f>SUMIFS(СВЦЭМ!$H$40:$H$783,СВЦЭМ!$A$40:$A$783,$A412,СВЦЭМ!$B$40:$B$783,K$401)+'СЕТ СН'!$F$16</f>
        <v>0</v>
      </c>
      <c r="L412" s="36">
        <f>SUMIFS(СВЦЭМ!$H$40:$H$783,СВЦЭМ!$A$40:$A$783,$A412,СВЦЭМ!$B$40:$B$783,L$401)+'СЕТ СН'!$F$16</f>
        <v>0</v>
      </c>
      <c r="M412" s="36">
        <f>SUMIFS(СВЦЭМ!$H$40:$H$783,СВЦЭМ!$A$40:$A$783,$A412,СВЦЭМ!$B$40:$B$783,M$401)+'СЕТ СН'!$F$16</f>
        <v>0</v>
      </c>
      <c r="N412" s="36">
        <f>SUMIFS(СВЦЭМ!$H$40:$H$783,СВЦЭМ!$A$40:$A$783,$A412,СВЦЭМ!$B$40:$B$783,N$401)+'СЕТ СН'!$F$16</f>
        <v>0</v>
      </c>
      <c r="O412" s="36">
        <f>SUMIFS(СВЦЭМ!$H$40:$H$783,СВЦЭМ!$A$40:$A$783,$A412,СВЦЭМ!$B$40:$B$783,O$401)+'СЕТ СН'!$F$16</f>
        <v>0</v>
      </c>
      <c r="P412" s="36">
        <f>SUMIFS(СВЦЭМ!$H$40:$H$783,СВЦЭМ!$A$40:$A$783,$A412,СВЦЭМ!$B$40:$B$783,P$401)+'СЕТ СН'!$F$16</f>
        <v>0</v>
      </c>
      <c r="Q412" s="36">
        <f>SUMIFS(СВЦЭМ!$H$40:$H$783,СВЦЭМ!$A$40:$A$783,$A412,СВЦЭМ!$B$40:$B$783,Q$401)+'СЕТ СН'!$F$16</f>
        <v>0</v>
      </c>
      <c r="R412" s="36">
        <f>SUMIFS(СВЦЭМ!$H$40:$H$783,СВЦЭМ!$A$40:$A$783,$A412,СВЦЭМ!$B$40:$B$783,R$401)+'СЕТ СН'!$F$16</f>
        <v>0</v>
      </c>
      <c r="S412" s="36">
        <f>SUMIFS(СВЦЭМ!$H$40:$H$783,СВЦЭМ!$A$40:$A$783,$A412,СВЦЭМ!$B$40:$B$783,S$401)+'СЕТ СН'!$F$16</f>
        <v>0</v>
      </c>
      <c r="T412" s="36">
        <f>SUMIFS(СВЦЭМ!$H$40:$H$783,СВЦЭМ!$A$40:$A$783,$A412,СВЦЭМ!$B$40:$B$783,T$401)+'СЕТ СН'!$F$16</f>
        <v>0</v>
      </c>
      <c r="U412" s="36">
        <f>SUMIFS(СВЦЭМ!$H$40:$H$783,СВЦЭМ!$A$40:$A$783,$A412,СВЦЭМ!$B$40:$B$783,U$401)+'СЕТ СН'!$F$16</f>
        <v>0</v>
      </c>
      <c r="V412" s="36">
        <f>SUMIFS(СВЦЭМ!$H$40:$H$783,СВЦЭМ!$A$40:$A$783,$A412,СВЦЭМ!$B$40:$B$783,V$401)+'СЕТ СН'!$F$16</f>
        <v>0</v>
      </c>
      <c r="W412" s="36">
        <f>SUMIFS(СВЦЭМ!$H$40:$H$783,СВЦЭМ!$A$40:$A$783,$A412,СВЦЭМ!$B$40:$B$783,W$401)+'СЕТ СН'!$F$16</f>
        <v>0</v>
      </c>
      <c r="X412" s="36">
        <f>SUMIFS(СВЦЭМ!$H$40:$H$783,СВЦЭМ!$A$40:$A$783,$A412,СВЦЭМ!$B$40:$B$783,X$401)+'СЕТ СН'!$F$16</f>
        <v>0</v>
      </c>
      <c r="Y412" s="36">
        <f>SUMIFS(СВЦЭМ!$H$40:$H$783,СВЦЭМ!$A$40:$A$783,$A412,СВЦЭМ!$B$40:$B$783,Y$401)+'СЕТ СН'!$F$16</f>
        <v>0</v>
      </c>
    </row>
    <row r="413" spans="1:27" ht="15.75" hidden="1" x14ac:dyDescent="0.2">
      <c r="A413" s="35">
        <f t="shared" si="11"/>
        <v>45242</v>
      </c>
      <c r="B413" s="36">
        <f>SUMIFS(СВЦЭМ!$H$40:$H$783,СВЦЭМ!$A$40:$A$783,$A413,СВЦЭМ!$B$40:$B$783,B$401)+'СЕТ СН'!$F$16</f>
        <v>0</v>
      </c>
      <c r="C413" s="36">
        <f>SUMIFS(СВЦЭМ!$H$40:$H$783,СВЦЭМ!$A$40:$A$783,$A413,СВЦЭМ!$B$40:$B$783,C$401)+'СЕТ СН'!$F$16</f>
        <v>0</v>
      </c>
      <c r="D413" s="36">
        <f>SUMIFS(СВЦЭМ!$H$40:$H$783,СВЦЭМ!$A$40:$A$783,$A413,СВЦЭМ!$B$40:$B$783,D$401)+'СЕТ СН'!$F$16</f>
        <v>0</v>
      </c>
      <c r="E413" s="36">
        <f>SUMIFS(СВЦЭМ!$H$40:$H$783,СВЦЭМ!$A$40:$A$783,$A413,СВЦЭМ!$B$40:$B$783,E$401)+'СЕТ СН'!$F$16</f>
        <v>0</v>
      </c>
      <c r="F413" s="36">
        <f>SUMIFS(СВЦЭМ!$H$40:$H$783,СВЦЭМ!$A$40:$A$783,$A413,СВЦЭМ!$B$40:$B$783,F$401)+'СЕТ СН'!$F$16</f>
        <v>0</v>
      </c>
      <c r="G413" s="36">
        <f>SUMIFS(СВЦЭМ!$H$40:$H$783,СВЦЭМ!$A$40:$A$783,$A413,СВЦЭМ!$B$40:$B$783,G$401)+'СЕТ СН'!$F$16</f>
        <v>0</v>
      </c>
      <c r="H413" s="36">
        <f>SUMIFS(СВЦЭМ!$H$40:$H$783,СВЦЭМ!$A$40:$A$783,$A413,СВЦЭМ!$B$40:$B$783,H$401)+'СЕТ СН'!$F$16</f>
        <v>0</v>
      </c>
      <c r="I413" s="36">
        <f>SUMIFS(СВЦЭМ!$H$40:$H$783,СВЦЭМ!$A$40:$A$783,$A413,СВЦЭМ!$B$40:$B$783,I$401)+'СЕТ СН'!$F$16</f>
        <v>0</v>
      </c>
      <c r="J413" s="36">
        <f>SUMIFS(СВЦЭМ!$H$40:$H$783,СВЦЭМ!$A$40:$A$783,$A413,СВЦЭМ!$B$40:$B$783,J$401)+'СЕТ СН'!$F$16</f>
        <v>0</v>
      </c>
      <c r="K413" s="36">
        <f>SUMIFS(СВЦЭМ!$H$40:$H$783,СВЦЭМ!$A$40:$A$783,$A413,СВЦЭМ!$B$40:$B$783,K$401)+'СЕТ СН'!$F$16</f>
        <v>0</v>
      </c>
      <c r="L413" s="36">
        <f>SUMIFS(СВЦЭМ!$H$40:$H$783,СВЦЭМ!$A$40:$A$783,$A413,СВЦЭМ!$B$40:$B$783,L$401)+'СЕТ СН'!$F$16</f>
        <v>0</v>
      </c>
      <c r="M413" s="36">
        <f>SUMIFS(СВЦЭМ!$H$40:$H$783,СВЦЭМ!$A$40:$A$783,$A413,СВЦЭМ!$B$40:$B$783,M$401)+'СЕТ СН'!$F$16</f>
        <v>0</v>
      </c>
      <c r="N413" s="36">
        <f>SUMIFS(СВЦЭМ!$H$40:$H$783,СВЦЭМ!$A$40:$A$783,$A413,СВЦЭМ!$B$40:$B$783,N$401)+'СЕТ СН'!$F$16</f>
        <v>0</v>
      </c>
      <c r="O413" s="36">
        <f>SUMIFS(СВЦЭМ!$H$40:$H$783,СВЦЭМ!$A$40:$A$783,$A413,СВЦЭМ!$B$40:$B$783,O$401)+'СЕТ СН'!$F$16</f>
        <v>0</v>
      </c>
      <c r="P413" s="36">
        <f>SUMIFS(СВЦЭМ!$H$40:$H$783,СВЦЭМ!$A$40:$A$783,$A413,СВЦЭМ!$B$40:$B$783,P$401)+'СЕТ СН'!$F$16</f>
        <v>0</v>
      </c>
      <c r="Q413" s="36">
        <f>SUMIFS(СВЦЭМ!$H$40:$H$783,СВЦЭМ!$A$40:$A$783,$A413,СВЦЭМ!$B$40:$B$783,Q$401)+'СЕТ СН'!$F$16</f>
        <v>0</v>
      </c>
      <c r="R413" s="36">
        <f>SUMIFS(СВЦЭМ!$H$40:$H$783,СВЦЭМ!$A$40:$A$783,$A413,СВЦЭМ!$B$40:$B$783,R$401)+'СЕТ СН'!$F$16</f>
        <v>0</v>
      </c>
      <c r="S413" s="36">
        <f>SUMIFS(СВЦЭМ!$H$40:$H$783,СВЦЭМ!$A$40:$A$783,$A413,СВЦЭМ!$B$40:$B$783,S$401)+'СЕТ СН'!$F$16</f>
        <v>0</v>
      </c>
      <c r="T413" s="36">
        <f>SUMIFS(СВЦЭМ!$H$40:$H$783,СВЦЭМ!$A$40:$A$783,$A413,СВЦЭМ!$B$40:$B$783,T$401)+'СЕТ СН'!$F$16</f>
        <v>0</v>
      </c>
      <c r="U413" s="36">
        <f>SUMIFS(СВЦЭМ!$H$40:$H$783,СВЦЭМ!$A$40:$A$783,$A413,СВЦЭМ!$B$40:$B$783,U$401)+'СЕТ СН'!$F$16</f>
        <v>0</v>
      </c>
      <c r="V413" s="36">
        <f>SUMIFS(СВЦЭМ!$H$40:$H$783,СВЦЭМ!$A$40:$A$783,$A413,СВЦЭМ!$B$40:$B$783,V$401)+'СЕТ СН'!$F$16</f>
        <v>0</v>
      </c>
      <c r="W413" s="36">
        <f>SUMIFS(СВЦЭМ!$H$40:$H$783,СВЦЭМ!$A$40:$A$783,$A413,СВЦЭМ!$B$40:$B$783,W$401)+'СЕТ СН'!$F$16</f>
        <v>0</v>
      </c>
      <c r="X413" s="36">
        <f>SUMIFS(СВЦЭМ!$H$40:$H$783,СВЦЭМ!$A$40:$A$783,$A413,СВЦЭМ!$B$40:$B$783,X$401)+'СЕТ СН'!$F$16</f>
        <v>0</v>
      </c>
      <c r="Y413" s="36">
        <f>SUMIFS(СВЦЭМ!$H$40:$H$783,СВЦЭМ!$A$40:$A$783,$A413,СВЦЭМ!$B$40:$B$783,Y$401)+'СЕТ СН'!$F$16</f>
        <v>0</v>
      </c>
    </row>
    <row r="414" spans="1:27" ht="15.75" hidden="1" x14ac:dyDescent="0.2">
      <c r="A414" s="35">
        <f t="shared" si="11"/>
        <v>45243</v>
      </c>
      <c r="B414" s="36">
        <f>SUMIFS(СВЦЭМ!$H$40:$H$783,СВЦЭМ!$A$40:$A$783,$A414,СВЦЭМ!$B$40:$B$783,B$401)+'СЕТ СН'!$F$16</f>
        <v>0</v>
      </c>
      <c r="C414" s="36">
        <f>SUMIFS(СВЦЭМ!$H$40:$H$783,СВЦЭМ!$A$40:$A$783,$A414,СВЦЭМ!$B$40:$B$783,C$401)+'СЕТ СН'!$F$16</f>
        <v>0</v>
      </c>
      <c r="D414" s="36">
        <f>SUMIFS(СВЦЭМ!$H$40:$H$783,СВЦЭМ!$A$40:$A$783,$A414,СВЦЭМ!$B$40:$B$783,D$401)+'СЕТ СН'!$F$16</f>
        <v>0</v>
      </c>
      <c r="E414" s="36">
        <f>SUMIFS(СВЦЭМ!$H$40:$H$783,СВЦЭМ!$A$40:$A$783,$A414,СВЦЭМ!$B$40:$B$783,E$401)+'СЕТ СН'!$F$16</f>
        <v>0</v>
      </c>
      <c r="F414" s="36">
        <f>SUMIFS(СВЦЭМ!$H$40:$H$783,СВЦЭМ!$A$40:$A$783,$A414,СВЦЭМ!$B$40:$B$783,F$401)+'СЕТ СН'!$F$16</f>
        <v>0</v>
      </c>
      <c r="G414" s="36">
        <f>SUMIFS(СВЦЭМ!$H$40:$H$783,СВЦЭМ!$A$40:$A$783,$A414,СВЦЭМ!$B$40:$B$783,G$401)+'СЕТ СН'!$F$16</f>
        <v>0</v>
      </c>
      <c r="H414" s="36">
        <f>SUMIFS(СВЦЭМ!$H$40:$H$783,СВЦЭМ!$A$40:$A$783,$A414,СВЦЭМ!$B$40:$B$783,H$401)+'СЕТ СН'!$F$16</f>
        <v>0</v>
      </c>
      <c r="I414" s="36">
        <f>SUMIFS(СВЦЭМ!$H$40:$H$783,СВЦЭМ!$A$40:$A$783,$A414,СВЦЭМ!$B$40:$B$783,I$401)+'СЕТ СН'!$F$16</f>
        <v>0</v>
      </c>
      <c r="J414" s="36">
        <f>SUMIFS(СВЦЭМ!$H$40:$H$783,СВЦЭМ!$A$40:$A$783,$A414,СВЦЭМ!$B$40:$B$783,J$401)+'СЕТ СН'!$F$16</f>
        <v>0</v>
      </c>
      <c r="K414" s="36">
        <f>SUMIFS(СВЦЭМ!$H$40:$H$783,СВЦЭМ!$A$40:$A$783,$A414,СВЦЭМ!$B$40:$B$783,K$401)+'СЕТ СН'!$F$16</f>
        <v>0</v>
      </c>
      <c r="L414" s="36">
        <f>SUMIFS(СВЦЭМ!$H$40:$H$783,СВЦЭМ!$A$40:$A$783,$A414,СВЦЭМ!$B$40:$B$783,L$401)+'СЕТ СН'!$F$16</f>
        <v>0</v>
      </c>
      <c r="M414" s="36">
        <f>SUMIFS(СВЦЭМ!$H$40:$H$783,СВЦЭМ!$A$40:$A$783,$A414,СВЦЭМ!$B$40:$B$783,M$401)+'СЕТ СН'!$F$16</f>
        <v>0</v>
      </c>
      <c r="N414" s="36">
        <f>SUMIFS(СВЦЭМ!$H$40:$H$783,СВЦЭМ!$A$40:$A$783,$A414,СВЦЭМ!$B$40:$B$783,N$401)+'СЕТ СН'!$F$16</f>
        <v>0</v>
      </c>
      <c r="O414" s="36">
        <f>SUMIFS(СВЦЭМ!$H$40:$H$783,СВЦЭМ!$A$40:$A$783,$A414,СВЦЭМ!$B$40:$B$783,O$401)+'СЕТ СН'!$F$16</f>
        <v>0</v>
      </c>
      <c r="P414" s="36">
        <f>SUMIFS(СВЦЭМ!$H$40:$H$783,СВЦЭМ!$A$40:$A$783,$A414,СВЦЭМ!$B$40:$B$783,P$401)+'СЕТ СН'!$F$16</f>
        <v>0</v>
      </c>
      <c r="Q414" s="36">
        <f>SUMIFS(СВЦЭМ!$H$40:$H$783,СВЦЭМ!$A$40:$A$783,$A414,СВЦЭМ!$B$40:$B$783,Q$401)+'СЕТ СН'!$F$16</f>
        <v>0</v>
      </c>
      <c r="R414" s="36">
        <f>SUMIFS(СВЦЭМ!$H$40:$H$783,СВЦЭМ!$A$40:$A$783,$A414,СВЦЭМ!$B$40:$B$783,R$401)+'СЕТ СН'!$F$16</f>
        <v>0</v>
      </c>
      <c r="S414" s="36">
        <f>SUMIFS(СВЦЭМ!$H$40:$H$783,СВЦЭМ!$A$40:$A$783,$A414,СВЦЭМ!$B$40:$B$783,S$401)+'СЕТ СН'!$F$16</f>
        <v>0</v>
      </c>
      <c r="T414" s="36">
        <f>SUMIFS(СВЦЭМ!$H$40:$H$783,СВЦЭМ!$A$40:$A$783,$A414,СВЦЭМ!$B$40:$B$783,T$401)+'СЕТ СН'!$F$16</f>
        <v>0</v>
      </c>
      <c r="U414" s="36">
        <f>SUMIFS(СВЦЭМ!$H$40:$H$783,СВЦЭМ!$A$40:$A$783,$A414,СВЦЭМ!$B$40:$B$783,U$401)+'СЕТ СН'!$F$16</f>
        <v>0</v>
      </c>
      <c r="V414" s="36">
        <f>SUMIFS(СВЦЭМ!$H$40:$H$783,СВЦЭМ!$A$40:$A$783,$A414,СВЦЭМ!$B$40:$B$783,V$401)+'СЕТ СН'!$F$16</f>
        <v>0</v>
      </c>
      <c r="W414" s="36">
        <f>SUMIFS(СВЦЭМ!$H$40:$H$783,СВЦЭМ!$A$40:$A$783,$A414,СВЦЭМ!$B$40:$B$783,W$401)+'СЕТ СН'!$F$16</f>
        <v>0</v>
      </c>
      <c r="X414" s="36">
        <f>SUMIFS(СВЦЭМ!$H$40:$H$783,СВЦЭМ!$A$40:$A$783,$A414,СВЦЭМ!$B$40:$B$783,X$401)+'СЕТ СН'!$F$16</f>
        <v>0</v>
      </c>
      <c r="Y414" s="36">
        <f>SUMIFS(СВЦЭМ!$H$40:$H$783,СВЦЭМ!$A$40:$A$783,$A414,СВЦЭМ!$B$40:$B$783,Y$401)+'СЕТ СН'!$F$16</f>
        <v>0</v>
      </c>
    </row>
    <row r="415" spans="1:27" ht="15.75" hidden="1" x14ac:dyDescent="0.2">
      <c r="A415" s="35">
        <f t="shared" si="11"/>
        <v>45244</v>
      </c>
      <c r="B415" s="36">
        <f>SUMIFS(СВЦЭМ!$H$40:$H$783,СВЦЭМ!$A$40:$A$783,$A415,СВЦЭМ!$B$40:$B$783,B$401)+'СЕТ СН'!$F$16</f>
        <v>0</v>
      </c>
      <c r="C415" s="36">
        <f>SUMIFS(СВЦЭМ!$H$40:$H$783,СВЦЭМ!$A$40:$A$783,$A415,СВЦЭМ!$B$40:$B$783,C$401)+'СЕТ СН'!$F$16</f>
        <v>0</v>
      </c>
      <c r="D415" s="36">
        <f>SUMIFS(СВЦЭМ!$H$40:$H$783,СВЦЭМ!$A$40:$A$783,$A415,СВЦЭМ!$B$40:$B$783,D$401)+'СЕТ СН'!$F$16</f>
        <v>0</v>
      </c>
      <c r="E415" s="36">
        <f>SUMIFS(СВЦЭМ!$H$40:$H$783,СВЦЭМ!$A$40:$A$783,$A415,СВЦЭМ!$B$40:$B$783,E$401)+'СЕТ СН'!$F$16</f>
        <v>0</v>
      </c>
      <c r="F415" s="36">
        <f>SUMIFS(СВЦЭМ!$H$40:$H$783,СВЦЭМ!$A$40:$A$783,$A415,СВЦЭМ!$B$40:$B$783,F$401)+'СЕТ СН'!$F$16</f>
        <v>0</v>
      </c>
      <c r="G415" s="36">
        <f>SUMIFS(СВЦЭМ!$H$40:$H$783,СВЦЭМ!$A$40:$A$783,$A415,СВЦЭМ!$B$40:$B$783,G$401)+'СЕТ СН'!$F$16</f>
        <v>0</v>
      </c>
      <c r="H415" s="36">
        <f>SUMIFS(СВЦЭМ!$H$40:$H$783,СВЦЭМ!$A$40:$A$783,$A415,СВЦЭМ!$B$40:$B$783,H$401)+'СЕТ СН'!$F$16</f>
        <v>0</v>
      </c>
      <c r="I415" s="36">
        <f>SUMIFS(СВЦЭМ!$H$40:$H$783,СВЦЭМ!$A$40:$A$783,$A415,СВЦЭМ!$B$40:$B$783,I$401)+'СЕТ СН'!$F$16</f>
        <v>0</v>
      </c>
      <c r="J415" s="36">
        <f>SUMIFS(СВЦЭМ!$H$40:$H$783,СВЦЭМ!$A$40:$A$783,$A415,СВЦЭМ!$B$40:$B$783,J$401)+'СЕТ СН'!$F$16</f>
        <v>0</v>
      </c>
      <c r="K415" s="36">
        <f>SUMIFS(СВЦЭМ!$H$40:$H$783,СВЦЭМ!$A$40:$A$783,$A415,СВЦЭМ!$B$40:$B$783,K$401)+'СЕТ СН'!$F$16</f>
        <v>0</v>
      </c>
      <c r="L415" s="36">
        <f>SUMIFS(СВЦЭМ!$H$40:$H$783,СВЦЭМ!$A$40:$A$783,$A415,СВЦЭМ!$B$40:$B$783,L$401)+'СЕТ СН'!$F$16</f>
        <v>0</v>
      </c>
      <c r="M415" s="36">
        <f>SUMIFS(СВЦЭМ!$H$40:$H$783,СВЦЭМ!$A$40:$A$783,$A415,СВЦЭМ!$B$40:$B$783,M$401)+'СЕТ СН'!$F$16</f>
        <v>0</v>
      </c>
      <c r="N415" s="36">
        <f>SUMIFS(СВЦЭМ!$H$40:$H$783,СВЦЭМ!$A$40:$A$783,$A415,СВЦЭМ!$B$40:$B$783,N$401)+'СЕТ СН'!$F$16</f>
        <v>0</v>
      </c>
      <c r="O415" s="36">
        <f>SUMIFS(СВЦЭМ!$H$40:$H$783,СВЦЭМ!$A$40:$A$783,$A415,СВЦЭМ!$B$40:$B$783,O$401)+'СЕТ СН'!$F$16</f>
        <v>0</v>
      </c>
      <c r="P415" s="36">
        <f>SUMIFS(СВЦЭМ!$H$40:$H$783,СВЦЭМ!$A$40:$A$783,$A415,СВЦЭМ!$B$40:$B$783,P$401)+'СЕТ СН'!$F$16</f>
        <v>0</v>
      </c>
      <c r="Q415" s="36">
        <f>SUMIFS(СВЦЭМ!$H$40:$H$783,СВЦЭМ!$A$40:$A$783,$A415,СВЦЭМ!$B$40:$B$783,Q$401)+'СЕТ СН'!$F$16</f>
        <v>0</v>
      </c>
      <c r="R415" s="36">
        <f>SUMIFS(СВЦЭМ!$H$40:$H$783,СВЦЭМ!$A$40:$A$783,$A415,СВЦЭМ!$B$40:$B$783,R$401)+'СЕТ СН'!$F$16</f>
        <v>0</v>
      </c>
      <c r="S415" s="36">
        <f>SUMIFS(СВЦЭМ!$H$40:$H$783,СВЦЭМ!$A$40:$A$783,$A415,СВЦЭМ!$B$40:$B$783,S$401)+'СЕТ СН'!$F$16</f>
        <v>0</v>
      </c>
      <c r="T415" s="36">
        <f>SUMIFS(СВЦЭМ!$H$40:$H$783,СВЦЭМ!$A$40:$A$783,$A415,СВЦЭМ!$B$40:$B$783,T$401)+'СЕТ СН'!$F$16</f>
        <v>0</v>
      </c>
      <c r="U415" s="36">
        <f>SUMIFS(СВЦЭМ!$H$40:$H$783,СВЦЭМ!$A$40:$A$783,$A415,СВЦЭМ!$B$40:$B$783,U$401)+'СЕТ СН'!$F$16</f>
        <v>0</v>
      </c>
      <c r="V415" s="36">
        <f>SUMIFS(СВЦЭМ!$H$40:$H$783,СВЦЭМ!$A$40:$A$783,$A415,СВЦЭМ!$B$40:$B$783,V$401)+'СЕТ СН'!$F$16</f>
        <v>0</v>
      </c>
      <c r="W415" s="36">
        <f>SUMIFS(СВЦЭМ!$H$40:$H$783,СВЦЭМ!$A$40:$A$783,$A415,СВЦЭМ!$B$40:$B$783,W$401)+'СЕТ СН'!$F$16</f>
        <v>0</v>
      </c>
      <c r="X415" s="36">
        <f>SUMIFS(СВЦЭМ!$H$40:$H$783,СВЦЭМ!$A$40:$A$783,$A415,СВЦЭМ!$B$40:$B$783,X$401)+'СЕТ СН'!$F$16</f>
        <v>0</v>
      </c>
      <c r="Y415" s="36">
        <f>SUMIFS(СВЦЭМ!$H$40:$H$783,СВЦЭМ!$A$40:$A$783,$A415,СВЦЭМ!$B$40:$B$783,Y$401)+'СЕТ СН'!$F$16</f>
        <v>0</v>
      </c>
    </row>
    <row r="416" spans="1:27" ht="15.75" hidden="1" x14ac:dyDescent="0.2">
      <c r="A416" s="35">
        <f t="shared" si="11"/>
        <v>45245</v>
      </c>
      <c r="B416" s="36">
        <f>SUMIFS(СВЦЭМ!$H$40:$H$783,СВЦЭМ!$A$40:$A$783,$A416,СВЦЭМ!$B$40:$B$783,B$401)+'СЕТ СН'!$F$16</f>
        <v>0</v>
      </c>
      <c r="C416" s="36">
        <f>SUMIFS(СВЦЭМ!$H$40:$H$783,СВЦЭМ!$A$40:$A$783,$A416,СВЦЭМ!$B$40:$B$783,C$401)+'СЕТ СН'!$F$16</f>
        <v>0</v>
      </c>
      <c r="D416" s="36">
        <f>SUMIFS(СВЦЭМ!$H$40:$H$783,СВЦЭМ!$A$40:$A$783,$A416,СВЦЭМ!$B$40:$B$783,D$401)+'СЕТ СН'!$F$16</f>
        <v>0</v>
      </c>
      <c r="E416" s="36">
        <f>SUMIFS(СВЦЭМ!$H$40:$H$783,СВЦЭМ!$A$40:$A$783,$A416,СВЦЭМ!$B$40:$B$783,E$401)+'СЕТ СН'!$F$16</f>
        <v>0</v>
      </c>
      <c r="F416" s="36">
        <f>SUMIFS(СВЦЭМ!$H$40:$H$783,СВЦЭМ!$A$40:$A$783,$A416,СВЦЭМ!$B$40:$B$783,F$401)+'СЕТ СН'!$F$16</f>
        <v>0</v>
      </c>
      <c r="G416" s="36">
        <f>SUMIFS(СВЦЭМ!$H$40:$H$783,СВЦЭМ!$A$40:$A$783,$A416,СВЦЭМ!$B$40:$B$783,G$401)+'СЕТ СН'!$F$16</f>
        <v>0</v>
      </c>
      <c r="H416" s="36">
        <f>SUMIFS(СВЦЭМ!$H$40:$H$783,СВЦЭМ!$A$40:$A$783,$A416,СВЦЭМ!$B$40:$B$783,H$401)+'СЕТ СН'!$F$16</f>
        <v>0</v>
      </c>
      <c r="I416" s="36">
        <f>SUMIFS(СВЦЭМ!$H$40:$H$783,СВЦЭМ!$A$40:$A$783,$A416,СВЦЭМ!$B$40:$B$783,I$401)+'СЕТ СН'!$F$16</f>
        <v>0</v>
      </c>
      <c r="J416" s="36">
        <f>SUMIFS(СВЦЭМ!$H$40:$H$783,СВЦЭМ!$A$40:$A$783,$A416,СВЦЭМ!$B$40:$B$783,J$401)+'СЕТ СН'!$F$16</f>
        <v>0</v>
      </c>
      <c r="K416" s="36">
        <f>SUMIFS(СВЦЭМ!$H$40:$H$783,СВЦЭМ!$A$40:$A$783,$A416,СВЦЭМ!$B$40:$B$783,K$401)+'СЕТ СН'!$F$16</f>
        <v>0</v>
      </c>
      <c r="L416" s="36">
        <f>SUMIFS(СВЦЭМ!$H$40:$H$783,СВЦЭМ!$A$40:$A$783,$A416,СВЦЭМ!$B$40:$B$783,L$401)+'СЕТ СН'!$F$16</f>
        <v>0</v>
      </c>
      <c r="M416" s="36">
        <f>SUMIFS(СВЦЭМ!$H$40:$H$783,СВЦЭМ!$A$40:$A$783,$A416,СВЦЭМ!$B$40:$B$783,M$401)+'СЕТ СН'!$F$16</f>
        <v>0</v>
      </c>
      <c r="N416" s="36">
        <f>SUMIFS(СВЦЭМ!$H$40:$H$783,СВЦЭМ!$A$40:$A$783,$A416,СВЦЭМ!$B$40:$B$783,N$401)+'СЕТ СН'!$F$16</f>
        <v>0</v>
      </c>
      <c r="O416" s="36">
        <f>SUMIFS(СВЦЭМ!$H$40:$H$783,СВЦЭМ!$A$40:$A$783,$A416,СВЦЭМ!$B$40:$B$783,O$401)+'СЕТ СН'!$F$16</f>
        <v>0</v>
      </c>
      <c r="P416" s="36">
        <f>SUMIFS(СВЦЭМ!$H$40:$H$783,СВЦЭМ!$A$40:$A$783,$A416,СВЦЭМ!$B$40:$B$783,P$401)+'СЕТ СН'!$F$16</f>
        <v>0</v>
      </c>
      <c r="Q416" s="36">
        <f>SUMIFS(СВЦЭМ!$H$40:$H$783,СВЦЭМ!$A$40:$A$783,$A416,СВЦЭМ!$B$40:$B$783,Q$401)+'СЕТ СН'!$F$16</f>
        <v>0</v>
      </c>
      <c r="R416" s="36">
        <f>SUMIFS(СВЦЭМ!$H$40:$H$783,СВЦЭМ!$A$40:$A$783,$A416,СВЦЭМ!$B$40:$B$783,R$401)+'СЕТ СН'!$F$16</f>
        <v>0</v>
      </c>
      <c r="S416" s="36">
        <f>SUMIFS(СВЦЭМ!$H$40:$H$783,СВЦЭМ!$A$40:$A$783,$A416,СВЦЭМ!$B$40:$B$783,S$401)+'СЕТ СН'!$F$16</f>
        <v>0</v>
      </c>
      <c r="T416" s="36">
        <f>SUMIFS(СВЦЭМ!$H$40:$H$783,СВЦЭМ!$A$40:$A$783,$A416,СВЦЭМ!$B$40:$B$783,T$401)+'СЕТ СН'!$F$16</f>
        <v>0</v>
      </c>
      <c r="U416" s="36">
        <f>SUMIFS(СВЦЭМ!$H$40:$H$783,СВЦЭМ!$A$40:$A$783,$A416,СВЦЭМ!$B$40:$B$783,U$401)+'СЕТ СН'!$F$16</f>
        <v>0</v>
      </c>
      <c r="V416" s="36">
        <f>SUMIFS(СВЦЭМ!$H$40:$H$783,СВЦЭМ!$A$40:$A$783,$A416,СВЦЭМ!$B$40:$B$783,V$401)+'СЕТ СН'!$F$16</f>
        <v>0</v>
      </c>
      <c r="W416" s="36">
        <f>SUMIFS(СВЦЭМ!$H$40:$H$783,СВЦЭМ!$A$40:$A$783,$A416,СВЦЭМ!$B$40:$B$783,W$401)+'СЕТ СН'!$F$16</f>
        <v>0</v>
      </c>
      <c r="X416" s="36">
        <f>SUMIFS(СВЦЭМ!$H$40:$H$783,СВЦЭМ!$A$40:$A$783,$A416,СВЦЭМ!$B$40:$B$783,X$401)+'СЕТ СН'!$F$16</f>
        <v>0</v>
      </c>
      <c r="Y416" s="36">
        <f>SUMIFS(СВЦЭМ!$H$40:$H$783,СВЦЭМ!$A$40:$A$783,$A416,СВЦЭМ!$B$40:$B$783,Y$401)+'СЕТ СН'!$F$16</f>
        <v>0</v>
      </c>
    </row>
    <row r="417" spans="1:25" ht="15.75" hidden="1" x14ac:dyDescent="0.2">
      <c r="A417" s="35">
        <f t="shared" si="11"/>
        <v>45246</v>
      </c>
      <c r="B417" s="36">
        <f>SUMIFS(СВЦЭМ!$H$40:$H$783,СВЦЭМ!$A$40:$A$783,$A417,СВЦЭМ!$B$40:$B$783,B$401)+'СЕТ СН'!$F$16</f>
        <v>0</v>
      </c>
      <c r="C417" s="36">
        <f>SUMIFS(СВЦЭМ!$H$40:$H$783,СВЦЭМ!$A$40:$A$783,$A417,СВЦЭМ!$B$40:$B$783,C$401)+'СЕТ СН'!$F$16</f>
        <v>0</v>
      </c>
      <c r="D417" s="36">
        <f>SUMIFS(СВЦЭМ!$H$40:$H$783,СВЦЭМ!$A$40:$A$783,$A417,СВЦЭМ!$B$40:$B$783,D$401)+'СЕТ СН'!$F$16</f>
        <v>0</v>
      </c>
      <c r="E417" s="36">
        <f>SUMIFS(СВЦЭМ!$H$40:$H$783,СВЦЭМ!$A$40:$A$783,$A417,СВЦЭМ!$B$40:$B$783,E$401)+'СЕТ СН'!$F$16</f>
        <v>0</v>
      </c>
      <c r="F417" s="36">
        <f>SUMIFS(СВЦЭМ!$H$40:$H$783,СВЦЭМ!$A$40:$A$783,$A417,СВЦЭМ!$B$40:$B$783,F$401)+'СЕТ СН'!$F$16</f>
        <v>0</v>
      </c>
      <c r="G417" s="36">
        <f>SUMIFS(СВЦЭМ!$H$40:$H$783,СВЦЭМ!$A$40:$A$783,$A417,СВЦЭМ!$B$40:$B$783,G$401)+'СЕТ СН'!$F$16</f>
        <v>0</v>
      </c>
      <c r="H417" s="36">
        <f>SUMIFS(СВЦЭМ!$H$40:$H$783,СВЦЭМ!$A$40:$A$783,$A417,СВЦЭМ!$B$40:$B$783,H$401)+'СЕТ СН'!$F$16</f>
        <v>0</v>
      </c>
      <c r="I417" s="36">
        <f>SUMIFS(СВЦЭМ!$H$40:$H$783,СВЦЭМ!$A$40:$A$783,$A417,СВЦЭМ!$B$40:$B$783,I$401)+'СЕТ СН'!$F$16</f>
        <v>0</v>
      </c>
      <c r="J417" s="36">
        <f>SUMIFS(СВЦЭМ!$H$40:$H$783,СВЦЭМ!$A$40:$A$783,$A417,СВЦЭМ!$B$40:$B$783,J$401)+'СЕТ СН'!$F$16</f>
        <v>0</v>
      </c>
      <c r="K417" s="36">
        <f>SUMIFS(СВЦЭМ!$H$40:$H$783,СВЦЭМ!$A$40:$A$783,$A417,СВЦЭМ!$B$40:$B$783,K$401)+'СЕТ СН'!$F$16</f>
        <v>0</v>
      </c>
      <c r="L417" s="36">
        <f>SUMIFS(СВЦЭМ!$H$40:$H$783,СВЦЭМ!$A$40:$A$783,$A417,СВЦЭМ!$B$40:$B$783,L$401)+'СЕТ СН'!$F$16</f>
        <v>0</v>
      </c>
      <c r="M417" s="36">
        <f>SUMIFS(СВЦЭМ!$H$40:$H$783,СВЦЭМ!$A$40:$A$783,$A417,СВЦЭМ!$B$40:$B$783,M$401)+'СЕТ СН'!$F$16</f>
        <v>0</v>
      </c>
      <c r="N417" s="36">
        <f>SUMIFS(СВЦЭМ!$H$40:$H$783,СВЦЭМ!$A$40:$A$783,$A417,СВЦЭМ!$B$40:$B$783,N$401)+'СЕТ СН'!$F$16</f>
        <v>0</v>
      </c>
      <c r="O417" s="36">
        <f>SUMIFS(СВЦЭМ!$H$40:$H$783,СВЦЭМ!$A$40:$A$783,$A417,СВЦЭМ!$B$40:$B$783,O$401)+'СЕТ СН'!$F$16</f>
        <v>0</v>
      </c>
      <c r="P417" s="36">
        <f>SUMIFS(СВЦЭМ!$H$40:$H$783,СВЦЭМ!$A$40:$A$783,$A417,СВЦЭМ!$B$40:$B$783,P$401)+'СЕТ СН'!$F$16</f>
        <v>0</v>
      </c>
      <c r="Q417" s="36">
        <f>SUMIFS(СВЦЭМ!$H$40:$H$783,СВЦЭМ!$A$40:$A$783,$A417,СВЦЭМ!$B$40:$B$783,Q$401)+'СЕТ СН'!$F$16</f>
        <v>0</v>
      </c>
      <c r="R417" s="36">
        <f>SUMIFS(СВЦЭМ!$H$40:$H$783,СВЦЭМ!$A$40:$A$783,$A417,СВЦЭМ!$B$40:$B$783,R$401)+'СЕТ СН'!$F$16</f>
        <v>0</v>
      </c>
      <c r="S417" s="36">
        <f>SUMIFS(СВЦЭМ!$H$40:$H$783,СВЦЭМ!$A$40:$A$783,$A417,СВЦЭМ!$B$40:$B$783,S$401)+'СЕТ СН'!$F$16</f>
        <v>0</v>
      </c>
      <c r="T417" s="36">
        <f>SUMIFS(СВЦЭМ!$H$40:$H$783,СВЦЭМ!$A$40:$A$783,$A417,СВЦЭМ!$B$40:$B$783,T$401)+'СЕТ СН'!$F$16</f>
        <v>0</v>
      </c>
      <c r="U417" s="36">
        <f>SUMIFS(СВЦЭМ!$H$40:$H$783,СВЦЭМ!$A$40:$A$783,$A417,СВЦЭМ!$B$40:$B$783,U$401)+'СЕТ СН'!$F$16</f>
        <v>0</v>
      </c>
      <c r="V417" s="36">
        <f>SUMIFS(СВЦЭМ!$H$40:$H$783,СВЦЭМ!$A$40:$A$783,$A417,СВЦЭМ!$B$40:$B$783,V$401)+'СЕТ СН'!$F$16</f>
        <v>0</v>
      </c>
      <c r="W417" s="36">
        <f>SUMIFS(СВЦЭМ!$H$40:$H$783,СВЦЭМ!$A$40:$A$783,$A417,СВЦЭМ!$B$40:$B$783,W$401)+'СЕТ СН'!$F$16</f>
        <v>0</v>
      </c>
      <c r="X417" s="36">
        <f>SUMIFS(СВЦЭМ!$H$40:$H$783,СВЦЭМ!$A$40:$A$783,$A417,СВЦЭМ!$B$40:$B$783,X$401)+'СЕТ СН'!$F$16</f>
        <v>0</v>
      </c>
      <c r="Y417" s="36">
        <f>SUMIFS(СВЦЭМ!$H$40:$H$783,СВЦЭМ!$A$40:$A$783,$A417,СВЦЭМ!$B$40:$B$783,Y$401)+'СЕТ СН'!$F$16</f>
        <v>0</v>
      </c>
    </row>
    <row r="418" spans="1:25" ht="15.75" hidden="1" x14ac:dyDescent="0.2">
      <c r="A418" s="35">
        <f t="shared" si="11"/>
        <v>45247</v>
      </c>
      <c r="B418" s="36">
        <f>SUMIFS(СВЦЭМ!$H$40:$H$783,СВЦЭМ!$A$40:$A$783,$A418,СВЦЭМ!$B$40:$B$783,B$401)+'СЕТ СН'!$F$16</f>
        <v>0</v>
      </c>
      <c r="C418" s="36">
        <f>SUMIFS(СВЦЭМ!$H$40:$H$783,СВЦЭМ!$A$40:$A$783,$A418,СВЦЭМ!$B$40:$B$783,C$401)+'СЕТ СН'!$F$16</f>
        <v>0</v>
      </c>
      <c r="D418" s="36">
        <f>SUMIFS(СВЦЭМ!$H$40:$H$783,СВЦЭМ!$A$40:$A$783,$A418,СВЦЭМ!$B$40:$B$783,D$401)+'СЕТ СН'!$F$16</f>
        <v>0</v>
      </c>
      <c r="E418" s="36">
        <f>SUMIFS(СВЦЭМ!$H$40:$H$783,СВЦЭМ!$A$40:$A$783,$A418,СВЦЭМ!$B$40:$B$783,E$401)+'СЕТ СН'!$F$16</f>
        <v>0</v>
      </c>
      <c r="F418" s="36">
        <f>SUMIFS(СВЦЭМ!$H$40:$H$783,СВЦЭМ!$A$40:$A$783,$A418,СВЦЭМ!$B$40:$B$783,F$401)+'СЕТ СН'!$F$16</f>
        <v>0</v>
      </c>
      <c r="G418" s="36">
        <f>SUMIFS(СВЦЭМ!$H$40:$H$783,СВЦЭМ!$A$40:$A$783,$A418,СВЦЭМ!$B$40:$B$783,G$401)+'СЕТ СН'!$F$16</f>
        <v>0</v>
      </c>
      <c r="H418" s="36">
        <f>SUMIFS(СВЦЭМ!$H$40:$H$783,СВЦЭМ!$A$40:$A$783,$A418,СВЦЭМ!$B$40:$B$783,H$401)+'СЕТ СН'!$F$16</f>
        <v>0</v>
      </c>
      <c r="I418" s="36">
        <f>SUMIFS(СВЦЭМ!$H$40:$H$783,СВЦЭМ!$A$40:$A$783,$A418,СВЦЭМ!$B$40:$B$783,I$401)+'СЕТ СН'!$F$16</f>
        <v>0</v>
      </c>
      <c r="J418" s="36">
        <f>SUMIFS(СВЦЭМ!$H$40:$H$783,СВЦЭМ!$A$40:$A$783,$A418,СВЦЭМ!$B$40:$B$783,J$401)+'СЕТ СН'!$F$16</f>
        <v>0</v>
      </c>
      <c r="K418" s="36">
        <f>SUMIFS(СВЦЭМ!$H$40:$H$783,СВЦЭМ!$A$40:$A$783,$A418,СВЦЭМ!$B$40:$B$783,K$401)+'СЕТ СН'!$F$16</f>
        <v>0</v>
      </c>
      <c r="L418" s="36">
        <f>SUMIFS(СВЦЭМ!$H$40:$H$783,СВЦЭМ!$A$40:$A$783,$A418,СВЦЭМ!$B$40:$B$783,L$401)+'СЕТ СН'!$F$16</f>
        <v>0</v>
      </c>
      <c r="M418" s="36">
        <f>SUMIFS(СВЦЭМ!$H$40:$H$783,СВЦЭМ!$A$40:$A$783,$A418,СВЦЭМ!$B$40:$B$783,M$401)+'СЕТ СН'!$F$16</f>
        <v>0</v>
      </c>
      <c r="N418" s="36">
        <f>SUMIFS(СВЦЭМ!$H$40:$H$783,СВЦЭМ!$A$40:$A$783,$A418,СВЦЭМ!$B$40:$B$783,N$401)+'СЕТ СН'!$F$16</f>
        <v>0</v>
      </c>
      <c r="O418" s="36">
        <f>SUMIFS(СВЦЭМ!$H$40:$H$783,СВЦЭМ!$A$40:$A$783,$A418,СВЦЭМ!$B$40:$B$783,O$401)+'СЕТ СН'!$F$16</f>
        <v>0</v>
      </c>
      <c r="P418" s="36">
        <f>SUMIFS(СВЦЭМ!$H$40:$H$783,СВЦЭМ!$A$40:$A$783,$A418,СВЦЭМ!$B$40:$B$783,P$401)+'СЕТ СН'!$F$16</f>
        <v>0</v>
      </c>
      <c r="Q418" s="36">
        <f>SUMIFS(СВЦЭМ!$H$40:$H$783,СВЦЭМ!$A$40:$A$783,$A418,СВЦЭМ!$B$40:$B$783,Q$401)+'СЕТ СН'!$F$16</f>
        <v>0</v>
      </c>
      <c r="R418" s="36">
        <f>SUMIFS(СВЦЭМ!$H$40:$H$783,СВЦЭМ!$A$40:$A$783,$A418,СВЦЭМ!$B$40:$B$783,R$401)+'СЕТ СН'!$F$16</f>
        <v>0</v>
      </c>
      <c r="S418" s="36">
        <f>SUMIFS(СВЦЭМ!$H$40:$H$783,СВЦЭМ!$A$40:$A$783,$A418,СВЦЭМ!$B$40:$B$783,S$401)+'СЕТ СН'!$F$16</f>
        <v>0</v>
      </c>
      <c r="T418" s="36">
        <f>SUMIFS(СВЦЭМ!$H$40:$H$783,СВЦЭМ!$A$40:$A$783,$A418,СВЦЭМ!$B$40:$B$783,T$401)+'СЕТ СН'!$F$16</f>
        <v>0</v>
      </c>
      <c r="U418" s="36">
        <f>SUMIFS(СВЦЭМ!$H$40:$H$783,СВЦЭМ!$A$40:$A$783,$A418,СВЦЭМ!$B$40:$B$783,U$401)+'СЕТ СН'!$F$16</f>
        <v>0</v>
      </c>
      <c r="V418" s="36">
        <f>SUMIFS(СВЦЭМ!$H$40:$H$783,СВЦЭМ!$A$40:$A$783,$A418,СВЦЭМ!$B$40:$B$783,V$401)+'СЕТ СН'!$F$16</f>
        <v>0</v>
      </c>
      <c r="W418" s="36">
        <f>SUMIFS(СВЦЭМ!$H$40:$H$783,СВЦЭМ!$A$40:$A$783,$A418,СВЦЭМ!$B$40:$B$783,W$401)+'СЕТ СН'!$F$16</f>
        <v>0</v>
      </c>
      <c r="X418" s="36">
        <f>SUMIFS(СВЦЭМ!$H$40:$H$783,СВЦЭМ!$A$40:$A$783,$A418,СВЦЭМ!$B$40:$B$783,X$401)+'СЕТ СН'!$F$16</f>
        <v>0</v>
      </c>
      <c r="Y418" s="36">
        <f>SUMIFS(СВЦЭМ!$H$40:$H$783,СВЦЭМ!$A$40:$A$783,$A418,СВЦЭМ!$B$40:$B$783,Y$401)+'СЕТ СН'!$F$16</f>
        <v>0</v>
      </c>
    </row>
    <row r="419" spans="1:25" ht="15.75" hidden="1" x14ac:dyDescent="0.2">
      <c r="A419" s="35">
        <f t="shared" si="11"/>
        <v>45248</v>
      </c>
      <c r="B419" s="36">
        <f>SUMIFS(СВЦЭМ!$H$40:$H$783,СВЦЭМ!$A$40:$A$783,$A419,СВЦЭМ!$B$40:$B$783,B$401)+'СЕТ СН'!$F$16</f>
        <v>0</v>
      </c>
      <c r="C419" s="36">
        <f>SUMIFS(СВЦЭМ!$H$40:$H$783,СВЦЭМ!$A$40:$A$783,$A419,СВЦЭМ!$B$40:$B$783,C$401)+'СЕТ СН'!$F$16</f>
        <v>0</v>
      </c>
      <c r="D419" s="36">
        <f>SUMIFS(СВЦЭМ!$H$40:$H$783,СВЦЭМ!$A$40:$A$783,$A419,СВЦЭМ!$B$40:$B$783,D$401)+'СЕТ СН'!$F$16</f>
        <v>0</v>
      </c>
      <c r="E419" s="36">
        <f>SUMIFS(СВЦЭМ!$H$40:$H$783,СВЦЭМ!$A$40:$A$783,$A419,СВЦЭМ!$B$40:$B$783,E$401)+'СЕТ СН'!$F$16</f>
        <v>0</v>
      </c>
      <c r="F419" s="36">
        <f>SUMIFS(СВЦЭМ!$H$40:$H$783,СВЦЭМ!$A$40:$A$783,$A419,СВЦЭМ!$B$40:$B$783,F$401)+'СЕТ СН'!$F$16</f>
        <v>0</v>
      </c>
      <c r="G419" s="36">
        <f>SUMIFS(СВЦЭМ!$H$40:$H$783,СВЦЭМ!$A$40:$A$783,$A419,СВЦЭМ!$B$40:$B$783,G$401)+'СЕТ СН'!$F$16</f>
        <v>0</v>
      </c>
      <c r="H419" s="36">
        <f>SUMIFS(СВЦЭМ!$H$40:$H$783,СВЦЭМ!$A$40:$A$783,$A419,СВЦЭМ!$B$40:$B$783,H$401)+'СЕТ СН'!$F$16</f>
        <v>0</v>
      </c>
      <c r="I419" s="36">
        <f>SUMIFS(СВЦЭМ!$H$40:$H$783,СВЦЭМ!$A$40:$A$783,$A419,СВЦЭМ!$B$40:$B$783,I$401)+'СЕТ СН'!$F$16</f>
        <v>0</v>
      </c>
      <c r="J419" s="36">
        <f>SUMIFS(СВЦЭМ!$H$40:$H$783,СВЦЭМ!$A$40:$A$783,$A419,СВЦЭМ!$B$40:$B$783,J$401)+'СЕТ СН'!$F$16</f>
        <v>0</v>
      </c>
      <c r="K419" s="36">
        <f>SUMIFS(СВЦЭМ!$H$40:$H$783,СВЦЭМ!$A$40:$A$783,$A419,СВЦЭМ!$B$40:$B$783,K$401)+'СЕТ СН'!$F$16</f>
        <v>0</v>
      </c>
      <c r="L419" s="36">
        <f>SUMIFS(СВЦЭМ!$H$40:$H$783,СВЦЭМ!$A$40:$A$783,$A419,СВЦЭМ!$B$40:$B$783,L$401)+'СЕТ СН'!$F$16</f>
        <v>0</v>
      </c>
      <c r="M419" s="36">
        <f>SUMIFS(СВЦЭМ!$H$40:$H$783,СВЦЭМ!$A$40:$A$783,$A419,СВЦЭМ!$B$40:$B$783,M$401)+'СЕТ СН'!$F$16</f>
        <v>0</v>
      </c>
      <c r="N419" s="36">
        <f>SUMIFS(СВЦЭМ!$H$40:$H$783,СВЦЭМ!$A$40:$A$783,$A419,СВЦЭМ!$B$40:$B$783,N$401)+'СЕТ СН'!$F$16</f>
        <v>0</v>
      </c>
      <c r="O419" s="36">
        <f>SUMIFS(СВЦЭМ!$H$40:$H$783,СВЦЭМ!$A$40:$A$783,$A419,СВЦЭМ!$B$40:$B$783,O$401)+'СЕТ СН'!$F$16</f>
        <v>0</v>
      </c>
      <c r="P419" s="36">
        <f>SUMIFS(СВЦЭМ!$H$40:$H$783,СВЦЭМ!$A$40:$A$783,$A419,СВЦЭМ!$B$40:$B$783,P$401)+'СЕТ СН'!$F$16</f>
        <v>0</v>
      </c>
      <c r="Q419" s="36">
        <f>SUMIFS(СВЦЭМ!$H$40:$H$783,СВЦЭМ!$A$40:$A$783,$A419,СВЦЭМ!$B$40:$B$783,Q$401)+'СЕТ СН'!$F$16</f>
        <v>0</v>
      </c>
      <c r="R419" s="36">
        <f>SUMIFS(СВЦЭМ!$H$40:$H$783,СВЦЭМ!$A$40:$A$783,$A419,СВЦЭМ!$B$40:$B$783,R$401)+'СЕТ СН'!$F$16</f>
        <v>0</v>
      </c>
      <c r="S419" s="36">
        <f>SUMIFS(СВЦЭМ!$H$40:$H$783,СВЦЭМ!$A$40:$A$783,$A419,СВЦЭМ!$B$40:$B$783,S$401)+'СЕТ СН'!$F$16</f>
        <v>0</v>
      </c>
      <c r="T419" s="36">
        <f>SUMIFS(СВЦЭМ!$H$40:$H$783,СВЦЭМ!$A$40:$A$783,$A419,СВЦЭМ!$B$40:$B$783,T$401)+'СЕТ СН'!$F$16</f>
        <v>0</v>
      </c>
      <c r="U419" s="36">
        <f>SUMIFS(СВЦЭМ!$H$40:$H$783,СВЦЭМ!$A$40:$A$783,$A419,СВЦЭМ!$B$40:$B$783,U$401)+'СЕТ СН'!$F$16</f>
        <v>0</v>
      </c>
      <c r="V419" s="36">
        <f>SUMIFS(СВЦЭМ!$H$40:$H$783,СВЦЭМ!$A$40:$A$783,$A419,СВЦЭМ!$B$40:$B$783,V$401)+'СЕТ СН'!$F$16</f>
        <v>0</v>
      </c>
      <c r="W419" s="36">
        <f>SUMIFS(СВЦЭМ!$H$40:$H$783,СВЦЭМ!$A$40:$A$783,$A419,СВЦЭМ!$B$40:$B$783,W$401)+'СЕТ СН'!$F$16</f>
        <v>0</v>
      </c>
      <c r="X419" s="36">
        <f>SUMIFS(СВЦЭМ!$H$40:$H$783,СВЦЭМ!$A$40:$A$783,$A419,СВЦЭМ!$B$40:$B$783,X$401)+'СЕТ СН'!$F$16</f>
        <v>0</v>
      </c>
      <c r="Y419" s="36">
        <f>SUMIFS(СВЦЭМ!$H$40:$H$783,СВЦЭМ!$A$40:$A$783,$A419,СВЦЭМ!$B$40:$B$783,Y$401)+'СЕТ СН'!$F$16</f>
        <v>0</v>
      </c>
    </row>
    <row r="420" spans="1:25" ht="15.75" hidden="1" x14ac:dyDescent="0.2">
      <c r="A420" s="35">
        <f t="shared" si="11"/>
        <v>45249</v>
      </c>
      <c r="B420" s="36">
        <f>SUMIFS(СВЦЭМ!$H$40:$H$783,СВЦЭМ!$A$40:$A$783,$A420,СВЦЭМ!$B$40:$B$783,B$401)+'СЕТ СН'!$F$16</f>
        <v>0</v>
      </c>
      <c r="C420" s="36">
        <f>SUMIFS(СВЦЭМ!$H$40:$H$783,СВЦЭМ!$A$40:$A$783,$A420,СВЦЭМ!$B$40:$B$783,C$401)+'СЕТ СН'!$F$16</f>
        <v>0</v>
      </c>
      <c r="D420" s="36">
        <f>SUMIFS(СВЦЭМ!$H$40:$H$783,СВЦЭМ!$A$40:$A$783,$A420,СВЦЭМ!$B$40:$B$783,D$401)+'СЕТ СН'!$F$16</f>
        <v>0</v>
      </c>
      <c r="E420" s="36">
        <f>SUMIFS(СВЦЭМ!$H$40:$H$783,СВЦЭМ!$A$40:$A$783,$A420,СВЦЭМ!$B$40:$B$783,E$401)+'СЕТ СН'!$F$16</f>
        <v>0</v>
      </c>
      <c r="F420" s="36">
        <f>SUMIFS(СВЦЭМ!$H$40:$H$783,СВЦЭМ!$A$40:$A$783,$A420,СВЦЭМ!$B$40:$B$783,F$401)+'СЕТ СН'!$F$16</f>
        <v>0</v>
      </c>
      <c r="G420" s="36">
        <f>SUMIFS(СВЦЭМ!$H$40:$H$783,СВЦЭМ!$A$40:$A$783,$A420,СВЦЭМ!$B$40:$B$783,G$401)+'СЕТ СН'!$F$16</f>
        <v>0</v>
      </c>
      <c r="H420" s="36">
        <f>SUMIFS(СВЦЭМ!$H$40:$H$783,СВЦЭМ!$A$40:$A$783,$A420,СВЦЭМ!$B$40:$B$783,H$401)+'СЕТ СН'!$F$16</f>
        <v>0</v>
      </c>
      <c r="I420" s="36">
        <f>SUMIFS(СВЦЭМ!$H$40:$H$783,СВЦЭМ!$A$40:$A$783,$A420,СВЦЭМ!$B$40:$B$783,I$401)+'СЕТ СН'!$F$16</f>
        <v>0</v>
      </c>
      <c r="J420" s="36">
        <f>SUMIFS(СВЦЭМ!$H$40:$H$783,СВЦЭМ!$A$40:$A$783,$A420,СВЦЭМ!$B$40:$B$783,J$401)+'СЕТ СН'!$F$16</f>
        <v>0</v>
      </c>
      <c r="K420" s="36">
        <f>SUMIFS(СВЦЭМ!$H$40:$H$783,СВЦЭМ!$A$40:$A$783,$A420,СВЦЭМ!$B$40:$B$783,K$401)+'СЕТ СН'!$F$16</f>
        <v>0</v>
      </c>
      <c r="L420" s="36">
        <f>SUMIFS(СВЦЭМ!$H$40:$H$783,СВЦЭМ!$A$40:$A$783,$A420,СВЦЭМ!$B$40:$B$783,L$401)+'СЕТ СН'!$F$16</f>
        <v>0</v>
      </c>
      <c r="M420" s="36">
        <f>SUMIFS(СВЦЭМ!$H$40:$H$783,СВЦЭМ!$A$40:$A$783,$A420,СВЦЭМ!$B$40:$B$783,M$401)+'СЕТ СН'!$F$16</f>
        <v>0</v>
      </c>
      <c r="N420" s="36">
        <f>SUMIFS(СВЦЭМ!$H$40:$H$783,СВЦЭМ!$A$40:$A$783,$A420,СВЦЭМ!$B$40:$B$783,N$401)+'СЕТ СН'!$F$16</f>
        <v>0</v>
      </c>
      <c r="O420" s="36">
        <f>SUMIFS(СВЦЭМ!$H$40:$H$783,СВЦЭМ!$A$40:$A$783,$A420,СВЦЭМ!$B$40:$B$783,O$401)+'СЕТ СН'!$F$16</f>
        <v>0</v>
      </c>
      <c r="P420" s="36">
        <f>SUMIFS(СВЦЭМ!$H$40:$H$783,СВЦЭМ!$A$40:$A$783,$A420,СВЦЭМ!$B$40:$B$783,P$401)+'СЕТ СН'!$F$16</f>
        <v>0</v>
      </c>
      <c r="Q420" s="36">
        <f>SUMIFS(СВЦЭМ!$H$40:$H$783,СВЦЭМ!$A$40:$A$783,$A420,СВЦЭМ!$B$40:$B$783,Q$401)+'СЕТ СН'!$F$16</f>
        <v>0</v>
      </c>
      <c r="R420" s="36">
        <f>SUMIFS(СВЦЭМ!$H$40:$H$783,СВЦЭМ!$A$40:$A$783,$A420,СВЦЭМ!$B$40:$B$783,R$401)+'СЕТ СН'!$F$16</f>
        <v>0</v>
      </c>
      <c r="S420" s="36">
        <f>SUMIFS(СВЦЭМ!$H$40:$H$783,СВЦЭМ!$A$40:$A$783,$A420,СВЦЭМ!$B$40:$B$783,S$401)+'СЕТ СН'!$F$16</f>
        <v>0</v>
      </c>
      <c r="T420" s="36">
        <f>SUMIFS(СВЦЭМ!$H$40:$H$783,СВЦЭМ!$A$40:$A$783,$A420,СВЦЭМ!$B$40:$B$783,T$401)+'СЕТ СН'!$F$16</f>
        <v>0</v>
      </c>
      <c r="U420" s="36">
        <f>SUMIFS(СВЦЭМ!$H$40:$H$783,СВЦЭМ!$A$40:$A$783,$A420,СВЦЭМ!$B$40:$B$783,U$401)+'СЕТ СН'!$F$16</f>
        <v>0</v>
      </c>
      <c r="V420" s="36">
        <f>SUMIFS(СВЦЭМ!$H$40:$H$783,СВЦЭМ!$A$40:$A$783,$A420,СВЦЭМ!$B$40:$B$783,V$401)+'СЕТ СН'!$F$16</f>
        <v>0</v>
      </c>
      <c r="W420" s="36">
        <f>SUMIFS(СВЦЭМ!$H$40:$H$783,СВЦЭМ!$A$40:$A$783,$A420,СВЦЭМ!$B$40:$B$783,W$401)+'СЕТ СН'!$F$16</f>
        <v>0</v>
      </c>
      <c r="X420" s="36">
        <f>SUMIFS(СВЦЭМ!$H$40:$H$783,СВЦЭМ!$A$40:$A$783,$A420,СВЦЭМ!$B$40:$B$783,X$401)+'СЕТ СН'!$F$16</f>
        <v>0</v>
      </c>
      <c r="Y420" s="36">
        <f>SUMIFS(СВЦЭМ!$H$40:$H$783,СВЦЭМ!$A$40:$A$783,$A420,СВЦЭМ!$B$40:$B$783,Y$401)+'СЕТ СН'!$F$16</f>
        <v>0</v>
      </c>
    </row>
    <row r="421" spans="1:25" ht="15.75" hidden="1" x14ac:dyDescent="0.2">
      <c r="A421" s="35">
        <f t="shared" si="11"/>
        <v>45250</v>
      </c>
      <c r="B421" s="36">
        <f>SUMIFS(СВЦЭМ!$H$40:$H$783,СВЦЭМ!$A$40:$A$783,$A421,СВЦЭМ!$B$40:$B$783,B$401)+'СЕТ СН'!$F$16</f>
        <v>0</v>
      </c>
      <c r="C421" s="36">
        <f>SUMIFS(СВЦЭМ!$H$40:$H$783,СВЦЭМ!$A$40:$A$783,$A421,СВЦЭМ!$B$40:$B$783,C$401)+'СЕТ СН'!$F$16</f>
        <v>0</v>
      </c>
      <c r="D421" s="36">
        <f>SUMIFS(СВЦЭМ!$H$40:$H$783,СВЦЭМ!$A$40:$A$783,$A421,СВЦЭМ!$B$40:$B$783,D$401)+'СЕТ СН'!$F$16</f>
        <v>0</v>
      </c>
      <c r="E421" s="36">
        <f>SUMIFS(СВЦЭМ!$H$40:$H$783,СВЦЭМ!$A$40:$A$783,$A421,СВЦЭМ!$B$40:$B$783,E$401)+'СЕТ СН'!$F$16</f>
        <v>0</v>
      </c>
      <c r="F421" s="36">
        <f>SUMIFS(СВЦЭМ!$H$40:$H$783,СВЦЭМ!$A$40:$A$783,$A421,СВЦЭМ!$B$40:$B$783,F$401)+'СЕТ СН'!$F$16</f>
        <v>0</v>
      </c>
      <c r="G421" s="36">
        <f>SUMIFS(СВЦЭМ!$H$40:$H$783,СВЦЭМ!$A$40:$A$783,$A421,СВЦЭМ!$B$40:$B$783,G$401)+'СЕТ СН'!$F$16</f>
        <v>0</v>
      </c>
      <c r="H421" s="36">
        <f>SUMIFS(СВЦЭМ!$H$40:$H$783,СВЦЭМ!$A$40:$A$783,$A421,СВЦЭМ!$B$40:$B$783,H$401)+'СЕТ СН'!$F$16</f>
        <v>0</v>
      </c>
      <c r="I421" s="36">
        <f>SUMIFS(СВЦЭМ!$H$40:$H$783,СВЦЭМ!$A$40:$A$783,$A421,СВЦЭМ!$B$40:$B$783,I$401)+'СЕТ СН'!$F$16</f>
        <v>0</v>
      </c>
      <c r="J421" s="36">
        <f>SUMIFS(СВЦЭМ!$H$40:$H$783,СВЦЭМ!$A$40:$A$783,$A421,СВЦЭМ!$B$40:$B$783,J$401)+'СЕТ СН'!$F$16</f>
        <v>0</v>
      </c>
      <c r="K421" s="36">
        <f>SUMIFS(СВЦЭМ!$H$40:$H$783,СВЦЭМ!$A$40:$A$783,$A421,СВЦЭМ!$B$40:$B$783,K$401)+'СЕТ СН'!$F$16</f>
        <v>0</v>
      </c>
      <c r="L421" s="36">
        <f>SUMIFS(СВЦЭМ!$H$40:$H$783,СВЦЭМ!$A$40:$A$783,$A421,СВЦЭМ!$B$40:$B$783,L$401)+'СЕТ СН'!$F$16</f>
        <v>0</v>
      </c>
      <c r="M421" s="36">
        <f>SUMIFS(СВЦЭМ!$H$40:$H$783,СВЦЭМ!$A$40:$A$783,$A421,СВЦЭМ!$B$40:$B$783,M$401)+'СЕТ СН'!$F$16</f>
        <v>0</v>
      </c>
      <c r="N421" s="36">
        <f>SUMIFS(СВЦЭМ!$H$40:$H$783,СВЦЭМ!$A$40:$A$783,$A421,СВЦЭМ!$B$40:$B$783,N$401)+'СЕТ СН'!$F$16</f>
        <v>0</v>
      </c>
      <c r="O421" s="36">
        <f>SUMIFS(СВЦЭМ!$H$40:$H$783,СВЦЭМ!$A$40:$A$783,$A421,СВЦЭМ!$B$40:$B$783,O$401)+'СЕТ СН'!$F$16</f>
        <v>0</v>
      </c>
      <c r="P421" s="36">
        <f>SUMIFS(СВЦЭМ!$H$40:$H$783,СВЦЭМ!$A$40:$A$783,$A421,СВЦЭМ!$B$40:$B$783,P$401)+'СЕТ СН'!$F$16</f>
        <v>0</v>
      </c>
      <c r="Q421" s="36">
        <f>SUMIFS(СВЦЭМ!$H$40:$H$783,СВЦЭМ!$A$40:$A$783,$A421,СВЦЭМ!$B$40:$B$783,Q$401)+'СЕТ СН'!$F$16</f>
        <v>0</v>
      </c>
      <c r="R421" s="36">
        <f>SUMIFS(СВЦЭМ!$H$40:$H$783,СВЦЭМ!$A$40:$A$783,$A421,СВЦЭМ!$B$40:$B$783,R$401)+'СЕТ СН'!$F$16</f>
        <v>0</v>
      </c>
      <c r="S421" s="36">
        <f>SUMIFS(СВЦЭМ!$H$40:$H$783,СВЦЭМ!$A$40:$A$783,$A421,СВЦЭМ!$B$40:$B$783,S$401)+'СЕТ СН'!$F$16</f>
        <v>0</v>
      </c>
      <c r="T421" s="36">
        <f>SUMIFS(СВЦЭМ!$H$40:$H$783,СВЦЭМ!$A$40:$A$783,$A421,СВЦЭМ!$B$40:$B$783,T$401)+'СЕТ СН'!$F$16</f>
        <v>0</v>
      </c>
      <c r="U421" s="36">
        <f>SUMIFS(СВЦЭМ!$H$40:$H$783,СВЦЭМ!$A$40:$A$783,$A421,СВЦЭМ!$B$40:$B$783,U$401)+'СЕТ СН'!$F$16</f>
        <v>0</v>
      </c>
      <c r="V421" s="36">
        <f>SUMIFS(СВЦЭМ!$H$40:$H$783,СВЦЭМ!$A$40:$A$783,$A421,СВЦЭМ!$B$40:$B$783,V$401)+'СЕТ СН'!$F$16</f>
        <v>0</v>
      </c>
      <c r="W421" s="36">
        <f>SUMIFS(СВЦЭМ!$H$40:$H$783,СВЦЭМ!$A$40:$A$783,$A421,СВЦЭМ!$B$40:$B$783,W$401)+'СЕТ СН'!$F$16</f>
        <v>0</v>
      </c>
      <c r="X421" s="36">
        <f>SUMIFS(СВЦЭМ!$H$40:$H$783,СВЦЭМ!$A$40:$A$783,$A421,СВЦЭМ!$B$40:$B$783,X$401)+'СЕТ СН'!$F$16</f>
        <v>0</v>
      </c>
      <c r="Y421" s="36">
        <f>SUMIFS(СВЦЭМ!$H$40:$H$783,СВЦЭМ!$A$40:$A$783,$A421,СВЦЭМ!$B$40:$B$783,Y$401)+'СЕТ СН'!$F$16</f>
        <v>0</v>
      </c>
    </row>
    <row r="422" spans="1:25" ht="15.75" hidden="1" x14ac:dyDescent="0.2">
      <c r="A422" s="35">
        <f t="shared" si="11"/>
        <v>45251</v>
      </c>
      <c r="B422" s="36">
        <f>SUMIFS(СВЦЭМ!$H$40:$H$783,СВЦЭМ!$A$40:$A$783,$A422,СВЦЭМ!$B$40:$B$783,B$401)+'СЕТ СН'!$F$16</f>
        <v>0</v>
      </c>
      <c r="C422" s="36">
        <f>SUMIFS(СВЦЭМ!$H$40:$H$783,СВЦЭМ!$A$40:$A$783,$A422,СВЦЭМ!$B$40:$B$783,C$401)+'СЕТ СН'!$F$16</f>
        <v>0</v>
      </c>
      <c r="D422" s="36">
        <f>SUMIFS(СВЦЭМ!$H$40:$H$783,СВЦЭМ!$A$40:$A$783,$A422,СВЦЭМ!$B$40:$B$783,D$401)+'СЕТ СН'!$F$16</f>
        <v>0</v>
      </c>
      <c r="E422" s="36">
        <f>SUMIFS(СВЦЭМ!$H$40:$H$783,СВЦЭМ!$A$40:$A$783,$A422,СВЦЭМ!$B$40:$B$783,E$401)+'СЕТ СН'!$F$16</f>
        <v>0</v>
      </c>
      <c r="F422" s="36">
        <f>SUMIFS(СВЦЭМ!$H$40:$H$783,СВЦЭМ!$A$40:$A$783,$A422,СВЦЭМ!$B$40:$B$783,F$401)+'СЕТ СН'!$F$16</f>
        <v>0</v>
      </c>
      <c r="G422" s="36">
        <f>SUMIFS(СВЦЭМ!$H$40:$H$783,СВЦЭМ!$A$40:$A$783,$A422,СВЦЭМ!$B$40:$B$783,G$401)+'СЕТ СН'!$F$16</f>
        <v>0</v>
      </c>
      <c r="H422" s="36">
        <f>SUMIFS(СВЦЭМ!$H$40:$H$783,СВЦЭМ!$A$40:$A$783,$A422,СВЦЭМ!$B$40:$B$783,H$401)+'СЕТ СН'!$F$16</f>
        <v>0</v>
      </c>
      <c r="I422" s="36">
        <f>SUMIFS(СВЦЭМ!$H$40:$H$783,СВЦЭМ!$A$40:$A$783,$A422,СВЦЭМ!$B$40:$B$783,I$401)+'СЕТ СН'!$F$16</f>
        <v>0</v>
      </c>
      <c r="J422" s="36">
        <f>SUMIFS(СВЦЭМ!$H$40:$H$783,СВЦЭМ!$A$40:$A$783,$A422,СВЦЭМ!$B$40:$B$783,J$401)+'СЕТ СН'!$F$16</f>
        <v>0</v>
      </c>
      <c r="K422" s="36">
        <f>SUMIFS(СВЦЭМ!$H$40:$H$783,СВЦЭМ!$A$40:$A$783,$A422,СВЦЭМ!$B$40:$B$783,K$401)+'СЕТ СН'!$F$16</f>
        <v>0</v>
      </c>
      <c r="L422" s="36">
        <f>SUMIFS(СВЦЭМ!$H$40:$H$783,СВЦЭМ!$A$40:$A$783,$A422,СВЦЭМ!$B$40:$B$783,L$401)+'СЕТ СН'!$F$16</f>
        <v>0</v>
      </c>
      <c r="M422" s="36">
        <f>SUMIFS(СВЦЭМ!$H$40:$H$783,СВЦЭМ!$A$40:$A$783,$A422,СВЦЭМ!$B$40:$B$783,M$401)+'СЕТ СН'!$F$16</f>
        <v>0</v>
      </c>
      <c r="N422" s="36">
        <f>SUMIFS(СВЦЭМ!$H$40:$H$783,СВЦЭМ!$A$40:$A$783,$A422,СВЦЭМ!$B$40:$B$783,N$401)+'СЕТ СН'!$F$16</f>
        <v>0</v>
      </c>
      <c r="O422" s="36">
        <f>SUMIFS(СВЦЭМ!$H$40:$H$783,СВЦЭМ!$A$40:$A$783,$A422,СВЦЭМ!$B$40:$B$783,O$401)+'СЕТ СН'!$F$16</f>
        <v>0</v>
      </c>
      <c r="P422" s="36">
        <f>SUMIFS(СВЦЭМ!$H$40:$H$783,СВЦЭМ!$A$40:$A$783,$A422,СВЦЭМ!$B$40:$B$783,P$401)+'СЕТ СН'!$F$16</f>
        <v>0</v>
      </c>
      <c r="Q422" s="36">
        <f>SUMIFS(СВЦЭМ!$H$40:$H$783,СВЦЭМ!$A$40:$A$783,$A422,СВЦЭМ!$B$40:$B$783,Q$401)+'СЕТ СН'!$F$16</f>
        <v>0</v>
      </c>
      <c r="R422" s="36">
        <f>SUMIFS(СВЦЭМ!$H$40:$H$783,СВЦЭМ!$A$40:$A$783,$A422,СВЦЭМ!$B$40:$B$783,R$401)+'СЕТ СН'!$F$16</f>
        <v>0</v>
      </c>
      <c r="S422" s="36">
        <f>SUMIFS(СВЦЭМ!$H$40:$H$783,СВЦЭМ!$A$40:$A$783,$A422,СВЦЭМ!$B$40:$B$783,S$401)+'СЕТ СН'!$F$16</f>
        <v>0</v>
      </c>
      <c r="T422" s="36">
        <f>SUMIFS(СВЦЭМ!$H$40:$H$783,СВЦЭМ!$A$40:$A$783,$A422,СВЦЭМ!$B$40:$B$783,T$401)+'СЕТ СН'!$F$16</f>
        <v>0</v>
      </c>
      <c r="U422" s="36">
        <f>SUMIFS(СВЦЭМ!$H$40:$H$783,СВЦЭМ!$A$40:$A$783,$A422,СВЦЭМ!$B$40:$B$783,U$401)+'СЕТ СН'!$F$16</f>
        <v>0</v>
      </c>
      <c r="V422" s="36">
        <f>SUMIFS(СВЦЭМ!$H$40:$H$783,СВЦЭМ!$A$40:$A$783,$A422,СВЦЭМ!$B$40:$B$783,V$401)+'СЕТ СН'!$F$16</f>
        <v>0</v>
      </c>
      <c r="W422" s="36">
        <f>SUMIFS(СВЦЭМ!$H$40:$H$783,СВЦЭМ!$A$40:$A$783,$A422,СВЦЭМ!$B$40:$B$783,W$401)+'СЕТ СН'!$F$16</f>
        <v>0</v>
      </c>
      <c r="X422" s="36">
        <f>SUMIFS(СВЦЭМ!$H$40:$H$783,СВЦЭМ!$A$40:$A$783,$A422,СВЦЭМ!$B$40:$B$783,X$401)+'СЕТ СН'!$F$16</f>
        <v>0</v>
      </c>
      <c r="Y422" s="36">
        <f>SUMIFS(СВЦЭМ!$H$40:$H$783,СВЦЭМ!$A$40:$A$783,$A422,СВЦЭМ!$B$40:$B$783,Y$401)+'СЕТ СН'!$F$16</f>
        <v>0</v>
      </c>
    </row>
    <row r="423" spans="1:25" ht="15.75" hidden="1" x14ac:dyDescent="0.2">
      <c r="A423" s="35">
        <f t="shared" si="11"/>
        <v>45252</v>
      </c>
      <c r="B423" s="36">
        <f>SUMIFS(СВЦЭМ!$H$40:$H$783,СВЦЭМ!$A$40:$A$783,$A423,СВЦЭМ!$B$40:$B$783,B$401)+'СЕТ СН'!$F$16</f>
        <v>0</v>
      </c>
      <c r="C423" s="36">
        <f>SUMIFS(СВЦЭМ!$H$40:$H$783,СВЦЭМ!$A$40:$A$783,$A423,СВЦЭМ!$B$40:$B$783,C$401)+'СЕТ СН'!$F$16</f>
        <v>0</v>
      </c>
      <c r="D423" s="36">
        <f>SUMIFS(СВЦЭМ!$H$40:$H$783,СВЦЭМ!$A$40:$A$783,$A423,СВЦЭМ!$B$40:$B$783,D$401)+'СЕТ СН'!$F$16</f>
        <v>0</v>
      </c>
      <c r="E423" s="36">
        <f>SUMIFS(СВЦЭМ!$H$40:$H$783,СВЦЭМ!$A$40:$A$783,$A423,СВЦЭМ!$B$40:$B$783,E$401)+'СЕТ СН'!$F$16</f>
        <v>0</v>
      </c>
      <c r="F423" s="36">
        <f>SUMIFS(СВЦЭМ!$H$40:$H$783,СВЦЭМ!$A$40:$A$783,$A423,СВЦЭМ!$B$40:$B$783,F$401)+'СЕТ СН'!$F$16</f>
        <v>0</v>
      </c>
      <c r="G423" s="36">
        <f>SUMIFS(СВЦЭМ!$H$40:$H$783,СВЦЭМ!$A$40:$A$783,$A423,СВЦЭМ!$B$40:$B$783,G$401)+'СЕТ СН'!$F$16</f>
        <v>0</v>
      </c>
      <c r="H423" s="36">
        <f>SUMIFS(СВЦЭМ!$H$40:$H$783,СВЦЭМ!$A$40:$A$783,$A423,СВЦЭМ!$B$40:$B$783,H$401)+'СЕТ СН'!$F$16</f>
        <v>0</v>
      </c>
      <c r="I423" s="36">
        <f>SUMIFS(СВЦЭМ!$H$40:$H$783,СВЦЭМ!$A$40:$A$783,$A423,СВЦЭМ!$B$40:$B$783,I$401)+'СЕТ СН'!$F$16</f>
        <v>0</v>
      </c>
      <c r="J423" s="36">
        <f>SUMIFS(СВЦЭМ!$H$40:$H$783,СВЦЭМ!$A$40:$A$783,$A423,СВЦЭМ!$B$40:$B$783,J$401)+'СЕТ СН'!$F$16</f>
        <v>0</v>
      </c>
      <c r="K423" s="36">
        <f>SUMIFS(СВЦЭМ!$H$40:$H$783,СВЦЭМ!$A$40:$A$783,$A423,СВЦЭМ!$B$40:$B$783,K$401)+'СЕТ СН'!$F$16</f>
        <v>0</v>
      </c>
      <c r="L423" s="36">
        <f>SUMIFS(СВЦЭМ!$H$40:$H$783,СВЦЭМ!$A$40:$A$783,$A423,СВЦЭМ!$B$40:$B$783,L$401)+'СЕТ СН'!$F$16</f>
        <v>0</v>
      </c>
      <c r="M423" s="36">
        <f>SUMIFS(СВЦЭМ!$H$40:$H$783,СВЦЭМ!$A$40:$A$783,$A423,СВЦЭМ!$B$40:$B$783,M$401)+'СЕТ СН'!$F$16</f>
        <v>0</v>
      </c>
      <c r="N423" s="36">
        <f>SUMIFS(СВЦЭМ!$H$40:$H$783,СВЦЭМ!$A$40:$A$783,$A423,СВЦЭМ!$B$40:$B$783,N$401)+'СЕТ СН'!$F$16</f>
        <v>0</v>
      </c>
      <c r="O423" s="36">
        <f>SUMIFS(СВЦЭМ!$H$40:$H$783,СВЦЭМ!$A$40:$A$783,$A423,СВЦЭМ!$B$40:$B$783,O$401)+'СЕТ СН'!$F$16</f>
        <v>0</v>
      </c>
      <c r="P423" s="36">
        <f>SUMIFS(СВЦЭМ!$H$40:$H$783,СВЦЭМ!$A$40:$A$783,$A423,СВЦЭМ!$B$40:$B$783,P$401)+'СЕТ СН'!$F$16</f>
        <v>0</v>
      </c>
      <c r="Q423" s="36">
        <f>SUMIFS(СВЦЭМ!$H$40:$H$783,СВЦЭМ!$A$40:$A$783,$A423,СВЦЭМ!$B$40:$B$783,Q$401)+'СЕТ СН'!$F$16</f>
        <v>0</v>
      </c>
      <c r="R423" s="36">
        <f>SUMIFS(СВЦЭМ!$H$40:$H$783,СВЦЭМ!$A$40:$A$783,$A423,СВЦЭМ!$B$40:$B$783,R$401)+'СЕТ СН'!$F$16</f>
        <v>0</v>
      </c>
      <c r="S423" s="36">
        <f>SUMIFS(СВЦЭМ!$H$40:$H$783,СВЦЭМ!$A$40:$A$783,$A423,СВЦЭМ!$B$40:$B$783,S$401)+'СЕТ СН'!$F$16</f>
        <v>0</v>
      </c>
      <c r="T423" s="36">
        <f>SUMIFS(СВЦЭМ!$H$40:$H$783,СВЦЭМ!$A$40:$A$783,$A423,СВЦЭМ!$B$40:$B$783,T$401)+'СЕТ СН'!$F$16</f>
        <v>0</v>
      </c>
      <c r="U423" s="36">
        <f>SUMIFS(СВЦЭМ!$H$40:$H$783,СВЦЭМ!$A$40:$A$783,$A423,СВЦЭМ!$B$40:$B$783,U$401)+'СЕТ СН'!$F$16</f>
        <v>0</v>
      </c>
      <c r="V423" s="36">
        <f>SUMIFS(СВЦЭМ!$H$40:$H$783,СВЦЭМ!$A$40:$A$783,$A423,СВЦЭМ!$B$40:$B$783,V$401)+'СЕТ СН'!$F$16</f>
        <v>0</v>
      </c>
      <c r="W423" s="36">
        <f>SUMIFS(СВЦЭМ!$H$40:$H$783,СВЦЭМ!$A$40:$A$783,$A423,СВЦЭМ!$B$40:$B$783,W$401)+'СЕТ СН'!$F$16</f>
        <v>0</v>
      </c>
      <c r="X423" s="36">
        <f>SUMIFS(СВЦЭМ!$H$40:$H$783,СВЦЭМ!$A$40:$A$783,$A423,СВЦЭМ!$B$40:$B$783,X$401)+'СЕТ СН'!$F$16</f>
        <v>0</v>
      </c>
      <c r="Y423" s="36">
        <f>SUMIFS(СВЦЭМ!$H$40:$H$783,СВЦЭМ!$A$40:$A$783,$A423,СВЦЭМ!$B$40:$B$783,Y$401)+'СЕТ СН'!$F$16</f>
        <v>0</v>
      </c>
    </row>
    <row r="424" spans="1:25" ht="15.75" hidden="1" x14ac:dyDescent="0.2">
      <c r="A424" s="35">
        <f t="shared" si="11"/>
        <v>45253</v>
      </c>
      <c r="B424" s="36">
        <f>SUMIFS(СВЦЭМ!$H$40:$H$783,СВЦЭМ!$A$40:$A$783,$A424,СВЦЭМ!$B$40:$B$783,B$401)+'СЕТ СН'!$F$16</f>
        <v>0</v>
      </c>
      <c r="C424" s="36">
        <f>SUMIFS(СВЦЭМ!$H$40:$H$783,СВЦЭМ!$A$40:$A$783,$A424,СВЦЭМ!$B$40:$B$783,C$401)+'СЕТ СН'!$F$16</f>
        <v>0</v>
      </c>
      <c r="D424" s="36">
        <f>SUMIFS(СВЦЭМ!$H$40:$H$783,СВЦЭМ!$A$40:$A$783,$A424,СВЦЭМ!$B$40:$B$783,D$401)+'СЕТ СН'!$F$16</f>
        <v>0</v>
      </c>
      <c r="E424" s="36">
        <f>SUMIFS(СВЦЭМ!$H$40:$H$783,СВЦЭМ!$A$40:$A$783,$A424,СВЦЭМ!$B$40:$B$783,E$401)+'СЕТ СН'!$F$16</f>
        <v>0</v>
      </c>
      <c r="F424" s="36">
        <f>SUMIFS(СВЦЭМ!$H$40:$H$783,СВЦЭМ!$A$40:$A$783,$A424,СВЦЭМ!$B$40:$B$783,F$401)+'СЕТ СН'!$F$16</f>
        <v>0</v>
      </c>
      <c r="G424" s="36">
        <f>SUMIFS(СВЦЭМ!$H$40:$H$783,СВЦЭМ!$A$40:$A$783,$A424,СВЦЭМ!$B$40:$B$783,G$401)+'СЕТ СН'!$F$16</f>
        <v>0</v>
      </c>
      <c r="H424" s="36">
        <f>SUMIFS(СВЦЭМ!$H$40:$H$783,СВЦЭМ!$A$40:$A$783,$A424,СВЦЭМ!$B$40:$B$783,H$401)+'СЕТ СН'!$F$16</f>
        <v>0</v>
      </c>
      <c r="I424" s="36">
        <f>SUMIFS(СВЦЭМ!$H$40:$H$783,СВЦЭМ!$A$40:$A$783,$A424,СВЦЭМ!$B$40:$B$783,I$401)+'СЕТ СН'!$F$16</f>
        <v>0</v>
      </c>
      <c r="J424" s="36">
        <f>SUMIFS(СВЦЭМ!$H$40:$H$783,СВЦЭМ!$A$40:$A$783,$A424,СВЦЭМ!$B$40:$B$783,J$401)+'СЕТ СН'!$F$16</f>
        <v>0</v>
      </c>
      <c r="K424" s="36">
        <f>SUMIFS(СВЦЭМ!$H$40:$H$783,СВЦЭМ!$A$40:$A$783,$A424,СВЦЭМ!$B$40:$B$783,K$401)+'СЕТ СН'!$F$16</f>
        <v>0</v>
      </c>
      <c r="L424" s="36">
        <f>SUMIFS(СВЦЭМ!$H$40:$H$783,СВЦЭМ!$A$40:$A$783,$A424,СВЦЭМ!$B$40:$B$783,L$401)+'СЕТ СН'!$F$16</f>
        <v>0</v>
      </c>
      <c r="M424" s="36">
        <f>SUMIFS(СВЦЭМ!$H$40:$H$783,СВЦЭМ!$A$40:$A$783,$A424,СВЦЭМ!$B$40:$B$783,M$401)+'СЕТ СН'!$F$16</f>
        <v>0</v>
      </c>
      <c r="N424" s="36">
        <f>SUMIFS(СВЦЭМ!$H$40:$H$783,СВЦЭМ!$A$40:$A$783,$A424,СВЦЭМ!$B$40:$B$783,N$401)+'СЕТ СН'!$F$16</f>
        <v>0</v>
      </c>
      <c r="O424" s="36">
        <f>SUMIFS(СВЦЭМ!$H$40:$H$783,СВЦЭМ!$A$40:$A$783,$A424,СВЦЭМ!$B$40:$B$783,O$401)+'СЕТ СН'!$F$16</f>
        <v>0</v>
      </c>
      <c r="P424" s="36">
        <f>SUMIFS(СВЦЭМ!$H$40:$H$783,СВЦЭМ!$A$40:$A$783,$A424,СВЦЭМ!$B$40:$B$783,P$401)+'СЕТ СН'!$F$16</f>
        <v>0</v>
      </c>
      <c r="Q424" s="36">
        <f>SUMIFS(СВЦЭМ!$H$40:$H$783,СВЦЭМ!$A$40:$A$783,$A424,СВЦЭМ!$B$40:$B$783,Q$401)+'СЕТ СН'!$F$16</f>
        <v>0</v>
      </c>
      <c r="R424" s="36">
        <f>SUMIFS(СВЦЭМ!$H$40:$H$783,СВЦЭМ!$A$40:$A$783,$A424,СВЦЭМ!$B$40:$B$783,R$401)+'СЕТ СН'!$F$16</f>
        <v>0</v>
      </c>
      <c r="S424" s="36">
        <f>SUMIFS(СВЦЭМ!$H$40:$H$783,СВЦЭМ!$A$40:$A$783,$A424,СВЦЭМ!$B$40:$B$783,S$401)+'СЕТ СН'!$F$16</f>
        <v>0</v>
      </c>
      <c r="T424" s="36">
        <f>SUMIFS(СВЦЭМ!$H$40:$H$783,СВЦЭМ!$A$40:$A$783,$A424,СВЦЭМ!$B$40:$B$783,T$401)+'СЕТ СН'!$F$16</f>
        <v>0</v>
      </c>
      <c r="U424" s="36">
        <f>SUMIFS(СВЦЭМ!$H$40:$H$783,СВЦЭМ!$A$40:$A$783,$A424,СВЦЭМ!$B$40:$B$783,U$401)+'СЕТ СН'!$F$16</f>
        <v>0</v>
      </c>
      <c r="V424" s="36">
        <f>SUMIFS(СВЦЭМ!$H$40:$H$783,СВЦЭМ!$A$40:$A$783,$A424,СВЦЭМ!$B$40:$B$783,V$401)+'СЕТ СН'!$F$16</f>
        <v>0</v>
      </c>
      <c r="W424" s="36">
        <f>SUMIFS(СВЦЭМ!$H$40:$H$783,СВЦЭМ!$A$40:$A$783,$A424,СВЦЭМ!$B$40:$B$783,W$401)+'СЕТ СН'!$F$16</f>
        <v>0</v>
      </c>
      <c r="X424" s="36">
        <f>SUMIFS(СВЦЭМ!$H$40:$H$783,СВЦЭМ!$A$40:$A$783,$A424,СВЦЭМ!$B$40:$B$783,X$401)+'СЕТ СН'!$F$16</f>
        <v>0</v>
      </c>
      <c r="Y424" s="36">
        <f>SUMIFS(СВЦЭМ!$H$40:$H$783,СВЦЭМ!$A$40:$A$783,$A424,СВЦЭМ!$B$40:$B$783,Y$401)+'СЕТ СН'!$F$16</f>
        <v>0</v>
      </c>
    </row>
    <row r="425" spans="1:25" ht="15.75" hidden="1" x14ac:dyDescent="0.2">
      <c r="A425" s="35">
        <f t="shared" si="11"/>
        <v>45254</v>
      </c>
      <c r="B425" s="36">
        <f>SUMIFS(СВЦЭМ!$H$40:$H$783,СВЦЭМ!$A$40:$A$783,$A425,СВЦЭМ!$B$40:$B$783,B$401)+'СЕТ СН'!$F$16</f>
        <v>0</v>
      </c>
      <c r="C425" s="36">
        <f>SUMIFS(СВЦЭМ!$H$40:$H$783,СВЦЭМ!$A$40:$A$783,$A425,СВЦЭМ!$B$40:$B$783,C$401)+'СЕТ СН'!$F$16</f>
        <v>0</v>
      </c>
      <c r="D425" s="36">
        <f>SUMIFS(СВЦЭМ!$H$40:$H$783,СВЦЭМ!$A$40:$A$783,$A425,СВЦЭМ!$B$40:$B$783,D$401)+'СЕТ СН'!$F$16</f>
        <v>0</v>
      </c>
      <c r="E425" s="36">
        <f>SUMIFS(СВЦЭМ!$H$40:$H$783,СВЦЭМ!$A$40:$A$783,$A425,СВЦЭМ!$B$40:$B$783,E$401)+'СЕТ СН'!$F$16</f>
        <v>0</v>
      </c>
      <c r="F425" s="36">
        <f>SUMIFS(СВЦЭМ!$H$40:$H$783,СВЦЭМ!$A$40:$A$783,$A425,СВЦЭМ!$B$40:$B$783,F$401)+'СЕТ СН'!$F$16</f>
        <v>0</v>
      </c>
      <c r="G425" s="36">
        <f>SUMIFS(СВЦЭМ!$H$40:$H$783,СВЦЭМ!$A$40:$A$783,$A425,СВЦЭМ!$B$40:$B$783,G$401)+'СЕТ СН'!$F$16</f>
        <v>0</v>
      </c>
      <c r="H425" s="36">
        <f>SUMIFS(СВЦЭМ!$H$40:$H$783,СВЦЭМ!$A$40:$A$783,$A425,СВЦЭМ!$B$40:$B$783,H$401)+'СЕТ СН'!$F$16</f>
        <v>0</v>
      </c>
      <c r="I425" s="36">
        <f>SUMIFS(СВЦЭМ!$H$40:$H$783,СВЦЭМ!$A$40:$A$783,$A425,СВЦЭМ!$B$40:$B$783,I$401)+'СЕТ СН'!$F$16</f>
        <v>0</v>
      </c>
      <c r="J425" s="36">
        <f>SUMIFS(СВЦЭМ!$H$40:$H$783,СВЦЭМ!$A$40:$A$783,$A425,СВЦЭМ!$B$40:$B$783,J$401)+'СЕТ СН'!$F$16</f>
        <v>0</v>
      </c>
      <c r="K425" s="36">
        <f>SUMIFS(СВЦЭМ!$H$40:$H$783,СВЦЭМ!$A$40:$A$783,$A425,СВЦЭМ!$B$40:$B$783,K$401)+'СЕТ СН'!$F$16</f>
        <v>0</v>
      </c>
      <c r="L425" s="36">
        <f>SUMIFS(СВЦЭМ!$H$40:$H$783,СВЦЭМ!$A$40:$A$783,$A425,СВЦЭМ!$B$40:$B$783,L$401)+'СЕТ СН'!$F$16</f>
        <v>0</v>
      </c>
      <c r="M425" s="36">
        <f>SUMIFS(СВЦЭМ!$H$40:$H$783,СВЦЭМ!$A$40:$A$783,$A425,СВЦЭМ!$B$40:$B$783,M$401)+'СЕТ СН'!$F$16</f>
        <v>0</v>
      </c>
      <c r="N425" s="36">
        <f>SUMIFS(СВЦЭМ!$H$40:$H$783,СВЦЭМ!$A$40:$A$783,$A425,СВЦЭМ!$B$40:$B$783,N$401)+'СЕТ СН'!$F$16</f>
        <v>0</v>
      </c>
      <c r="O425" s="36">
        <f>SUMIFS(СВЦЭМ!$H$40:$H$783,СВЦЭМ!$A$40:$A$783,$A425,СВЦЭМ!$B$40:$B$783,O$401)+'СЕТ СН'!$F$16</f>
        <v>0</v>
      </c>
      <c r="P425" s="36">
        <f>SUMIFS(СВЦЭМ!$H$40:$H$783,СВЦЭМ!$A$40:$A$783,$A425,СВЦЭМ!$B$40:$B$783,P$401)+'СЕТ СН'!$F$16</f>
        <v>0</v>
      </c>
      <c r="Q425" s="36">
        <f>SUMIFS(СВЦЭМ!$H$40:$H$783,СВЦЭМ!$A$40:$A$783,$A425,СВЦЭМ!$B$40:$B$783,Q$401)+'СЕТ СН'!$F$16</f>
        <v>0</v>
      </c>
      <c r="R425" s="36">
        <f>SUMIFS(СВЦЭМ!$H$40:$H$783,СВЦЭМ!$A$40:$A$783,$A425,СВЦЭМ!$B$40:$B$783,R$401)+'СЕТ СН'!$F$16</f>
        <v>0</v>
      </c>
      <c r="S425" s="36">
        <f>SUMIFS(СВЦЭМ!$H$40:$H$783,СВЦЭМ!$A$40:$A$783,$A425,СВЦЭМ!$B$40:$B$783,S$401)+'СЕТ СН'!$F$16</f>
        <v>0</v>
      </c>
      <c r="T425" s="36">
        <f>SUMIFS(СВЦЭМ!$H$40:$H$783,СВЦЭМ!$A$40:$A$783,$A425,СВЦЭМ!$B$40:$B$783,T$401)+'СЕТ СН'!$F$16</f>
        <v>0</v>
      </c>
      <c r="U425" s="36">
        <f>SUMIFS(СВЦЭМ!$H$40:$H$783,СВЦЭМ!$A$40:$A$783,$A425,СВЦЭМ!$B$40:$B$783,U$401)+'СЕТ СН'!$F$16</f>
        <v>0</v>
      </c>
      <c r="V425" s="36">
        <f>SUMIFS(СВЦЭМ!$H$40:$H$783,СВЦЭМ!$A$40:$A$783,$A425,СВЦЭМ!$B$40:$B$783,V$401)+'СЕТ СН'!$F$16</f>
        <v>0</v>
      </c>
      <c r="W425" s="36">
        <f>SUMIFS(СВЦЭМ!$H$40:$H$783,СВЦЭМ!$A$40:$A$783,$A425,СВЦЭМ!$B$40:$B$783,W$401)+'СЕТ СН'!$F$16</f>
        <v>0</v>
      </c>
      <c r="X425" s="36">
        <f>SUMIFS(СВЦЭМ!$H$40:$H$783,СВЦЭМ!$A$40:$A$783,$A425,СВЦЭМ!$B$40:$B$783,X$401)+'СЕТ СН'!$F$16</f>
        <v>0</v>
      </c>
      <c r="Y425" s="36">
        <f>SUMIFS(СВЦЭМ!$H$40:$H$783,СВЦЭМ!$A$40:$A$783,$A425,СВЦЭМ!$B$40:$B$783,Y$401)+'СЕТ СН'!$F$16</f>
        <v>0</v>
      </c>
    </row>
    <row r="426" spans="1:25" ht="15.75" hidden="1" x14ac:dyDescent="0.2">
      <c r="A426" s="35">
        <f t="shared" si="11"/>
        <v>45255</v>
      </c>
      <c r="B426" s="36">
        <f>SUMIFS(СВЦЭМ!$H$40:$H$783,СВЦЭМ!$A$40:$A$783,$A426,СВЦЭМ!$B$40:$B$783,B$401)+'СЕТ СН'!$F$16</f>
        <v>0</v>
      </c>
      <c r="C426" s="36">
        <f>SUMIFS(СВЦЭМ!$H$40:$H$783,СВЦЭМ!$A$40:$A$783,$A426,СВЦЭМ!$B$40:$B$783,C$401)+'СЕТ СН'!$F$16</f>
        <v>0</v>
      </c>
      <c r="D426" s="36">
        <f>SUMIFS(СВЦЭМ!$H$40:$H$783,СВЦЭМ!$A$40:$A$783,$A426,СВЦЭМ!$B$40:$B$783,D$401)+'СЕТ СН'!$F$16</f>
        <v>0</v>
      </c>
      <c r="E426" s="36">
        <f>SUMIFS(СВЦЭМ!$H$40:$H$783,СВЦЭМ!$A$40:$A$783,$A426,СВЦЭМ!$B$40:$B$783,E$401)+'СЕТ СН'!$F$16</f>
        <v>0</v>
      </c>
      <c r="F426" s="36">
        <f>SUMIFS(СВЦЭМ!$H$40:$H$783,СВЦЭМ!$A$40:$A$783,$A426,СВЦЭМ!$B$40:$B$783,F$401)+'СЕТ СН'!$F$16</f>
        <v>0</v>
      </c>
      <c r="G426" s="36">
        <f>SUMIFS(СВЦЭМ!$H$40:$H$783,СВЦЭМ!$A$40:$A$783,$A426,СВЦЭМ!$B$40:$B$783,G$401)+'СЕТ СН'!$F$16</f>
        <v>0</v>
      </c>
      <c r="H426" s="36">
        <f>SUMIFS(СВЦЭМ!$H$40:$H$783,СВЦЭМ!$A$40:$A$783,$A426,СВЦЭМ!$B$40:$B$783,H$401)+'СЕТ СН'!$F$16</f>
        <v>0</v>
      </c>
      <c r="I426" s="36">
        <f>SUMIFS(СВЦЭМ!$H$40:$H$783,СВЦЭМ!$A$40:$A$783,$A426,СВЦЭМ!$B$40:$B$783,I$401)+'СЕТ СН'!$F$16</f>
        <v>0</v>
      </c>
      <c r="J426" s="36">
        <f>SUMIFS(СВЦЭМ!$H$40:$H$783,СВЦЭМ!$A$40:$A$783,$A426,СВЦЭМ!$B$40:$B$783,J$401)+'СЕТ СН'!$F$16</f>
        <v>0</v>
      </c>
      <c r="K426" s="36">
        <f>SUMIFS(СВЦЭМ!$H$40:$H$783,СВЦЭМ!$A$40:$A$783,$A426,СВЦЭМ!$B$40:$B$783,K$401)+'СЕТ СН'!$F$16</f>
        <v>0</v>
      </c>
      <c r="L426" s="36">
        <f>SUMIFS(СВЦЭМ!$H$40:$H$783,СВЦЭМ!$A$40:$A$783,$A426,СВЦЭМ!$B$40:$B$783,L$401)+'СЕТ СН'!$F$16</f>
        <v>0</v>
      </c>
      <c r="M426" s="36">
        <f>SUMIFS(СВЦЭМ!$H$40:$H$783,СВЦЭМ!$A$40:$A$783,$A426,СВЦЭМ!$B$40:$B$783,M$401)+'СЕТ СН'!$F$16</f>
        <v>0</v>
      </c>
      <c r="N426" s="36">
        <f>SUMIFS(СВЦЭМ!$H$40:$H$783,СВЦЭМ!$A$40:$A$783,$A426,СВЦЭМ!$B$40:$B$783,N$401)+'СЕТ СН'!$F$16</f>
        <v>0</v>
      </c>
      <c r="O426" s="36">
        <f>SUMIFS(СВЦЭМ!$H$40:$H$783,СВЦЭМ!$A$40:$A$783,$A426,СВЦЭМ!$B$40:$B$783,O$401)+'СЕТ СН'!$F$16</f>
        <v>0</v>
      </c>
      <c r="P426" s="36">
        <f>SUMIFS(СВЦЭМ!$H$40:$H$783,СВЦЭМ!$A$40:$A$783,$A426,СВЦЭМ!$B$40:$B$783,P$401)+'СЕТ СН'!$F$16</f>
        <v>0</v>
      </c>
      <c r="Q426" s="36">
        <f>SUMIFS(СВЦЭМ!$H$40:$H$783,СВЦЭМ!$A$40:$A$783,$A426,СВЦЭМ!$B$40:$B$783,Q$401)+'СЕТ СН'!$F$16</f>
        <v>0</v>
      </c>
      <c r="R426" s="36">
        <f>SUMIFS(СВЦЭМ!$H$40:$H$783,СВЦЭМ!$A$40:$A$783,$A426,СВЦЭМ!$B$40:$B$783,R$401)+'СЕТ СН'!$F$16</f>
        <v>0</v>
      </c>
      <c r="S426" s="36">
        <f>SUMIFS(СВЦЭМ!$H$40:$H$783,СВЦЭМ!$A$40:$A$783,$A426,СВЦЭМ!$B$40:$B$783,S$401)+'СЕТ СН'!$F$16</f>
        <v>0</v>
      </c>
      <c r="T426" s="36">
        <f>SUMIFS(СВЦЭМ!$H$40:$H$783,СВЦЭМ!$A$40:$A$783,$A426,СВЦЭМ!$B$40:$B$783,T$401)+'СЕТ СН'!$F$16</f>
        <v>0</v>
      </c>
      <c r="U426" s="36">
        <f>SUMIFS(СВЦЭМ!$H$40:$H$783,СВЦЭМ!$A$40:$A$783,$A426,СВЦЭМ!$B$40:$B$783,U$401)+'СЕТ СН'!$F$16</f>
        <v>0</v>
      </c>
      <c r="V426" s="36">
        <f>SUMIFS(СВЦЭМ!$H$40:$H$783,СВЦЭМ!$A$40:$A$783,$A426,СВЦЭМ!$B$40:$B$783,V$401)+'СЕТ СН'!$F$16</f>
        <v>0</v>
      </c>
      <c r="W426" s="36">
        <f>SUMIFS(СВЦЭМ!$H$40:$H$783,СВЦЭМ!$A$40:$A$783,$A426,СВЦЭМ!$B$40:$B$783,W$401)+'СЕТ СН'!$F$16</f>
        <v>0</v>
      </c>
      <c r="X426" s="36">
        <f>SUMIFS(СВЦЭМ!$H$40:$H$783,СВЦЭМ!$A$40:$A$783,$A426,СВЦЭМ!$B$40:$B$783,X$401)+'СЕТ СН'!$F$16</f>
        <v>0</v>
      </c>
      <c r="Y426" s="36">
        <f>SUMIFS(СВЦЭМ!$H$40:$H$783,СВЦЭМ!$A$40:$A$783,$A426,СВЦЭМ!$B$40:$B$783,Y$401)+'СЕТ СН'!$F$16</f>
        <v>0</v>
      </c>
    </row>
    <row r="427" spans="1:25" ht="15.75" hidden="1" x14ac:dyDescent="0.2">
      <c r="A427" s="35">
        <f t="shared" si="11"/>
        <v>45256</v>
      </c>
      <c r="B427" s="36">
        <f>SUMIFS(СВЦЭМ!$H$40:$H$783,СВЦЭМ!$A$40:$A$783,$A427,СВЦЭМ!$B$40:$B$783,B$401)+'СЕТ СН'!$F$16</f>
        <v>0</v>
      </c>
      <c r="C427" s="36">
        <f>SUMIFS(СВЦЭМ!$H$40:$H$783,СВЦЭМ!$A$40:$A$783,$A427,СВЦЭМ!$B$40:$B$783,C$401)+'СЕТ СН'!$F$16</f>
        <v>0</v>
      </c>
      <c r="D427" s="36">
        <f>SUMIFS(СВЦЭМ!$H$40:$H$783,СВЦЭМ!$A$40:$A$783,$A427,СВЦЭМ!$B$40:$B$783,D$401)+'СЕТ СН'!$F$16</f>
        <v>0</v>
      </c>
      <c r="E427" s="36">
        <f>SUMIFS(СВЦЭМ!$H$40:$H$783,СВЦЭМ!$A$40:$A$783,$A427,СВЦЭМ!$B$40:$B$783,E$401)+'СЕТ СН'!$F$16</f>
        <v>0</v>
      </c>
      <c r="F427" s="36">
        <f>SUMIFS(СВЦЭМ!$H$40:$H$783,СВЦЭМ!$A$40:$A$783,$A427,СВЦЭМ!$B$40:$B$783,F$401)+'СЕТ СН'!$F$16</f>
        <v>0</v>
      </c>
      <c r="G427" s="36">
        <f>SUMIFS(СВЦЭМ!$H$40:$H$783,СВЦЭМ!$A$40:$A$783,$A427,СВЦЭМ!$B$40:$B$783,G$401)+'СЕТ СН'!$F$16</f>
        <v>0</v>
      </c>
      <c r="H427" s="36">
        <f>SUMIFS(СВЦЭМ!$H$40:$H$783,СВЦЭМ!$A$40:$A$783,$A427,СВЦЭМ!$B$40:$B$783,H$401)+'СЕТ СН'!$F$16</f>
        <v>0</v>
      </c>
      <c r="I427" s="36">
        <f>SUMIFS(СВЦЭМ!$H$40:$H$783,СВЦЭМ!$A$40:$A$783,$A427,СВЦЭМ!$B$40:$B$783,I$401)+'СЕТ СН'!$F$16</f>
        <v>0</v>
      </c>
      <c r="J427" s="36">
        <f>SUMIFS(СВЦЭМ!$H$40:$H$783,СВЦЭМ!$A$40:$A$783,$A427,СВЦЭМ!$B$40:$B$783,J$401)+'СЕТ СН'!$F$16</f>
        <v>0</v>
      </c>
      <c r="K427" s="36">
        <f>SUMIFS(СВЦЭМ!$H$40:$H$783,СВЦЭМ!$A$40:$A$783,$A427,СВЦЭМ!$B$40:$B$783,K$401)+'СЕТ СН'!$F$16</f>
        <v>0</v>
      </c>
      <c r="L427" s="36">
        <f>SUMIFS(СВЦЭМ!$H$40:$H$783,СВЦЭМ!$A$40:$A$783,$A427,СВЦЭМ!$B$40:$B$783,L$401)+'СЕТ СН'!$F$16</f>
        <v>0</v>
      </c>
      <c r="M427" s="36">
        <f>SUMIFS(СВЦЭМ!$H$40:$H$783,СВЦЭМ!$A$40:$A$783,$A427,СВЦЭМ!$B$40:$B$783,M$401)+'СЕТ СН'!$F$16</f>
        <v>0</v>
      </c>
      <c r="N427" s="36">
        <f>SUMIFS(СВЦЭМ!$H$40:$H$783,СВЦЭМ!$A$40:$A$783,$A427,СВЦЭМ!$B$40:$B$783,N$401)+'СЕТ СН'!$F$16</f>
        <v>0</v>
      </c>
      <c r="O427" s="36">
        <f>SUMIFS(СВЦЭМ!$H$40:$H$783,СВЦЭМ!$A$40:$A$783,$A427,СВЦЭМ!$B$40:$B$783,O$401)+'СЕТ СН'!$F$16</f>
        <v>0</v>
      </c>
      <c r="P427" s="36">
        <f>SUMIFS(СВЦЭМ!$H$40:$H$783,СВЦЭМ!$A$40:$A$783,$A427,СВЦЭМ!$B$40:$B$783,P$401)+'СЕТ СН'!$F$16</f>
        <v>0</v>
      </c>
      <c r="Q427" s="36">
        <f>SUMIFS(СВЦЭМ!$H$40:$H$783,СВЦЭМ!$A$40:$A$783,$A427,СВЦЭМ!$B$40:$B$783,Q$401)+'СЕТ СН'!$F$16</f>
        <v>0</v>
      </c>
      <c r="R427" s="36">
        <f>SUMIFS(СВЦЭМ!$H$40:$H$783,СВЦЭМ!$A$40:$A$783,$A427,СВЦЭМ!$B$40:$B$783,R$401)+'СЕТ СН'!$F$16</f>
        <v>0</v>
      </c>
      <c r="S427" s="36">
        <f>SUMIFS(СВЦЭМ!$H$40:$H$783,СВЦЭМ!$A$40:$A$783,$A427,СВЦЭМ!$B$40:$B$783,S$401)+'СЕТ СН'!$F$16</f>
        <v>0</v>
      </c>
      <c r="T427" s="36">
        <f>SUMIFS(СВЦЭМ!$H$40:$H$783,СВЦЭМ!$A$40:$A$783,$A427,СВЦЭМ!$B$40:$B$783,T$401)+'СЕТ СН'!$F$16</f>
        <v>0</v>
      </c>
      <c r="U427" s="36">
        <f>SUMIFS(СВЦЭМ!$H$40:$H$783,СВЦЭМ!$A$40:$A$783,$A427,СВЦЭМ!$B$40:$B$783,U$401)+'СЕТ СН'!$F$16</f>
        <v>0</v>
      </c>
      <c r="V427" s="36">
        <f>SUMIFS(СВЦЭМ!$H$40:$H$783,СВЦЭМ!$A$40:$A$783,$A427,СВЦЭМ!$B$40:$B$783,V$401)+'СЕТ СН'!$F$16</f>
        <v>0</v>
      </c>
      <c r="W427" s="36">
        <f>SUMIFS(СВЦЭМ!$H$40:$H$783,СВЦЭМ!$A$40:$A$783,$A427,СВЦЭМ!$B$40:$B$783,W$401)+'СЕТ СН'!$F$16</f>
        <v>0</v>
      </c>
      <c r="X427" s="36">
        <f>SUMIFS(СВЦЭМ!$H$40:$H$783,СВЦЭМ!$A$40:$A$783,$A427,СВЦЭМ!$B$40:$B$783,X$401)+'СЕТ СН'!$F$16</f>
        <v>0</v>
      </c>
      <c r="Y427" s="36">
        <f>SUMIFS(СВЦЭМ!$H$40:$H$783,СВЦЭМ!$A$40:$A$783,$A427,СВЦЭМ!$B$40:$B$783,Y$401)+'СЕТ СН'!$F$16</f>
        <v>0</v>
      </c>
    </row>
    <row r="428" spans="1:25" ht="15.75" hidden="1" x14ac:dyDescent="0.2">
      <c r="A428" s="35">
        <f t="shared" si="11"/>
        <v>45257</v>
      </c>
      <c r="B428" s="36">
        <f>SUMIFS(СВЦЭМ!$H$40:$H$783,СВЦЭМ!$A$40:$A$783,$A428,СВЦЭМ!$B$40:$B$783,B$401)+'СЕТ СН'!$F$16</f>
        <v>0</v>
      </c>
      <c r="C428" s="36">
        <f>SUMIFS(СВЦЭМ!$H$40:$H$783,СВЦЭМ!$A$40:$A$783,$A428,СВЦЭМ!$B$40:$B$783,C$401)+'СЕТ СН'!$F$16</f>
        <v>0</v>
      </c>
      <c r="D428" s="36">
        <f>SUMIFS(СВЦЭМ!$H$40:$H$783,СВЦЭМ!$A$40:$A$783,$A428,СВЦЭМ!$B$40:$B$783,D$401)+'СЕТ СН'!$F$16</f>
        <v>0</v>
      </c>
      <c r="E428" s="36">
        <f>SUMIFS(СВЦЭМ!$H$40:$H$783,СВЦЭМ!$A$40:$A$783,$A428,СВЦЭМ!$B$40:$B$783,E$401)+'СЕТ СН'!$F$16</f>
        <v>0</v>
      </c>
      <c r="F428" s="36">
        <f>SUMIFS(СВЦЭМ!$H$40:$H$783,СВЦЭМ!$A$40:$A$783,$A428,СВЦЭМ!$B$40:$B$783,F$401)+'СЕТ СН'!$F$16</f>
        <v>0</v>
      </c>
      <c r="G428" s="36">
        <f>SUMIFS(СВЦЭМ!$H$40:$H$783,СВЦЭМ!$A$40:$A$783,$A428,СВЦЭМ!$B$40:$B$783,G$401)+'СЕТ СН'!$F$16</f>
        <v>0</v>
      </c>
      <c r="H428" s="36">
        <f>SUMIFS(СВЦЭМ!$H$40:$H$783,СВЦЭМ!$A$40:$A$783,$A428,СВЦЭМ!$B$40:$B$783,H$401)+'СЕТ СН'!$F$16</f>
        <v>0</v>
      </c>
      <c r="I428" s="36">
        <f>SUMIFS(СВЦЭМ!$H$40:$H$783,СВЦЭМ!$A$40:$A$783,$A428,СВЦЭМ!$B$40:$B$783,I$401)+'СЕТ СН'!$F$16</f>
        <v>0</v>
      </c>
      <c r="J428" s="36">
        <f>SUMIFS(СВЦЭМ!$H$40:$H$783,СВЦЭМ!$A$40:$A$783,$A428,СВЦЭМ!$B$40:$B$783,J$401)+'СЕТ СН'!$F$16</f>
        <v>0</v>
      </c>
      <c r="K428" s="36">
        <f>SUMIFS(СВЦЭМ!$H$40:$H$783,СВЦЭМ!$A$40:$A$783,$A428,СВЦЭМ!$B$40:$B$783,K$401)+'СЕТ СН'!$F$16</f>
        <v>0</v>
      </c>
      <c r="L428" s="36">
        <f>SUMIFS(СВЦЭМ!$H$40:$H$783,СВЦЭМ!$A$40:$A$783,$A428,СВЦЭМ!$B$40:$B$783,L$401)+'СЕТ СН'!$F$16</f>
        <v>0</v>
      </c>
      <c r="M428" s="36">
        <f>SUMIFS(СВЦЭМ!$H$40:$H$783,СВЦЭМ!$A$40:$A$783,$A428,СВЦЭМ!$B$40:$B$783,M$401)+'СЕТ СН'!$F$16</f>
        <v>0</v>
      </c>
      <c r="N428" s="36">
        <f>SUMIFS(СВЦЭМ!$H$40:$H$783,СВЦЭМ!$A$40:$A$783,$A428,СВЦЭМ!$B$40:$B$783,N$401)+'СЕТ СН'!$F$16</f>
        <v>0</v>
      </c>
      <c r="O428" s="36">
        <f>SUMIFS(СВЦЭМ!$H$40:$H$783,СВЦЭМ!$A$40:$A$783,$A428,СВЦЭМ!$B$40:$B$783,O$401)+'СЕТ СН'!$F$16</f>
        <v>0</v>
      </c>
      <c r="P428" s="36">
        <f>SUMIFS(СВЦЭМ!$H$40:$H$783,СВЦЭМ!$A$40:$A$783,$A428,СВЦЭМ!$B$40:$B$783,P$401)+'СЕТ СН'!$F$16</f>
        <v>0</v>
      </c>
      <c r="Q428" s="36">
        <f>SUMIFS(СВЦЭМ!$H$40:$H$783,СВЦЭМ!$A$40:$A$783,$A428,СВЦЭМ!$B$40:$B$783,Q$401)+'СЕТ СН'!$F$16</f>
        <v>0</v>
      </c>
      <c r="R428" s="36">
        <f>SUMIFS(СВЦЭМ!$H$40:$H$783,СВЦЭМ!$A$40:$A$783,$A428,СВЦЭМ!$B$40:$B$783,R$401)+'СЕТ СН'!$F$16</f>
        <v>0</v>
      </c>
      <c r="S428" s="36">
        <f>SUMIFS(СВЦЭМ!$H$40:$H$783,СВЦЭМ!$A$40:$A$783,$A428,СВЦЭМ!$B$40:$B$783,S$401)+'СЕТ СН'!$F$16</f>
        <v>0</v>
      </c>
      <c r="T428" s="36">
        <f>SUMIFS(СВЦЭМ!$H$40:$H$783,СВЦЭМ!$A$40:$A$783,$A428,СВЦЭМ!$B$40:$B$783,T$401)+'СЕТ СН'!$F$16</f>
        <v>0</v>
      </c>
      <c r="U428" s="36">
        <f>SUMIFS(СВЦЭМ!$H$40:$H$783,СВЦЭМ!$A$40:$A$783,$A428,СВЦЭМ!$B$40:$B$783,U$401)+'СЕТ СН'!$F$16</f>
        <v>0</v>
      </c>
      <c r="V428" s="36">
        <f>SUMIFS(СВЦЭМ!$H$40:$H$783,СВЦЭМ!$A$40:$A$783,$A428,СВЦЭМ!$B$40:$B$783,V$401)+'СЕТ СН'!$F$16</f>
        <v>0</v>
      </c>
      <c r="W428" s="36">
        <f>SUMIFS(СВЦЭМ!$H$40:$H$783,СВЦЭМ!$A$40:$A$783,$A428,СВЦЭМ!$B$40:$B$783,W$401)+'СЕТ СН'!$F$16</f>
        <v>0</v>
      </c>
      <c r="X428" s="36">
        <f>SUMIFS(СВЦЭМ!$H$40:$H$783,СВЦЭМ!$A$40:$A$783,$A428,СВЦЭМ!$B$40:$B$783,X$401)+'СЕТ СН'!$F$16</f>
        <v>0</v>
      </c>
      <c r="Y428" s="36">
        <f>SUMIFS(СВЦЭМ!$H$40:$H$783,СВЦЭМ!$A$40:$A$783,$A428,СВЦЭМ!$B$40:$B$783,Y$401)+'СЕТ СН'!$F$16</f>
        <v>0</v>
      </c>
    </row>
    <row r="429" spans="1:25" ht="15.75" hidden="1" x14ac:dyDescent="0.2">
      <c r="A429" s="35">
        <f t="shared" si="11"/>
        <v>45258</v>
      </c>
      <c r="B429" s="36">
        <f>SUMIFS(СВЦЭМ!$H$40:$H$783,СВЦЭМ!$A$40:$A$783,$A429,СВЦЭМ!$B$40:$B$783,B$401)+'СЕТ СН'!$F$16</f>
        <v>0</v>
      </c>
      <c r="C429" s="36">
        <f>SUMIFS(СВЦЭМ!$H$40:$H$783,СВЦЭМ!$A$40:$A$783,$A429,СВЦЭМ!$B$40:$B$783,C$401)+'СЕТ СН'!$F$16</f>
        <v>0</v>
      </c>
      <c r="D429" s="36">
        <f>SUMIFS(СВЦЭМ!$H$40:$H$783,СВЦЭМ!$A$40:$A$783,$A429,СВЦЭМ!$B$40:$B$783,D$401)+'СЕТ СН'!$F$16</f>
        <v>0</v>
      </c>
      <c r="E429" s="36">
        <f>SUMIFS(СВЦЭМ!$H$40:$H$783,СВЦЭМ!$A$40:$A$783,$A429,СВЦЭМ!$B$40:$B$783,E$401)+'СЕТ СН'!$F$16</f>
        <v>0</v>
      </c>
      <c r="F429" s="36">
        <f>SUMIFS(СВЦЭМ!$H$40:$H$783,СВЦЭМ!$A$40:$A$783,$A429,СВЦЭМ!$B$40:$B$783,F$401)+'СЕТ СН'!$F$16</f>
        <v>0</v>
      </c>
      <c r="G429" s="36">
        <f>SUMIFS(СВЦЭМ!$H$40:$H$783,СВЦЭМ!$A$40:$A$783,$A429,СВЦЭМ!$B$40:$B$783,G$401)+'СЕТ СН'!$F$16</f>
        <v>0</v>
      </c>
      <c r="H429" s="36">
        <f>SUMIFS(СВЦЭМ!$H$40:$H$783,СВЦЭМ!$A$40:$A$783,$A429,СВЦЭМ!$B$40:$B$783,H$401)+'СЕТ СН'!$F$16</f>
        <v>0</v>
      </c>
      <c r="I429" s="36">
        <f>SUMIFS(СВЦЭМ!$H$40:$H$783,СВЦЭМ!$A$40:$A$783,$A429,СВЦЭМ!$B$40:$B$783,I$401)+'СЕТ СН'!$F$16</f>
        <v>0</v>
      </c>
      <c r="J429" s="36">
        <f>SUMIFS(СВЦЭМ!$H$40:$H$783,СВЦЭМ!$A$40:$A$783,$A429,СВЦЭМ!$B$40:$B$783,J$401)+'СЕТ СН'!$F$16</f>
        <v>0</v>
      </c>
      <c r="K429" s="36">
        <f>SUMIFS(СВЦЭМ!$H$40:$H$783,СВЦЭМ!$A$40:$A$783,$A429,СВЦЭМ!$B$40:$B$783,K$401)+'СЕТ СН'!$F$16</f>
        <v>0</v>
      </c>
      <c r="L429" s="36">
        <f>SUMIFS(СВЦЭМ!$H$40:$H$783,СВЦЭМ!$A$40:$A$783,$A429,СВЦЭМ!$B$40:$B$783,L$401)+'СЕТ СН'!$F$16</f>
        <v>0</v>
      </c>
      <c r="M429" s="36">
        <f>SUMIFS(СВЦЭМ!$H$40:$H$783,СВЦЭМ!$A$40:$A$783,$A429,СВЦЭМ!$B$40:$B$783,M$401)+'СЕТ СН'!$F$16</f>
        <v>0</v>
      </c>
      <c r="N429" s="36">
        <f>SUMIFS(СВЦЭМ!$H$40:$H$783,СВЦЭМ!$A$40:$A$783,$A429,СВЦЭМ!$B$40:$B$783,N$401)+'СЕТ СН'!$F$16</f>
        <v>0</v>
      </c>
      <c r="O429" s="36">
        <f>SUMIFS(СВЦЭМ!$H$40:$H$783,СВЦЭМ!$A$40:$A$783,$A429,СВЦЭМ!$B$40:$B$783,O$401)+'СЕТ СН'!$F$16</f>
        <v>0</v>
      </c>
      <c r="P429" s="36">
        <f>SUMIFS(СВЦЭМ!$H$40:$H$783,СВЦЭМ!$A$40:$A$783,$A429,СВЦЭМ!$B$40:$B$783,P$401)+'СЕТ СН'!$F$16</f>
        <v>0</v>
      </c>
      <c r="Q429" s="36">
        <f>SUMIFS(СВЦЭМ!$H$40:$H$783,СВЦЭМ!$A$40:$A$783,$A429,СВЦЭМ!$B$40:$B$783,Q$401)+'СЕТ СН'!$F$16</f>
        <v>0</v>
      </c>
      <c r="R429" s="36">
        <f>SUMIFS(СВЦЭМ!$H$40:$H$783,СВЦЭМ!$A$40:$A$783,$A429,СВЦЭМ!$B$40:$B$783,R$401)+'СЕТ СН'!$F$16</f>
        <v>0</v>
      </c>
      <c r="S429" s="36">
        <f>SUMIFS(СВЦЭМ!$H$40:$H$783,СВЦЭМ!$A$40:$A$783,$A429,СВЦЭМ!$B$40:$B$783,S$401)+'СЕТ СН'!$F$16</f>
        <v>0</v>
      </c>
      <c r="T429" s="36">
        <f>SUMIFS(СВЦЭМ!$H$40:$H$783,СВЦЭМ!$A$40:$A$783,$A429,СВЦЭМ!$B$40:$B$783,T$401)+'СЕТ СН'!$F$16</f>
        <v>0</v>
      </c>
      <c r="U429" s="36">
        <f>SUMIFS(СВЦЭМ!$H$40:$H$783,СВЦЭМ!$A$40:$A$783,$A429,СВЦЭМ!$B$40:$B$783,U$401)+'СЕТ СН'!$F$16</f>
        <v>0</v>
      </c>
      <c r="V429" s="36">
        <f>SUMIFS(СВЦЭМ!$H$40:$H$783,СВЦЭМ!$A$40:$A$783,$A429,СВЦЭМ!$B$40:$B$783,V$401)+'СЕТ СН'!$F$16</f>
        <v>0</v>
      </c>
      <c r="W429" s="36">
        <f>SUMIFS(СВЦЭМ!$H$40:$H$783,СВЦЭМ!$A$40:$A$783,$A429,СВЦЭМ!$B$40:$B$783,W$401)+'СЕТ СН'!$F$16</f>
        <v>0</v>
      </c>
      <c r="X429" s="36">
        <f>SUMIFS(СВЦЭМ!$H$40:$H$783,СВЦЭМ!$A$40:$A$783,$A429,СВЦЭМ!$B$40:$B$783,X$401)+'СЕТ СН'!$F$16</f>
        <v>0</v>
      </c>
      <c r="Y429" s="36">
        <f>SUMIFS(СВЦЭМ!$H$40:$H$783,СВЦЭМ!$A$40:$A$783,$A429,СВЦЭМ!$B$40:$B$783,Y$401)+'СЕТ СН'!$F$16</f>
        <v>0</v>
      </c>
    </row>
    <row r="430" spans="1:25" ht="15.75" hidden="1" x14ac:dyDescent="0.2">
      <c r="A430" s="35">
        <f t="shared" si="11"/>
        <v>45259</v>
      </c>
      <c r="B430" s="36">
        <f>SUMIFS(СВЦЭМ!$H$40:$H$783,СВЦЭМ!$A$40:$A$783,$A430,СВЦЭМ!$B$40:$B$783,B$401)+'СЕТ СН'!$F$16</f>
        <v>0</v>
      </c>
      <c r="C430" s="36">
        <f>SUMIFS(СВЦЭМ!$H$40:$H$783,СВЦЭМ!$A$40:$A$783,$A430,СВЦЭМ!$B$40:$B$783,C$401)+'СЕТ СН'!$F$16</f>
        <v>0</v>
      </c>
      <c r="D430" s="36">
        <f>SUMIFS(СВЦЭМ!$H$40:$H$783,СВЦЭМ!$A$40:$A$783,$A430,СВЦЭМ!$B$40:$B$783,D$401)+'СЕТ СН'!$F$16</f>
        <v>0</v>
      </c>
      <c r="E430" s="36">
        <f>SUMIFS(СВЦЭМ!$H$40:$H$783,СВЦЭМ!$A$40:$A$783,$A430,СВЦЭМ!$B$40:$B$783,E$401)+'СЕТ СН'!$F$16</f>
        <v>0</v>
      </c>
      <c r="F430" s="36">
        <f>SUMIFS(СВЦЭМ!$H$40:$H$783,СВЦЭМ!$A$40:$A$783,$A430,СВЦЭМ!$B$40:$B$783,F$401)+'СЕТ СН'!$F$16</f>
        <v>0</v>
      </c>
      <c r="G430" s="36">
        <f>SUMIFS(СВЦЭМ!$H$40:$H$783,СВЦЭМ!$A$40:$A$783,$A430,СВЦЭМ!$B$40:$B$783,G$401)+'СЕТ СН'!$F$16</f>
        <v>0</v>
      </c>
      <c r="H430" s="36">
        <f>SUMIFS(СВЦЭМ!$H$40:$H$783,СВЦЭМ!$A$40:$A$783,$A430,СВЦЭМ!$B$40:$B$783,H$401)+'СЕТ СН'!$F$16</f>
        <v>0</v>
      </c>
      <c r="I430" s="36">
        <f>SUMIFS(СВЦЭМ!$H$40:$H$783,СВЦЭМ!$A$40:$A$783,$A430,СВЦЭМ!$B$40:$B$783,I$401)+'СЕТ СН'!$F$16</f>
        <v>0</v>
      </c>
      <c r="J430" s="36">
        <f>SUMIFS(СВЦЭМ!$H$40:$H$783,СВЦЭМ!$A$40:$A$783,$A430,СВЦЭМ!$B$40:$B$783,J$401)+'СЕТ СН'!$F$16</f>
        <v>0</v>
      </c>
      <c r="K430" s="36">
        <f>SUMIFS(СВЦЭМ!$H$40:$H$783,СВЦЭМ!$A$40:$A$783,$A430,СВЦЭМ!$B$40:$B$783,K$401)+'СЕТ СН'!$F$16</f>
        <v>0</v>
      </c>
      <c r="L430" s="36">
        <f>SUMIFS(СВЦЭМ!$H$40:$H$783,СВЦЭМ!$A$40:$A$783,$A430,СВЦЭМ!$B$40:$B$783,L$401)+'СЕТ СН'!$F$16</f>
        <v>0</v>
      </c>
      <c r="M430" s="36">
        <f>SUMIFS(СВЦЭМ!$H$40:$H$783,СВЦЭМ!$A$40:$A$783,$A430,СВЦЭМ!$B$40:$B$783,M$401)+'СЕТ СН'!$F$16</f>
        <v>0</v>
      </c>
      <c r="N430" s="36">
        <f>SUMIFS(СВЦЭМ!$H$40:$H$783,СВЦЭМ!$A$40:$A$783,$A430,СВЦЭМ!$B$40:$B$783,N$401)+'СЕТ СН'!$F$16</f>
        <v>0</v>
      </c>
      <c r="O430" s="36">
        <f>SUMIFS(СВЦЭМ!$H$40:$H$783,СВЦЭМ!$A$40:$A$783,$A430,СВЦЭМ!$B$40:$B$783,O$401)+'СЕТ СН'!$F$16</f>
        <v>0</v>
      </c>
      <c r="P430" s="36">
        <f>SUMIFS(СВЦЭМ!$H$40:$H$783,СВЦЭМ!$A$40:$A$783,$A430,СВЦЭМ!$B$40:$B$783,P$401)+'СЕТ СН'!$F$16</f>
        <v>0</v>
      </c>
      <c r="Q430" s="36">
        <f>SUMIFS(СВЦЭМ!$H$40:$H$783,СВЦЭМ!$A$40:$A$783,$A430,СВЦЭМ!$B$40:$B$783,Q$401)+'СЕТ СН'!$F$16</f>
        <v>0</v>
      </c>
      <c r="R430" s="36">
        <f>SUMIFS(СВЦЭМ!$H$40:$H$783,СВЦЭМ!$A$40:$A$783,$A430,СВЦЭМ!$B$40:$B$783,R$401)+'СЕТ СН'!$F$16</f>
        <v>0</v>
      </c>
      <c r="S430" s="36">
        <f>SUMIFS(СВЦЭМ!$H$40:$H$783,СВЦЭМ!$A$40:$A$783,$A430,СВЦЭМ!$B$40:$B$783,S$401)+'СЕТ СН'!$F$16</f>
        <v>0</v>
      </c>
      <c r="T430" s="36">
        <f>SUMIFS(СВЦЭМ!$H$40:$H$783,СВЦЭМ!$A$40:$A$783,$A430,СВЦЭМ!$B$40:$B$783,T$401)+'СЕТ СН'!$F$16</f>
        <v>0</v>
      </c>
      <c r="U430" s="36">
        <f>SUMIFS(СВЦЭМ!$H$40:$H$783,СВЦЭМ!$A$40:$A$783,$A430,СВЦЭМ!$B$40:$B$783,U$401)+'СЕТ СН'!$F$16</f>
        <v>0</v>
      </c>
      <c r="V430" s="36">
        <f>SUMIFS(СВЦЭМ!$H$40:$H$783,СВЦЭМ!$A$40:$A$783,$A430,СВЦЭМ!$B$40:$B$783,V$401)+'СЕТ СН'!$F$16</f>
        <v>0</v>
      </c>
      <c r="W430" s="36">
        <f>SUMIFS(СВЦЭМ!$H$40:$H$783,СВЦЭМ!$A$40:$A$783,$A430,СВЦЭМ!$B$40:$B$783,W$401)+'СЕТ СН'!$F$16</f>
        <v>0</v>
      </c>
      <c r="X430" s="36">
        <f>SUMIFS(СВЦЭМ!$H$40:$H$783,СВЦЭМ!$A$40:$A$783,$A430,СВЦЭМ!$B$40:$B$783,X$401)+'СЕТ СН'!$F$16</f>
        <v>0</v>
      </c>
      <c r="Y430" s="36">
        <f>SUMIFS(СВЦЭМ!$H$40:$H$783,СВЦЭМ!$A$40:$A$783,$A430,СВЦЭМ!$B$40:$B$783,Y$401)+'СЕТ СН'!$F$16</f>
        <v>0</v>
      </c>
    </row>
    <row r="431" spans="1:25" ht="15.75" hidden="1" x14ac:dyDescent="0.2">
      <c r="A431" s="35">
        <f t="shared" si="11"/>
        <v>45260</v>
      </c>
      <c r="B431" s="36">
        <f>SUMIFS(СВЦЭМ!$H$40:$H$783,СВЦЭМ!$A$40:$A$783,$A431,СВЦЭМ!$B$40:$B$783,B$401)+'СЕТ СН'!$F$16</f>
        <v>0</v>
      </c>
      <c r="C431" s="36">
        <f>SUMIFS(СВЦЭМ!$H$40:$H$783,СВЦЭМ!$A$40:$A$783,$A431,СВЦЭМ!$B$40:$B$783,C$401)+'СЕТ СН'!$F$16</f>
        <v>0</v>
      </c>
      <c r="D431" s="36">
        <f>SUMIFS(СВЦЭМ!$H$40:$H$783,СВЦЭМ!$A$40:$A$783,$A431,СВЦЭМ!$B$40:$B$783,D$401)+'СЕТ СН'!$F$16</f>
        <v>0</v>
      </c>
      <c r="E431" s="36">
        <f>SUMIFS(СВЦЭМ!$H$40:$H$783,СВЦЭМ!$A$40:$A$783,$A431,СВЦЭМ!$B$40:$B$783,E$401)+'СЕТ СН'!$F$16</f>
        <v>0</v>
      </c>
      <c r="F431" s="36">
        <f>SUMIFS(СВЦЭМ!$H$40:$H$783,СВЦЭМ!$A$40:$A$783,$A431,СВЦЭМ!$B$40:$B$783,F$401)+'СЕТ СН'!$F$16</f>
        <v>0</v>
      </c>
      <c r="G431" s="36">
        <f>SUMIFS(СВЦЭМ!$H$40:$H$783,СВЦЭМ!$A$40:$A$783,$A431,СВЦЭМ!$B$40:$B$783,G$401)+'СЕТ СН'!$F$16</f>
        <v>0</v>
      </c>
      <c r="H431" s="36">
        <f>SUMIFS(СВЦЭМ!$H$40:$H$783,СВЦЭМ!$A$40:$A$783,$A431,СВЦЭМ!$B$40:$B$783,H$401)+'СЕТ СН'!$F$16</f>
        <v>0</v>
      </c>
      <c r="I431" s="36">
        <f>SUMIFS(СВЦЭМ!$H$40:$H$783,СВЦЭМ!$A$40:$A$783,$A431,СВЦЭМ!$B$40:$B$783,I$401)+'СЕТ СН'!$F$16</f>
        <v>0</v>
      </c>
      <c r="J431" s="36">
        <f>SUMIFS(СВЦЭМ!$H$40:$H$783,СВЦЭМ!$A$40:$A$783,$A431,СВЦЭМ!$B$40:$B$783,J$401)+'СЕТ СН'!$F$16</f>
        <v>0</v>
      </c>
      <c r="K431" s="36">
        <f>SUMIFS(СВЦЭМ!$H$40:$H$783,СВЦЭМ!$A$40:$A$783,$A431,СВЦЭМ!$B$40:$B$783,K$401)+'СЕТ СН'!$F$16</f>
        <v>0</v>
      </c>
      <c r="L431" s="36">
        <f>SUMIFS(СВЦЭМ!$H$40:$H$783,СВЦЭМ!$A$40:$A$783,$A431,СВЦЭМ!$B$40:$B$783,L$401)+'СЕТ СН'!$F$16</f>
        <v>0</v>
      </c>
      <c r="M431" s="36">
        <f>SUMIFS(СВЦЭМ!$H$40:$H$783,СВЦЭМ!$A$40:$A$783,$A431,СВЦЭМ!$B$40:$B$783,M$401)+'СЕТ СН'!$F$16</f>
        <v>0</v>
      </c>
      <c r="N431" s="36">
        <f>SUMIFS(СВЦЭМ!$H$40:$H$783,СВЦЭМ!$A$40:$A$783,$A431,СВЦЭМ!$B$40:$B$783,N$401)+'СЕТ СН'!$F$16</f>
        <v>0</v>
      </c>
      <c r="O431" s="36">
        <f>SUMIFS(СВЦЭМ!$H$40:$H$783,СВЦЭМ!$A$40:$A$783,$A431,СВЦЭМ!$B$40:$B$783,O$401)+'СЕТ СН'!$F$16</f>
        <v>0</v>
      </c>
      <c r="P431" s="36">
        <f>SUMIFS(СВЦЭМ!$H$40:$H$783,СВЦЭМ!$A$40:$A$783,$A431,СВЦЭМ!$B$40:$B$783,P$401)+'СЕТ СН'!$F$16</f>
        <v>0</v>
      </c>
      <c r="Q431" s="36">
        <f>SUMIFS(СВЦЭМ!$H$40:$H$783,СВЦЭМ!$A$40:$A$783,$A431,СВЦЭМ!$B$40:$B$783,Q$401)+'СЕТ СН'!$F$16</f>
        <v>0</v>
      </c>
      <c r="R431" s="36">
        <f>SUMIFS(СВЦЭМ!$H$40:$H$783,СВЦЭМ!$A$40:$A$783,$A431,СВЦЭМ!$B$40:$B$783,R$401)+'СЕТ СН'!$F$16</f>
        <v>0</v>
      </c>
      <c r="S431" s="36">
        <f>SUMIFS(СВЦЭМ!$H$40:$H$783,СВЦЭМ!$A$40:$A$783,$A431,СВЦЭМ!$B$40:$B$783,S$401)+'СЕТ СН'!$F$16</f>
        <v>0</v>
      </c>
      <c r="T431" s="36">
        <f>SUMIFS(СВЦЭМ!$H$40:$H$783,СВЦЭМ!$A$40:$A$783,$A431,СВЦЭМ!$B$40:$B$783,T$401)+'СЕТ СН'!$F$16</f>
        <v>0</v>
      </c>
      <c r="U431" s="36">
        <f>SUMIFS(СВЦЭМ!$H$40:$H$783,СВЦЭМ!$A$40:$A$783,$A431,СВЦЭМ!$B$40:$B$783,U$401)+'СЕТ СН'!$F$16</f>
        <v>0</v>
      </c>
      <c r="V431" s="36">
        <f>SUMIFS(СВЦЭМ!$H$40:$H$783,СВЦЭМ!$A$40:$A$783,$A431,СВЦЭМ!$B$40:$B$783,V$401)+'СЕТ СН'!$F$16</f>
        <v>0</v>
      </c>
      <c r="W431" s="36">
        <f>SUMIFS(СВЦЭМ!$H$40:$H$783,СВЦЭМ!$A$40:$A$783,$A431,СВЦЭМ!$B$40:$B$783,W$401)+'СЕТ СН'!$F$16</f>
        <v>0</v>
      </c>
      <c r="X431" s="36">
        <f>SUMIFS(СВЦЭМ!$H$40:$H$783,СВЦЭМ!$A$40:$A$783,$A431,СВЦЭМ!$B$40:$B$783,X$401)+'СЕТ СН'!$F$16</f>
        <v>0</v>
      </c>
      <c r="Y431" s="36">
        <f>SUMIFS(СВЦЭМ!$H$40:$H$783,СВЦЭМ!$A$40:$A$783,$A431,СВЦЭМ!$B$40:$B$783,Y$401)+'СЕТ СН'!$F$16</f>
        <v>0</v>
      </c>
    </row>
    <row r="432" spans="1:25" ht="15.75" hidden="1" x14ac:dyDescent="0.2">
      <c r="A432" s="35">
        <f t="shared" si="11"/>
        <v>45261</v>
      </c>
      <c r="B432" s="36">
        <f>SUMIFS(СВЦЭМ!$H$40:$H$783,СВЦЭМ!$A$40:$A$783,$A432,СВЦЭМ!$B$40:$B$783,B$401)+'СЕТ СН'!$F$16</f>
        <v>0</v>
      </c>
      <c r="C432" s="36">
        <f>SUMIFS(СВЦЭМ!$H$40:$H$783,СВЦЭМ!$A$40:$A$783,$A432,СВЦЭМ!$B$40:$B$783,C$401)+'СЕТ СН'!$F$16</f>
        <v>0</v>
      </c>
      <c r="D432" s="36">
        <f>SUMIFS(СВЦЭМ!$H$40:$H$783,СВЦЭМ!$A$40:$A$783,$A432,СВЦЭМ!$B$40:$B$783,D$401)+'СЕТ СН'!$F$16</f>
        <v>0</v>
      </c>
      <c r="E432" s="36">
        <f>SUMIFS(СВЦЭМ!$H$40:$H$783,СВЦЭМ!$A$40:$A$783,$A432,СВЦЭМ!$B$40:$B$783,E$401)+'СЕТ СН'!$F$16</f>
        <v>0</v>
      </c>
      <c r="F432" s="36">
        <f>SUMIFS(СВЦЭМ!$H$40:$H$783,СВЦЭМ!$A$40:$A$783,$A432,СВЦЭМ!$B$40:$B$783,F$401)+'СЕТ СН'!$F$16</f>
        <v>0</v>
      </c>
      <c r="G432" s="36">
        <f>SUMIFS(СВЦЭМ!$H$40:$H$783,СВЦЭМ!$A$40:$A$783,$A432,СВЦЭМ!$B$40:$B$783,G$401)+'СЕТ СН'!$F$16</f>
        <v>0</v>
      </c>
      <c r="H432" s="36">
        <f>SUMIFS(СВЦЭМ!$H$40:$H$783,СВЦЭМ!$A$40:$A$783,$A432,СВЦЭМ!$B$40:$B$783,H$401)+'СЕТ СН'!$F$16</f>
        <v>0</v>
      </c>
      <c r="I432" s="36">
        <f>SUMIFS(СВЦЭМ!$H$40:$H$783,СВЦЭМ!$A$40:$A$783,$A432,СВЦЭМ!$B$40:$B$783,I$401)+'СЕТ СН'!$F$16</f>
        <v>0</v>
      </c>
      <c r="J432" s="36">
        <f>SUMIFS(СВЦЭМ!$H$40:$H$783,СВЦЭМ!$A$40:$A$783,$A432,СВЦЭМ!$B$40:$B$783,J$401)+'СЕТ СН'!$F$16</f>
        <v>0</v>
      </c>
      <c r="K432" s="36">
        <f>SUMIFS(СВЦЭМ!$H$40:$H$783,СВЦЭМ!$A$40:$A$783,$A432,СВЦЭМ!$B$40:$B$783,K$401)+'СЕТ СН'!$F$16</f>
        <v>0</v>
      </c>
      <c r="L432" s="36">
        <f>SUMIFS(СВЦЭМ!$H$40:$H$783,СВЦЭМ!$A$40:$A$783,$A432,СВЦЭМ!$B$40:$B$783,L$401)+'СЕТ СН'!$F$16</f>
        <v>0</v>
      </c>
      <c r="M432" s="36">
        <f>SUMIFS(СВЦЭМ!$H$40:$H$783,СВЦЭМ!$A$40:$A$783,$A432,СВЦЭМ!$B$40:$B$783,M$401)+'СЕТ СН'!$F$16</f>
        <v>0</v>
      </c>
      <c r="N432" s="36">
        <f>SUMIFS(СВЦЭМ!$H$40:$H$783,СВЦЭМ!$A$40:$A$783,$A432,СВЦЭМ!$B$40:$B$783,N$401)+'СЕТ СН'!$F$16</f>
        <v>0</v>
      </c>
      <c r="O432" s="36">
        <f>SUMIFS(СВЦЭМ!$H$40:$H$783,СВЦЭМ!$A$40:$A$783,$A432,СВЦЭМ!$B$40:$B$783,O$401)+'СЕТ СН'!$F$16</f>
        <v>0</v>
      </c>
      <c r="P432" s="36">
        <f>SUMIFS(СВЦЭМ!$H$40:$H$783,СВЦЭМ!$A$40:$A$783,$A432,СВЦЭМ!$B$40:$B$783,P$401)+'СЕТ СН'!$F$16</f>
        <v>0</v>
      </c>
      <c r="Q432" s="36">
        <f>SUMIFS(СВЦЭМ!$H$40:$H$783,СВЦЭМ!$A$40:$A$783,$A432,СВЦЭМ!$B$40:$B$783,Q$401)+'СЕТ СН'!$F$16</f>
        <v>0</v>
      </c>
      <c r="R432" s="36">
        <f>SUMIFS(СВЦЭМ!$H$40:$H$783,СВЦЭМ!$A$40:$A$783,$A432,СВЦЭМ!$B$40:$B$783,R$401)+'СЕТ СН'!$F$16</f>
        <v>0</v>
      </c>
      <c r="S432" s="36">
        <f>SUMIFS(СВЦЭМ!$H$40:$H$783,СВЦЭМ!$A$40:$A$783,$A432,СВЦЭМ!$B$40:$B$783,S$401)+'СЕТ СН'!$F$16</f>
        <v>0</v>
      </c>
      <c r="T432" s="36">
        <f>SUMIFS(СВЦЭМ!$H$40:$H$783,СВЦЭМ!$A$40:$A$783,$A432,СВЦЭМ!$B$40:$B$783,T$401)+'СЕТ СН'!$F$16</f>
        <v>0</v>
      </c>
      <c r="U432" s="36">
        <f>SUMIFS(СВЦЭМ!$H$40:$H$783,СВЦЭМ!$A$40:$A$783,$A432,СВЦЭМ!$B$40:$B$783,U$401)+'СЕТ СН'!$F$16</f>
        <v>0</v>
      </c>
      <c r="V432" s="36">
        <f>SUMIFS(СВЦЭМ!$H$40:$H$783,СВЦЭМ!$A$40:$A$783,$A432,СВЦЭМ!$B$40:$B$783,V$401)+'СЕТ СН'!$F$16</f>
        <v>0</v>
      </c>
      <c r="W432" s="36">
        <f>SUMIFS(СВЦЭМ!$H$40:$H$783,СВЦЭМ!$A$40:$A$783,$A432,СВЦЭМ!$B$40:$B$783,W$401)+'СЕТ СН'!$F$16</f>
        <v>0</v>
      </c>
      <c r="X432" s="36">
        <f>SUMIFS(СВЦЭМ!$H$40:$H$783,СВЦЭМ!$A$40:$A$783,$A432,СВЦЭМ!$B$40:$B$783,X$401)+'СЕТ СН'!$F$16</f>
        <v>0</v>
      </c>
      <c r="Y432" s="36">
        <f>SUMIFS(СВЦЭМ!$H$40:$H$783,СВЦЭМ!$A$40:$A$783,$A432,СВЦЭМ!$B$40:$B$783,Y$401)+'СЕТ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651187.78056081617</v>
      </c>
      <c r="O439" s="130"/>
      <c r="P439" s="129">
        <f>СВЦЭМ!$D$12+'СЕТ СН'!$F$13-'СЕТ СН'!$G$25</f>
        <v>651187.78056081617</v>
      </c>
      <c r="Q439" s="130"/>
      <c r="R439" s="129">
        <f>СВЦЭМ!$D$12+'СЕТ СН'!$F$13-'СЕТ СН'!$H$25</f>
        <v>651187.78056081617</v>
      </c>
      <c r="S439" s="130"/>
      <c r="T439" s="129">
        <f>СВЦЭМ!$D$12+'СЕТ СН'!$F$13-'СЕТ СН'!$I$25</f>
        <v>651187.78056081617</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48" zoomScale="70" zoomScaleNormal="70" zoomScaleSheetLayoutView="80" workbookViewId="0">
      <selection activeCell="R488" sqref="R488"/>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01.11.2023</v>
      </c>
      <c r="B12" s="36">
        <f>SUMIFS(СВЦЭМ!$D$39:$D$782,СВЦЭМ!$A$39:$A$782,$A12,СВЦЭМ!$B$39:$B$782,B$11)+'СЕТ СН'!$F$14+СВЦЭМ!$D$10+'СЕТ СН'!$F$8*'СЕТ СН'!$F$9-'СЕТ СН'!$F$26</f>
        <v>2316.2915652099996</v>
      </c>
      <c r="C12" s="36">
        <f>SUMIFS(СВЦЭМ!$D$39:$D$782,СВЦЭМ!$A$39:$A$782,$A12,СВЦЭМ!$B$39:$B$782,C$11)+'СЕТ СН'!$F$14+СВЦЭМ!$D$10+'СЕТ СН'!$F$8*'СЕТ СН'!$F$9-'СЕТ СН'!$F$26</f>
        <v>2243.9687516100003</v>
      </c>
      <c r="D12" s="36">
        <f>SUMIFS(СВЦЭМ!$D$39:$D$782,СВЦЭМ!$A$39:$A$782,$A12,СВЦЭМ!$B$39:$B$782,D$11)+'СЕТ СН'!$F$14+СВЦЭМ!$D$10+'СЕТ СН'!$F$8*'СЕТ СН'!$F$9-'СЕТ СН'!$F$26</f>
        <v>2326.50986268</v>
      </c>
      <c r="E12" s="36">
        <f>SUMIFS(СВЦЭМ!$D$39:$D$782,СВЦЭМ!$A$39:$A$782,$A12,СВЦЭМ!$B$39:$B$782,E$11)+'СЕТ СН'!$F$14+СВЦЭМ!$D$10+'СЕТ СН'!$F$8*'СЕТ СН'!$F$9-'СЕТ СН'!$F$26</f>
        <v>2312.3541387999999</v>
      </c>
      <c r="F12" s="36">
        <f>SUMIFS(СВЦЭМ!$D$39:$D$782,СВЦЭМ!$A$39:$A$782,$A12,СВЦЭМ!$B$39:$B$782,F$11)+'СЕТ СН'!$F$14+СВЦЭМ!$D$10+'СЕТ СН'!$F$8*'СЕТ СН'!$F$9-'СЕТ СН'!$F$26</f>
        <v>2323.3364187299999</v>
      </c>
      <c r="G12" s="36">
        <f>SUMIFS(СВЦЭМ!$D$39:$D$782,СВЦЭМ!$A$39:$A$782,$A12,СВЦЭМ!$B$39:$B$782,G$11)+'СЕТ СН'!$F$14+СВЦЭМ!$D$10+'СЕТ СН'!$F$8*'СЕТ СН'!$F$9-'СЕТ СН'!$F$26</f>
        <v>2321.8446123099998</v>
      </c>
      <c r="H12" s="36">
        <f>SUMIFS(СВЦЭМ!$D$39:$D$782,СВЦЭМ!$A$39:$A$782,$A12,СВЦЭМ!$B$39:$B$782,H$11)+'СЕТ СН'!$F$14+СВЦЭМ!$D$10+'СЕТ СН'!$F$8*'СЕТ СН'!$F$9-'СЕТ СН'!$F$26</f>
        <v>2247.1813238700001</v>
      </c>
      <c r="I12" s="36">
        <f>SUMIFS(СВЦЭМ!$D$39:$D$782,СВЦЭМ!$A$39:$A$782,$A12,СВЦЭМ!$B$39:$B$782,I$11)+'СЕТ СН'!$F$14+СВЦЭМ!$D$10+'СЕТ СН'!$F$8*'СЕТ СН'!$F$9-'СЕТ СН'!$F$26</f>
        <v>2174.0983983800002</v>
      </c>
      <c r="J12" s="36">
        <f>SUMIFS(СВЦЭМ!$D$39:$D$782,СВЦЭМ!$A$39:$A$782,$A12,СВЦЭМ!$B$39:$B$782,J$11)+'СЕТ СН'!$F$14+СВЦЭМ!$D$10+'СЕТ СН'!$F$8*'СЕТ СН'!$F$9-'СЕТ СН'!$F$26</f>
        <v>2136.3944418900001</v>
      </c>
      <c r="K12" s="36">
        <f>SUMIFS(СВЦЭМ!$D$39:$D$782,СВЦЭМ!$A$39:$A$782,$A12,СВЦЭМ!$B$39:$B$782,K$11)+'СЕТ СН'!$F$14+СВЦЭМ!$D$10+'СЕТ СН'!$F$8*'СЕТ СН'!$F$9-'СЕТ СН'!$F$26</f>
        <v>2095.2530538200003</v>
      </c>
      <c r="L12" s="36">
        <f>SUMIFS(СВЦЭМ!$D$39:$D$782,СВЦЭМ!$A$39:$A$782,$A12,СВЦЭМ!$B$39:$B$782,L$11)+'СЕТ СН'!$F$14+СВЦЭМ!$D$10+'СЕТ СН'!$F$8*'СЕТ СН'!$F$9-'СЕТ СН'!$F$26</f>
        <v>2110.9675974300003</v>
      </c>
      <c r="M12" s="36">
        <f>SUMIFS(СВЦЭМ!$D$39:$D$782,СВЦЭМ!$A$39:$A$782,$A12,СВЦЭМ!$B$39:$B$782,M$11)+'СЕТ СН'!$F$14+СВЦЭМ!$D$10+'СЕТ СН'!$F$8*'СЕТ СН'!$F$9-'СЕТ СН'!$F$26</f>
        <v>2103.4324617300003</v>
      </c>
      <c r="N12" s="36">
        <f>SUMIFS(СВЦЭМ!$D$39:$D$782,СВЦЭМ!$A$39:$A$782,$A12,СВЦЭМ!$B$39:$B$782,N$11)+'СЕТ СН'!$F$14+СВЦЭМ!$D$10+'СЕТ СН'!$F$8*'СЕТ СН'!$F$9-'СЕТ СН'!$F$26</f>
        <v>2123.7823694900003</v>
      </c>
      <c r="O12" s="36">
        <f>SUMIFS(СВЦЭМ!$D$39:$D$782,СВЦЭМ!$A$39:$A$782,$A12,СВЦЭМ!$B$39:$B$782,O$11)+'СЕТ СН'!$F$14+СВЦЭМ!$D$10+'СЕТ СН'!$F$8*'СЕТ СН'!$F$9-'СЕТ СН'!$F$26</f>
        <v>2125.5401657100001</v>
      </c>
      <c r="P12" s="36">
        <f>SUMIFS(СВЦЭМ!$D$39:$D$782,СВЦЭМ!$A$39:$A$782,$A12,СВЦЭМ!$B$39:$B$782,P$11)+'СЕТ СН'!$F$14+СВЦЭМ!$D$10+'СЕТ СН'!$F$8*'СЕТ СН'!$F$9-'СЕТ СН'!$F$26</f>
        <v>2133.2221146700003</v>
      </c>
      <c r="Q12" s="36">
        <f>SUMIFS(СВЦЭМ!$D$39:$D$782,СВЦЭМ!$A$39:$A$782,$A12,СВЦЭМ!$B$39:$B$782,Q$11)+'СЕТ СН'!$F$14+СВЦЭМ!$D$10+'СЕТ СН'!$F$8*'СЕТ СН'!$F$9-'СЕТ СН'!$F$26</f>
        <v>2143.1165200800001</v>
      </c>
      <c r="R12" s="36">
        <f>SUMIFS(СВЦЭМ!$D$39:$D$782,СВЦЭМ!$A$39:$A$782,$A12,СВЦЭМ!$B$39:$B$782,R$11)+'СЕТ СН'!$F$14+СВЦЭМ!$D$10+'СЕТ СН'!$F$8*'СЕТ СН'!$F$9-'СЕТ СН'!$F$26</f>
        <v>2146.38400224</v>
      </c>
      <c r="S12" s="36">
        <f>SUMIFS(СВЦЭМ!$D$39:$D$782,СВЦЭМ!$A$39:$A$782,$A12,СВЦЭМ!$B$39:$B$782,S$11)+'СЕТ СН'!$F$14+СВЦЭМ!$D$10+'СЕТ СН'!$F$8*'СЕТ СН'!$F$9-'СЕТ СН'!$F$26</f>
        <v>2118.5623084500003</v>
      </c>
      <c r="T12" s="36">
        <f>SUMIFS(СВЦЭМ!$D$39:$D$782,СВЦЭМ!$A$39:$A$782,$A12,СВЦЭМ!$B$39:$B$782,T$11)+'СЕТ СН'!$F$14+СВЦЭМ!$D$10+'СЕТ СН'!$F$8*'СЕТ СН'!$F$9-'СЕТ СН'!$F$26</f>
        <v>2055.3830127200004</v>
      </c>
      <c r="U12" s="36">
        <f>SUMIFS(СВЦЭМ!$D$39:$D$782,СВЦЭМ!$A$39:$A$782,$A12,СВЦЭМ!$B$39:$B$782,U$11)+'СЕТ СН'!$F$14+СВЦЭМ!$D$10+'СЕТ СН'!$F$8*'СЕТ СН'!$F$9-'СЕТ СН'!$F$26</f>
        <v>2034.04569621</v>
      </c>
      <c r="V12" s="36">
        <f>SUMIFS(СВЦЭМ!$D$39:$D$782,СВЦЭМ!$A$39:$A$782,$A12,СВЦЭМ!$B$39:$B$782,V$11)+'СЕТ СН'!$F$14+СВЦЭМ!$D$10+'СЕТ СН'!$F$8*'СЕТ СН'!$F$9-'СЕТ СН'!$F$26</f>
        <v>2058.6596381500003</v>
      </c>
      <c r="W12" s="36">
        <f>SUMIFS(СВЦЭМ!$D$39:$D$782,СВЦЭМ!$A$39:$A$782,$A12,СВЦЭМ!$B$39:$B$782,W$11)+'СЕТ СН'!$F$14+СВЦЭМ!$D$10+'СЕТ СН'!$F$8*'СЕТ СН'!$F$9-'СЕТ СН'!$F$26</f>
        <v>2070.2223219500002</v>
      </c>
      <c r="X12" s="36">
        <f>SUMIFS(СВЦЭМ!$D$39:$D$782,СВЦЭМ!$A$39:$A$782,$A12,СВЦЭМ!$B$39:$B$782,X$11)+'СЕТ СН'!$F$14+СВЦЭМ!$D$10+'СЕТ СН'!$F$8*'СЕТ СН'!$F$9-'СЕТ СН'!$F$26</f>
        <v>2109.6043083700001</v>
      </c>
      <c r="Y12" s="36">
        <f>SUMIFS(СВЦЭМ!$D$39:$D$782,СВЦЭМ!$A$39:$A$782,$A12,СВЦЭМ!$B$39:$B$782,Y$11)+'СЕТ СН'!$F$14+СВЦЭМ!$D$10+'СЕТ СН'!$F$8*'СЕТ СН'!$F$9-'СЕТ СН'!$F$26</f>
        <v>2162.5898324300001</v>
      </c>
    </row>
    <row r="13" spans="1:25" ht="15.75" x14ac:dyDescent="0.2">
      <c r="A13" s="35">
        <f>A12+1</f>
        <v>45232</v>
      </c>
      <c r="B13" s="36">
        <f>SUMIFS(СВЦЭМ!$D$39:$D$782,СВЦЭМ!$A$39:$A$782,$A13,СВЦЭМ!$B$39:$B$782,B$11)+'СЕТ СН'!$F$14+СВЦЭМ!$D$10+'СЕТ СН'!$F$8*'СЕТ СН'!$F$9-'СЕТ СН'!$F$26</f>
        <v>2162.8337617300003</v>
      </c>
      <c r="C13" s="36">
        <f>SUMIFS(СВЦЭМ!$D$39:$D$782,СВЦЭМ!$A$39:$A$782,$A13,СВЦЭМ!$B$39:$B$782,C$11)+'СЕТ СН'!$F$14+СВЦЭМ!$D$10+'СЕТ СН'!$F$8*'СЕТ СН'!$F$9-'СЕТ СН'!$F$26</f>
        <v>2219.5773402</v>
      </c>
      <c r="D13" s="36">
        <f>SUMIFS(СВЦЭМ!$D$39:$D$782,СВЦЭМ!$A$39:$A$782,$A13,СВЦЭМ!$B$39:$B$782,D$11)+'СЕТ СН'!$F$14+СВЦЭМ!$D$10+'СЕТ СН'!$F$8*'СЕТ СН'!$F$9-'СЕТ СН'!$F$26</f>
        <v>2283.0670091899997</v>
      </c>
      <c r="E13" s="36">
        <f>SUMIFS(СВЦЭМ!$D$39:$D$782,СВЦЭМ!$A$39:$A$782,$A13,СВЦЭМ!$B$39:$B$782,E$11)+'СЕТ СН'!$F$14+СВЦЭМ!$D$10+'СЕТ СН'!$F$8*'СЕТ СН'!$F$9-'СЕТ СН'!$F$26</f>
        <v>2276.2349194899998</v>
      </c>
      <c r="F13" s="36">
        <f>SUMIFS(СВЦЭМ!$D$39:$D$782,СВЦЭМ!$A$39:$A$782,$A13,СВЦЭМ!$B$39:$B$782,F$11)+'СЕТ СН'!$F$14+СВЦЭМ!$D$10+'СЕТ СН'!$F$8*'СЕТ СН'!$F$9-'СЕТ СН'!$F$26</f>
        <v>2269.9565569499996</v>
      </c>
      <c r="G13" s="36">
        <f>SUMIFS(СВЦЭМ!$D$39:$D$782,СВЦЭМ!$A$39:$A$782,$A13,СВЦЭМ!$B$39:$B$782,G$11)+'СЕТ СН'!$F$14+СВЦЭМ!$D$10+'СЕТ СН'!$F$8*'СЕТ СН'!$F$9-'СЕТ СН'!$F$26</f>
        <v>2259.8041597199999</v>
      </c>
      <c r="H13" s="36">
        <f>SUMIFS(СВЦЭМ!$D$39:$D$782,СВЦЭМ!$A$39:$A$782,$A13,СВЦЭМ!$B$39:$B$782,H$11)+'СЕТ СН'!$F$14+СВЦЭМ!$D$10+'СЕТ СН'!$F$8*'СЕТ СН'!$F$9-'СЕТ СН'!$F$26</f>
        <v>2189.10368896</v>
      </c>
      <c r="I13" s="36">
        <f>SUMIFS(СВЦЭМ!$D$39:$D$782,СВЦЭМ!$A$39:$A$782,$A13,СВЦЭМ!$B$39:$B$782,I$11)+'СЕТ СН'!$F$14+СВЦЭМ!$D$10+'СЕТ СН'!$F$8*'СЕТ СН'!$F$9-'СЕТ СН'!$F$26</f>
        <v>2099.7726475200002</v>
      </c>
      <c r="J13" s="36">
        <f>SUMIFS(СВЦЭМ!$D$39:$D$782,СВЦЭМ!$A$39:$A$782,$A13,СВЦЭМ!$B$39:$B$782,J$11)+'СЕТ СН'!$F$14+СВЦЭМ!$D$10+'СЕТ СН'!$F$8*'СЕТ СН'!$F$9-'СЕТ СН'!$F$26</f>
        <v>2047.7022933200001</v>
      </c>
      <c r="K13" s="36">
        <f>SUMIFS(СВЦЭМ!$D$39:$D$782,СВЦЭМ!$A$39:$A$782,$A13,СВЦЭМ!$B$39:$B$782,K$11)+'СЕТ СН'!$F$14+СВЦЭМ!$D$10+'СЕТ СН'!$F$8*'СЕТ СН'!$F$9-'СЕТ СН'!$F$26</f>
        <v>1999.62631898</v>
      </c>
      <c r="L13" s="36">
        <f>SUMIFS(СВЦЭМ!$D$39:$D$782,СВЦЭМ!$A$39:$A$782,$A13,СВЦЭМ!$B$39:$B$782,L$11)+'СЕТ СН'!$F$14+СВЦЭМ!$D$10+'СЕТ СН'!$F$8*'СЕТ СН'!$F$9-'СЕТ СН'!$F$26</f>
        <v>2003.48369615</v>
      </c>
      <c r="M13" s="36">
        <f>SUMIFS(СВЦЭМ!$D$39:$D$782,СВЦЭМ!$A$39:$A$782,$A13,СВЦЭМ!$B$39:$B$782,M$11)+'СЕТ СН'!$F$14+СВЦЭМ!$D$10+'СЕТ СН'!$F$8*'СЕТ СН'!$F$9-'СЕТ СН'!$F$26</f>
        <v>2015.2432742400001</v>
      </c>
      <c r="N13" s="36">
        <f>SUMIFS(СВЦЭМ!$D$39:$D$782,СВЦЭМ!$A$39:$A$782,$A13,СВЦЭМ!$B$39:$B$782,N$11)+'СЕТ СН'!$F$14+СВЦЭМ!$D$10+'СЕТ СН'!$F$8*'СЕТ СН'!$F$9-'СЕТ СН'!$F$26</f>
        <v>2051.6974166100003</v>
      </c>
      <c r="O13" s="36">
        <f>SUMIFS(СВЦЭМ!$D$39:$D$782,СВЦЭМ!$A$39:$A$782,$A13,СВЦЭМ!$B$39:$B$782,O$11)+'СЕТ СН'!$F$14+СВЦЭМ!$D$10+'СЕТ СН'!$F$8*'СЕТ СН'!$F$9-'СЕТ СН'!$F$26</f>
        <v>2048.0615846400001</v>
      </c>
      <c r="P13" s="36">
        <f>SUMIFS(СВЦЭМ!$D$39:$D$782,СВЦЭМ!$A$39:$A$782,$A13,СВЦЭМ!$B$39:$B$782,P$11)+'СЕТ СН'!$F$14+СВЦЭМ!$D$10+'СЕТ СН'!$F$8*'СЕТ СН'!$F$9-'СЕТ СН'!$F$26</f>
        <v>2051.9234571800002</v>
      </c>
      <c r="Q13" s="36">
        <f>SUMIFS(СВЦЭМ!$D$39:$D$782,СВЦЭМ!$A$39:$A$782,$A13,СВЦЭМ!$B$39:$B$782,Q$11)+'СЕТ СН'!$F$14+СВЦЭМ!$D$10+'СЕТ СН'!$F$8*'СЕТ СН'!$F$9-'СЕТ СН'!$F$26</f>
        <v>2063.17473062</v>
      </c>
      <c r="R13" s="36">
        <f>SUMIFS(СВЦЭМ!$D$39:$D$782,СВЦЭМ!$A$39:$A$782,$A13,СВЦЭМ!$B$39:$B$782,R$11)+'СЕТ СН'!$F$14+СВЦЭМ!$D$10+'СЕТ СН'!$F$8*'СЕТ СН'!$F$9-'СЕТ СН'!$F$26</f>
        <v>2060.30292577</v>
      </c>
      <c r="S13" s="36">
        <f>SUMIFS(СВЦЭМ!$D$39:$D$782,СВЦЭМ!$A$39:$A$782,$A13,СВЦЭМ!$B$39:$B$782,S$11)+'СЕТ СН'!$F$14+СВЦЭМ!$D$10+'СЕТ СН'!$F$8*'СЕТ СН'!$F$9-'СЕТ СН'!$F$26</f>
        <v>2037.8479087200001</v>
      </c>
      <c r="T13" s="36">
        <f>SUMIFS(СВЦЭМ!$D$39:$D$782,СВЦЭМ!$A$39:$A$782,$A13,СВЦЭМ!$B$39:$B$782,T$11)+'СЕТ СН'!$F$14+СВЦЭМ!$D$10+'СЕТ СН'!$F$8*'СЕТ СН'!$F$9-'СЕТ СН'!$F$26</f>
        <v>1974.7979822899999</v>
      </c>
      <c r="U13" s="36">
        <f>SUMIFS(СВЦЭМ!$D$39:$D$782,СВЦЭМ!$A$39:$A$782,$A13,СВЦЭМ!$B$39:$B$782,U$11)+'СЕТ СН'!$F$14+СВЦЭМ!$D$10+'СЕТ СН'!$F$8*'СЕТ СН'!$F$9-'СЕТ СН'!$F$26</f>
        <v>1953.4276838800001</v>
      </c>
      <c r="V13" s="36">
        <f>SUMIFS(СВЦЭМ!$D$39:$D$782,СВЦЭМ!$A$39:$A$782,$A13,СВЦЭМ!$B$39:$B$782,V$11)+'СЕТ СН'!$F$14+СВЦЭМ!$D$10+'СЕТ СН'!$F$8*'СЕТ СН'!$F$9-'СЕТ СН'!$F$26</f>
        <v>1975.8960257200001</v>
      </c>
      <c r="W13" s="36">
        <f>SUMIFS(СВЦЭМ!$D$39:$D$782,СВЦЭМ!$A$39:$A$782,$A13,СВЦЭМ!$B$39:$B$782,W$11)+'СЕТ СН'!$F$14+СВЦЭМ!$D$10+'СЕТ СН'!$F$8*'СЕТ СН'!$F$9-'СЕТ СН'!$F$26</f>
        <v>2001.78627654</v>
      </c>
      <c r="X13" s="36">
        <f>SUMIFS(СВЦЭМ!$D$39:$D$782,СВЦЭМ!$A$39:$A$782,$A13,СВЦЭМ!$B$39:$B$782,X$11)+'СЕТ СН'!$F$14+СВЦЭМ!$D$10+'СЕТ СН'!$F$8*'СЕТ СН'!$F$9-'СЕТ СН'!$F$26</f>
        <v>2049.8842057400002</v>
      </c>
      <c r="Y13" s="36">
        <f>SUMIFS(СВЦЭМ!$D$39:$D$782,СВЦЭМ!$A$39:$A$782,$A13,СВЦЭМ!$B$39:$B$782,Y$11)+'СЕТ СН'!$F$14+СВЦЭМ!$D$10+'СЕТ СН'!$F$8*'СЕТ СН'!$F$9-'СЕТ СН'!$F$26</f>
        <v>2109.4948391800003</v>
      </c>
    </row>
    <row r="14" spans="1:25" ht="15.75" x14ac:dyDescent="0.2">
      <c r="A14" s="35">
        <f t="shared" ref="A14:A41" si="0">A13+1</f>
        <v>45233</v>
      </c>
      <c r="B14" s="36">
        <f>SUMIFS(СВЦЭМ!$D$39:$D$782,СВЦЭМ!$A$39:$A$782,$A14,СВЦЭМ!$B$39:$B$782,B$11)+'СЕТ СН'!$F$14+СВЦЭМ!$D$10+'СЕТ СН'!$F$8*'СЕТ СН'!$F$9-'СЕТ СН'!$F$26</f>
        <v>2145.1752798500002</v>
      </c>
      <c r="C14" s="36">
        <f>SUMIFS(СВЦЭМ!$D$39:$D$782,СВЦЭМ!$A$39:$A$782,$A14,СВЦЭМ!$B$39:$B$782,C$11)+'СЕТ СН'!$F$14+СВЦЭМ!$D$10+'СЕТ СН'!$F$8*'СЕТ СН'!$F$9-'СЕТ СН'!$F$26</f>
        <v>2202.7281452800003</v>
      </c>
      <c r="D14" s="36">
        <f>SUMIFS(СВЦЭМ!$D$39:$D$782,СВЦЭМ!$A$39:$A$782,$A14,СВЦЭМ!$B$39:$B$782,D$11)+'СЕТ СН'!$F$14+СВЦЭМ!$D$10+'СЕТ СН'!$F$8*'СЕТ СН'!$F$9-'СЕТ СН'!$F$26</f>
        <v>2237.2264369700001</v>
      </c>
      <c r="E14" s="36">
        <f>SUMIFS(СВЦЭМ!$D$39:$D$782,СВЦЭМ!$A$39:$A$782,$A14,СВЦЭМ!$B$39:$B$782,E$11)+'СЕТ СН'!$F$14+СВЦЭМ!$D$10+'СЕТ СН'!$F$8*'СЕТ СН'!$F$9-'СЕТ СН'!$F$26</f>
        <v>2265.6674801499998</v>
      </c>
      <c r="F14" s="36">
        <f>SUMIFS(СВЦЭМ!$D$39:$D$782,СВЦЭМ!$A$39:$A$782,$A14,СВЦЭМ!$B$39:$B$782,F$11)+'СЕТ СН'!$F$14+СВЦЭМ!$D$10+'СЕТ СН'!$F$8*'СЕТ СН'!$F$9-'СЕТ СН'!$F$26</f>
        <v>2282.9435332499997</v>
      </c>
      <c r="G14" s="36">
        <f>SUMIFS(СВЦЭМ!$D$39:$D$782,СВЦЭМ!$A$39:$A$782,$A14,СВЦЭМ!$B$39:$B$782,G$11)+'СЕТ СН'!$F$14+СВЦЭМ!$D$10+'СЕТ СН'!$F$8*'СЕТ СН'!$F$9-'СЕТ СН'!$F$26</f>
        <v>2272.1573072899996</v>
      </c>
      <c r="H14" s="36">
        <f>SUMIFS(СВЦЭМ!$D$39:$D$782,СВЦЭМ!$A$39:$A$782,$A14,СВЦЭМ!$B$39:$B$782,H$11)+'СЕТ СН'!$F$14+СВЦЭМ!$D$10+'СЕТ СН'!$F$8*'СЕТ СН'!$F$9-'СЕТ СН'!$F$26</f>
        <v>2203.1468106699999</v>
      </c>
      <c r="I14" s="36">
        <f>SUMIFS(СВЦЭМ!$D$39:$D$782,СВЦЭМ!$A$39:$A$782,$A14,СВЦЭМ!$B$39:$B$782,I$11)+'СЕТ СН'!$F$14+СВЦЭМ!$D$10+'СЕТ СН'!$F$8*'СЕТ СН'!$F$9-'СЕТ СН'!$F$26</f>
        <v>2127.57842093</v>
      </c>
      <c r="J14" s="36">
        <f>SUMIFS(СВЦЭМ!$D$39:$D$782,СВЦЭМ!$A$39:$A$782,$A14,СВЦЭМ!$B$39:$B$782,J$11)+'СЕТ СН'!$F$14+СВЦЭМ!$D$10+'СЕТ СН'!$F$8*'СЕТ СН'!$F$9-'СЕТ СН'!$F$26</f>
        <v>2088.2879859899999</v>
      </c>
      <c r="K14" s="36">
        <f>SUMIFS(СВЦЭМ!$D$39:$D$782,СВЦЭМ!$A$39:$A$782,$A14,СВЦЭМ!$B$39:$B$782,K$11)+'СЕТ СН'!$F$14+СВЦЭМ!$D$10+'СЕТ СН'!$F$8*'СЕТ СН'!$F$9-'СЕТ СН'!$F$26</f>
        <v>2044.29688657</v>
      </c>
      <c r="L14" s="36">
        <f>SUMIFS(СВЦЭМ!$D$39:$D$782,СВЦЭМ!$A$39:$A$782,$A14,СВЦЭМ!$B$39:$B$782,L$11)+'СЕТ СН'!$F$14+СВЦЭМ!$D$10+'СЕТ СН'!$F$8*'СЕТ СН'!$F$9-'СЕТ СН'!$F$26</f>
        <v>2066.5911013200002</v>
      </c>
      <c r="M14" s="36">
        <f>SUMIFS(СВЦЭМ!$D$39:$D$782,СВЦЭМ!$A$39:$A$782,$A14,СВЦЭМ!$B$39:$B$782,M$11)+'СЕТ СН'!$F$14+СВЦЭМ!$D$10+'СЕТ СН'!$F$8*'СЕТ СН'!$F$9-'СЕТ СН'!$F$26</f>
        <v>2075.6033786800003</v>
      </c>
      <c r="N14" s="36">
        <f>SUMIFS(СВЦЭМ!$D$39:$D$782,СВЦЭМ!$A$39:$A$782,$A14,СВЦЭМ!$B$39:$B$782,N$11)+'СЕТ СН'!$F$14+СВЦЭМ!$D$10+'СЕТ СН'!$F$8*'СЕТ СН'!$F$9-'СЕТ СН'!$F$26</f>
        <v>2110.3772071900003</v>
      </c>
      <c r="O14" s="36">
        <f>SUMIFS(СВЦЭМ!$D$39:$D$782,СВЦЭМ!$A$39:$A$782,$A14,СВЦЭМ!$B$39:$B$782,O$11)+'СЕТ СН'!$F$14+СВЦЭМ!$D$10+'СЕТ СН'!$F$8*'СЕТ СН'!$F$9-'СЕТ СН'!$F$26</f>
        <v>2095.6535090300004</v>
      </c>
      <c r="P14" s="36">
        <f>SUMIFS(СВЦЭМ!$D$39:$D$782,СВЦЭМ!$A$39:$A$782,$A14,СВЦЭМ!$B$39:$B$782,P$11)+'СЕТ СН'!$F$14+СВЦЭМ!$D$10+'СЕТ СН'!$F$8*'СЕТ СН'!$F$9-'СЕТ СН'!$F$26</f>
        <v>2094.72248386</v>
      </c>
      <c r="Q14" s="36">
        <f>SUMIFS(СВЦЭМ!$D$39:$D$782,СВЦЭМ!$A$39:$A$782,$A14,СВЦЭМ!$B$39:$B$782,Q$11)+'СЕТ СН'!$F$14+СВЦЭМ!$D$10+'СЕТ СН'!$F$8*'СЕТ СН'!$F$9-'СЕТ СН'!$F$26</f>
        <v>2099.40576968</v>
      </c>
      <c r="R14" s="36">
        <f>SUMIFS(СВЦЭМ!$D$39:$D$782,СВЦЭМ!$A$39:$A$782,$A14,СВЦЭМ!$B$39:$B$782,R$11)+'СЕТ СН'!$F$14+СВЦЭМ!$D$10+'СЕТ СН'!$F$8*'СЕТ СН'!$F$9-'СЕТ СН'!$F$26</f>
        <v>2098.6602311300003</v>
      </c>
      <c r="S14" s="36">
        <f>SUMIFS(СВЦЭМ!$D$39:$D$782,СВЦЭМ!$A$39:$A$782,$A14,СВЦЭМ!$B$39:$B$782,S$11)+'СЕТ СН'!$F$14+СВЦЭМ!$D$10+'СЕТ СН'!$F$8*'СЕТ СН'!$F$9-'СЕТ СН'!$F$26</f>
        <v>2064.9799931400003</v>
      </c>
      <c r="T14" s="36">
        <f>SUMIFS(СВЦЭМ!$D$39:$D$782,СВЦЭМ!$A$39:$A$782,$A14,СВЦЭМ!$B$39:$B$782,T$11)+'СЕТ СН'!$F$14+СВЦЭМ!$D$10+'СЕТ СН'!$F$8*'СЕТ СН'!$F$9-'СЕТ СН'!$F$26</f>
        <v>2001.5164848300001</v>
      </c>
      <c r="U14" s="36">
        <f>SUMIFS(СВЦЭМ!$D$39:$D$782,СВЦЭМ!$A$39:$A$782,$A14,СВЦЭМ!$B$39:$B$782,U$11)+'СЕТ СН'!$F$14+СВЦЭМ!$D$10+'СЕТ СН'!$F$8*'СЕТ СН'!$F$9-'СЕТ СН'!$F$26</f>
        <v>1973.14726574</v>
      </c>
      <c r="V14" s="36">
        <f>SUMIFS(СВЦЭМ!$D$39:$D$782,СВЦЭМ!$A$39:$A$782,$A14,СВЦЭМ!$B$39:$B$782,V$11)+'СЕТ СН'!$F$14+СВЦЭМ!$D$10+'СЕТ СН'!$F$8*'СЕТ СН'!$F$9-'СЕТ СН'!$F$26</f>
        <v>2003.26450916</v>
      </c>
      <c r="W14" s="36">
        <f>SUMIFS(СВЦЭМ!$D$39:$D$782,СВЦЭМ!$A$39:$A$782,$A14,СВЦЭМ!$B$39:$B$782,W$11)+'СЕТ СН'!$F$14+СВЦЭМ!$D$10+'СЕТ СН'!$F$8*'СЕТ СН'!$F$9-'СЕТ СН'!$F$26</f>
        <v>2011.55587498</v>
      </c>
      <c r="X14" s="36">
        <f>SUMIFS(СВЦЭМ!$D$39:$D$782,СВЦЭМ!$A$39:$A$782,$A14,СВЦЭМ!$B$39:$B$782,X$11)+'СЕТ СН'!$F$14+СВЦЭМ!$D$10+'СЕТ СН'!$F$8*'СЕТ СН'!$F$9-'СЕТ СН'!$F$26</f>
        <v>2063.5961659600002</v>
      </c>
      <c r="Y14" s="36">
        <f>SUMIFS(СВЦЭМ!$D$39:$D$782,СВЦЭМ!$A$39:$A$782,$A14,СВЦЭМ!$B$39:$B$782,Y$11)+'СЕТ СН'!$F$14+СВЦЭМ!$D$10+'СЕТ СН'!$F$8*'СЕТ СН'!$F$9-'СЕТ СН'!$F$26</f>
        <v>2190.47359547</v>
      </c>
    </row>
    <row r="15" spans="1:25" ht="15.75" x14ac:dyDescent="0.2">
      <c r="A15" s="35">
        <f t="shared" si="0"/>
        <v>45234</v>
      </c>
      <c r="B15" s="36">
        <f>SUMIFS(СВЦЭМ!$D$39:$D$782,СВЦЭМ!$A$39:$A$782,$A15,СВЦЭМ!$B$39:$B$782,B$11)+'СЕТ СН'!$F$14+СВЦЭМ!$D$10+'СЕТ СН'!$F$8*'СЕТ СН'!$F$9-'СЕТ СН'!$F$26</f>
        <v>1990.9541614300001</v>
      </c>
      <c r="C15" s="36">
        <f>SUMIFS(СВЦЭМ!$D$39:$D$782,СВЦЭМ!$A$39:$A$782,$A15,СВЦЭМ!$B$39:$B$782,C$11)+'СЕТ СН'!$F$14+СВЦЭМ!$D$10+'СЕТ СН'!$F$8*'СЕТ СН'!$F$9-'СЕТ СН'!$F$26</f>
        <v>2054.6587243100003</v>
      </c>
      <c r="D15" s="36">
        <f>SUMIFS(СВЦЭМ!$D$39:$D$782,СВЦЭМ!$A$39:$A$782,$A15,СВЦЭМ!$B$39:$B$782,D$11)+'СЕТ СН'!$F$14+СВЦЭМ!$D$10+'СЕТ СН'!$F$8*'СЕТ СН'!$F$9-'СЕТ СН'!$F$26</f>
        <v>2127.76283569</v>
      </c>
      <c r="E15" s="36">
        <f>SUMIFS(СВЦЭМ!$D$39:$D$782,СВЦЭМ!$A$39:$A$782,$A15,СВЦЭМ!$B$39:$B$782,E$11)+'СЕТ СН'!$F$14+СВЦЭМ!$D$10+'СЕТ СН'!$F$8*'СЕТ СН'!$F$9-'СЕТ СН'!$F$26</f>
        <v>2146.58456213</v>
      </c>
      <c r="F15" s="36">
        <f>SUMIFS(СВЦЭМ!$D$39:$D$782,СВЦЭМ!$A$39:$A$782,$A15,СВЦЭМ!$B$39:$B$782,F$11)+'СЕТ СН'!$F$14+СВЦЭМ!$D$10+'СЕТ СН'!$F$8*'СЕТ СН'!$F$9-'СЕТ СН'!$F$26</f>
        <v>2150.5705596600001</v>
      </c>
      <c r="G15" s="36">
        <f>SUMIFS(СВЦЭМ!$D$39:$D$782,СВЦЭМ!$A$39:$A$782,$A15,СВЦЭМ!$B$39:$B$782,G$11)+'СЕТ СН'!$F$14+СВЦЭМ!$D$10+'СЕТ СН'!$F$8*'СЕТ СН'!$F$9-'СЕТ СН'!$F$26</f>
        <v>2152.77461941</v>
      </c>
      <c r="H15" s="36">
        <f>SUMIFS(СВЦЭМ!$D$39:$D$782,СВЦЭМ!$A$39:$A$782,$A15,СВЦЭМ!$B$39:$B$782,H$11)+'СЕТ СН'!$F$14+СВЦЭМ!$D$10+'СЕТ СН'!$F$8*'СЕТ СН'!$F$9-'СЕТ СН'!$F$26</f>
        <v>2139.9652476300002</v>
      </c>
      <c r="I15" s="36">
        <f>SUMIFS(СВЦЭМ!$D$39:$D$782,СВЦЭМ!$A$39:$A$782,$A15,СВЦЭМ!$B$39:$B$782,I$11)+'СЕТ СН'!$F$14+СВЦЭМ!$D$10+'СЕТ СН'!$F$8*'СЕТ СН'!$F$9-'СЕТ СН'!$F$26</f>
        <v>2029.23561707</v>
      </c>
      <c r="J15" s="36">
        <f>SUMIFS(СВЦЭМ!$D$39:$D$782,СВЦЭМ!$A$39:$A$782,$A15,СВЦЭМ!$B$39:$B$782,J$11)+'СЕТ СН'!$F$14+СВЦЭМ!$D$10+'СЕТ СН'!$F$8*'СЕТ СН'!$F$9-'СЕТ СН'!$F$26</f>
        <v>1942.8461147600001</v>
      </c>
      <c r="K15" s="36">
        <f>SUMIFS(СВЦЭМ!$D$39:$D$782,СВЦЭМ!$A$39:$A$782,$A15,СВЦЭМ!$B$39:$B$782,K$11)+'СЕТ СН'!$F$14+СВЦЭМ!$D$10+'СЕТ СН'!$F$8*'СЕТ СН'!$F$9-'СЕТ СН'!$F$26</f>
        <v>1889.2979951100001</v>
      </c>
      <c r="L15" s="36">
        <f>SUMIFS(СВЦЭМ!$D$39:$D$782,СВЦЭМ!$A$39:$A$782,$A15,СВЦЭМ!$B$39:$B$782,L$11)+'СЕТ СН'!$F$14+СВЦЭМ!$D$10+'СЕТ СН'!$F$8*'СЕТ СН'!$F$9-'СЕТ СН'!$F$26</f>
        <v>1861.39579729</v>
      </c>
      <c r="M15" s="36">
        <f>SUMIFS(СВЦЭМ!$D$39:$D$782,СВЦЭМ!$A$39:$A$782,$A15,СВЦЭМ!$B$39:$B$782,M$11)+'СЕТ СН'!$F$14+СВЦЭМ!$D$10+'СЕТ СН'!$F$8*'СЕТ СН'!$F$9-'СЕТ СН'!$F$26</f>
        <v>1856.02903664</v>
      </c>
      <c r="N15" s="36">
        <f>SUMIFS(СВЦЭМ!$D$39:$D$782,СВЦЭМ!$A$39:$A$782,$A15,СВЦЭМ!$B$39:$B$782,N$11)+'СЕТ СН'!$F$14+СВЦЭМ!$D$10+'СЕТ СН'!$F$8*'СЕТ СН'!$F$9-'СЕТ СН'!$F$26</f>
        <v>1881.2664472500001</v>
      </c>
      <c r="O15" s="36">
        <f>SUMIFS(СВЦЭМ!$D$39:$D$782,СВЦЭМ!$A$39:$A$782,$A15,СВЦЭМ!$B$39:$B$782,O$11)+'СЕТ СН'!$F$14+СВЦЭМ!$D$10+'СЕТ СН'!$F$8*'СЕТ СН'!$F$9-'СЕТ СН'!$F$26</f>
        <v>1906.8392144100001</v>
      </c>
      <c r="P15" s="36">
        <f>SUMIFS(СВЦЭМ!$D$39:$D$782,СВЦЭМ!$A$39:$A$782,$A15,СВЦЭМ!$B$39:$B$782,P$11)+'СЕТ СН'!$F$14+СВЦЭМ!$D$10+'СЕТ СН'!$F$8*'СЕТ СН'!$F$9-'СЕТ СН'!$F$26</f>
        <v>1929.2159010099999</v>
      </c>
      <c r="Q15" s="36">
        <f>SUMIFS(СВЦЭМ!$D$39:$D$782,СВЦЭМ!$A$39:$A$782,$A15,СВЦЭМ!$B$39:$B$782,Q$11)+'СЕТ СН'!$F$14+СВЦЭМ!$D$10+'СЕТ СН'!$F$8*'СЕТ СН'!$F$9-'СЕТ СН'!$F$26</f>
        <v>1932.14915453</v>
      </c>
      <c r="R15" s="36">
        <f>SUMIFS(СВЦЭМ!$D$39:$D$782,СВЦЭМ!$A$39:$A$782,$A15,СВЦЭМ!$B$39:$B$782,R$11)+'СЕТ СН'!$F$14+СВЦЭМ!$D$10+'СЕТ СН'!$F$8*'СЕТ СН'!$F$9-'СЕТ СН'!$F$26</f>
        <v>1925.1829601100001</v>
      </c>
      <c r="S15" s="36">
        <f>SUMIFS(СВЦЭМ!$D$39:$D$782,СВЦЭМ!$A$39:$A$782,$A15,СВЦЭМ!$B$39:$B$782,S$11)+'СЕТ СН'!$F$14+СВЦЭМ!$D$10+'СЕТ СН'!$F$8*'СЕТ СН'!$F$9-'СЕТ СН'!$F$26</f>
        <v>1900.1559803100001</v>
      </c>
      <c r="T15" s="36">
        <f>SUMIFS(СВЦЭМ!$D$39:$D$782,СВЦЭМ!$A$39:$A$782,$A15,СВЦЭМ!$B$39:$B$782,T$11)+'СЕТ СН'!$F$14+СВЦЭМ!$D$10+'СЕТ СН'!$F$8*'СЕТ СН'!$F$9-'СЕТ СН'!$F$26</f>
        <v>1831.3780423800001</v>
      </c>
      <c r="U15" s="36">
        <f>SUMIFS(СВЦЭМ!$D$39:$D$782,СВЦЭМ!$A$39:$A$782,$A15,СВЦЭМ!$B$39:$B$782,U$11)+'СЕТ СН'!$F$14+СВЦЭМ!$D$10+'СЕТ СН'!$F$8*'СЕТ СН'!$F$9-'СЕТ СН'!$F$26</f>
        <v>1817.20204141</v>
      </c>
      <c r="V15" s="36">
        <f>SUMIFS(СВЦЭМ!$D$39:$D$782,СВЦЭМ!$A$39:$A$782,$A15,СВЦЭМ!$B$39:$B$782,V$11)+'СЕТ СН'!$F$14+СВЦЭМ!$D$10+'СЕТ СН'!$F$8*'СЕТ СН'!$F$9-'СЕТ СН'!$F$26</f>
        <v>1839.9472822800001</v>
      </c>
      <c r="W15" s="36">
        <f>SUMIFS(СВЦЭМ!$D$39:$D$782,СВЦЭМ!$A$39:$A$782,$A15,СВЦЭМ!$B$39:$B$782,W$11)+'СЕТ СН'!$F$14+СВЦЭМ!$D$10+'СЕТ СН'!$F$8*'СЕТ СН'!$F$9-'СЕТ СН'!$F$26</f>
        <v>1865.51458232</v>
      </c>
      <c r="X15" s="36">
        <f>SUMIFS(СВЦЭМ!$D$39:$D$782,СВЦЭМ!$A$39:$A$782,$A15,СВЦЭМ!$B$39:$B$782,X$11)+'СЕТ СН'!$F$14+СВЦЭМ!$D$10+'СЕТ СН'!$F$8*'СЕТ СН'!$F$9-'СЕТ СН'!$F$26</f>
        <v>1911.1736649500001</v>
      </c>
      <c r="Y15" s="36">
        <f>SUMIFS(СВЦЭМ!$D$39:$D$782,СВЦЭМ!$A$39:$A$782,$A15,СВЦЭМ!$B$39:$B$782,Y$11)+'СЕТ СН'!$F$14+СВЦЭМ!$D$10+'СЕТ СН'!$F$8*'СЕТ СН'!$F$9-'СЕТ СН'!$F$26</f>
        <v>1949.8348497500001</v>
      </c>
    </row>
    <row r="16" spans="1:25" ht="15.75" x14ac:dyDescent="0.2">
      <c r="A16" s="35">
        <f t="shared" si="0"/>
        <v>45235</v>
      </c>
      <c r="B16" s="36">
        <f>SUMIFS(СВЦЭМ!$D$39:$D$782,СВЦЭМ!$A$39:$A$782,$A16,СВЦЭМ!$B$39:$B$782,B$11)+'СЕТ СН'!$F$14+СВЦЭМ!$D$10+'СЕТ СН'!$F$8*'СЕТ СН'!$F$9-'СЕТ СН'!$F$26</f>
        <v>2099.8323977800001</v>
      </c>
      <c r="C16" s="36">
        <f>SUMIFS(СВЦЭМ!$D$39:$D$782,СВЦЭМ!$A$39:$A$782,$A16,СВЦЭМ!$B$39:$B$782,C$11)+'СЕТ СН'!$F$14+СВЦЭМ!$D$10+'СЕТ СН'!$F$8*'СЕТ СН'!$F$9-'СЕТ СН'!$F$26</f>
        <v>2148.3985116900003</v>
      </c>
      <c r="D16" s="36">
        <f>SUMIFS(СВЦЭМ!$D$39:$D$782,СВЦЭМ!$A$39:$A$782,$A16,СВЦЭМ!$B$39:$B$782,D$11)+'СЕТ СН'!$F$14+СВЦЭМ!$D$10+'СЕТ СН'!$F$8*'СЕТ СН'!$F$9-'СЕТ СН'!$F$26</f>
        <v>2210.2343810500001</v>
      </c>
      <c r="E16" s="36">
        <f>SUMIFS(СВЦЭМ!$D$39:$D$782,СВЦЭМ!$A$39:$A$782,$A16,СВЦЭМ!$B$39:$B$782,E$11)+'СЕТ СН'!$F$14+СВЦЭМ!$D$10+'СЕТ СН'!$F$8*'СЕТ СН'!$F$9-'СЕТ СН'!$F$26</f>
        <v>2206.0659707700001</v>
      </c>
      <c r="F16" s="36">
        <f>SUMIFS(СВЦЭМ!$D$39:$D$782,СВЦЭМ!$A$39:$A$782,$A16,СВЦЭМ!$B$39:$B$782,F$11)+'СЕТ СН'!$F$14+СВЦЭМ!$D$10+'СЕТ СН'!$F$8*'СЕТ СН'!$F$9-'СЕТ СН'!$F$26</f>
        <v>2217.2728843899999</v>
      </c>
      <c r="G16" s="36">
        <f>SUMIFS(СВЦЭМ!$D$39:$D$782,СВЦЭМ!$A$39:$A$782,$A16,СВЦЭМ!$B$39:$B$782,G$11)+'СЕТ СН'!$F$14+СВЦЭМ!$D$10+'СЕТ СН'!$F$8*'СЕТ СН'!$F$9-'СЕТ СН'!$F$26</f>
        <v>2213.7728870200003</v>
      </c>
      <c r="H16" s="36">
        <f>SUMIFS(СВЦЭМ!$D$39:$D$782,СВЦЭМ!$A$39:$A$782,$A16,СВЦЭМ!$B$39:$B$782,H$11)+'СЕТ СН'!$F$14+СВЦЭМ!$D$10+'СЕТ СН'!$F$8*'СЕТ СН'!$F$9-'СЕТ СН'!$F$26</f>
        <v>2191.0988462800001</v>
      </c>
      <c r="I16" s="36">
        <f>SUMIFS(СВЦЭМ!$D$39:$D$782,СВЦЭМ!$A$39:$A$782,$A16,СВЦЭМ!$B$39:$B$782,I$11)+'СЕТ СН'!$F$14+СВЦЭМ!$D$10+'СЕТ СН'!$F$8*'СЕТ СН'!$F$9-'СЕТ СН'!$F$26</f>
        <v>2163.2624166000001</v>
      </c>
      <c r="J16" s="36">
        <f>SUMIFS(СВЦЭМ!$D$39:$D$782,СВЦЭМ!$A$39:$A$782,$A16,СВЦЭМ!$B$39:$B$782,J$11)+'СЕТ СН'!$F$14+СВЦЭМ!$D$10+'СЕТ СН'!$F$8*'СЕТ СН'!$F$9-'СЕТ СН'!$F$26</f>
        <v>2106.35048689</v>
      </c>
      <c r="K16" s="36">
        <f>SUMIFS(СВЦЭМ!$D$39:$D$782,СВЦЭМ!$A$39:$A$782,$A16,СВЦЭМ!$B$39:$B$782,K$11)+'СЕТ СН'!$F$14+СВЦЭМ!$D$10+'СЕТ СН'!$F$8*'СЕТ СН'!$F$9-'СЕТ СН'!$F$26</f>
        <v>2033.39003226</v>
      </c>
      <c r="L16" s="36">
        <f>SUMIFS(СВЦЭМ!$D$39:$D$782,СВЦЭМ!$A$39:$A$782,$A16,СВЦЭМ!$B$39:$B$782,L$11)+'СЕТ СН'!$F$14+СВЦЭМ!$D$10+'СЕТ СН'!$F$8*'СЕТ СН'!$F$9-'СЕТ СН'!$F$26</f>
        <v>2011.8461537400001</v>
      </c>
      <c r="M16" s="36">
        <f>SUMIFS(СВЦЭМ!$D$39:$D$782,СВЦЭМ!$A$39:$A$782,$A16,СВЦЭМ!$B$39:$B$782,M$11)+'СЕТ СН'!$F$14+СВЦЭМ!$D$10+'СЕТ СН'!$F$8*'СЕТ СН'!$F$9-'СЕТ СН'!$F$26</f>
        <v>2015.11296429</v>
      </c>
      <c r="N16" s="36">
        <f>SUMIFS(СВЦЭМ!$D$39:$D$782,СВЦЭМ!$A$39:$A$782,$A16,СВЦЭМ!$B$39:$B$782,N$11)+'СЕТ СН'!$F$14+СВЦЭМ!$D$10+'СЕТ СН'!$F$8*'СЕТ СН'!$F$9-'СЕТ СН'!$F$26</f>
        <v>2014.69469463</v>
      </c>
      <c r="O16" s="36">
        <f>SUMIFS(СВЦЭМ!$D$39:$D$782,СВЦЭМ!$A$39:$A$782,$A16,СВЦЭМ!$B$39:$B$782,O$11)+'СЕТ СН'!$F$14+СВЦЭМ!$D$10+'СЕТ СН'!$F$8*'СЕТ СН'!$F$9-'СЕТ СН'!$F$26</f>
        <v>2035.6871927500001</v>
      </c>
      <c r="P16" s="36">
        <f>SUMIFS(СВЦЭМ!$D$39:$D$782,СВЦЭМ!$A$39:$A$782,$A16,СВЦЭМ!$B$39:$B$782,P$11)+'СЕТ СН'!$F$14+СВЦЭМ!$D$10+'СЕТ СН'!$F$8*'СЕТ СН'!$F$9-'СЕТ СН'!$F$26</f>
        <v>2058.16629474</v>
      </c>
      <c r="Q16" s="36">
        <f>SUMIFS(СВЦЭМ!$D$39:$D$782,СВЦЭМ!$A$39:$A$782,$A16,СВЦЭМ!$B$39:$B$782,Q$11)+'СЕТ СН'!$F$14+СВЦЭМ!$D$10+'СЕТ СН'!$F$8*'СЕТ СН'!$F$9-'СЕТ СН'!$F$26</f>
        <v>2072.8667278600001</v>
      </c>
      <c r="R16" s="36">
        <f>SUMIFS(СВЦЭМ!$D$39:$D$782,СВЦЭМ!$A$39:$A$782,$A16,СВЦЭМ!$B$39:$B$782,R$11)+'СЕТ СН'!$F$14+СВЦЭМ!$D$10+'СЕТ СН'!$F$8*'СЕТ СН'!$F$9-'СЕТ СН'!$F$26</f>
        <v>2063.7935671300002</v>
      </c>
      <c r="S16" s="36">
        <f>SUMIFS(СВЦЭМ!$D$39:$D$782,СВЦЭМ!$A$39:$A$782,$A16,СВЦЭМ!$B$39:$B$782,S$11)+'СЕТ СН'!$F$14+СВЦЭМ!$D$10+'СЕТ СН'!$F$8*'СЕТ СН'!$F$9-'СЕТ СН'!$F$26</f>
        <v>2036.8700992500001</v>
      </c>
      <c r="T16" s="36">
        <f>SUMIFS(СВЦЭМ!$D$39:$D$782,СВЦЭМ!$A$39:$A$782,$A16,СВЦЭМ!$B$39:$B$782,T$11)+'СЕТ СН'!$F$14+СВЦЭМ!$D$10+'СЕТ СН'!$F$8*'СЕТ СН'!$F$9-'СЕТ СН'!$F$26</f>
        <v>1963.96651008</v>
      </c>
      <c r="U16" s="36">
        <f>SUMIFS(СВЦЭМ!$D$39:$D$782,СВЦЭМ!$A$39:$A$782,$A16,СВЦЭМ!$B$39:$B$782,U$11)+'СЕТ СН'!$F$14+СВЦЭМ!$D$10+'СЕТ СН'!$F$8*'СЕТ СН'!$F$9-'СЕТ СН'!$F$26</f>
        <v>1953.6805227100001</v>
      </c>
      <c r="V16" s="36">
        <f>SUMIFS(СВЦЭМ!$D$39:$D$782,СВЦЭМ!$A$39:$A$782,$A16,СВЦЭМ!$B$39:$B$782,V$11)+'СЕТ СН'!$F$14+СВЦЭМ!$D$10+'СЕТ СН'!$F$8*'СЕТ СН'!$F$9-'СЕТ СН'!$F$26</f>
        <v>1972.5927495800001</v>
      </c>
      <c r="W16" s="36">
        <f>SUMIFS(СВЦЭМ!$D$39:$D$782,СВЦЭМ!$A$39:$A$782,$A16,СВЦЭМ!$B$39:$B$782,W$11)+'СЕТ СН'!$F$14+СВЦЭМ!$D$10+'СЕТ СН'!$F$8*'СЕТ СН'!$F$9-'СЕТ СН'!$F$26</f>
        <v>1990.00235886</v>
      </c>
      <c r="X16" s="36">
        <f>SUMIFS(СВЦЭМ!$D$39:$D$782,СВЦЭМ!$A$39:$A$782,$A16,СВЦЭМ!$B$39:$B$782,X$11)+'СЕТ СН'!$F$14+СВЦЭМ!$D$10+'СЕТ СН'!$F$8*'СЕТ СН'!$F$9-'СЕТ СН'!$F$26</f>
        <v>2034.4799955200001</v>
      </c>
      <c r="Y16" s="36">
        <f>SUMIFS(СВЦЭМ!$D$39:$D$782,СВЦЭМ!$A$39:$A$782,$A16,СВЦЭМ!$B$39:$B$782,Y$11)+'СЕТ СН'!$F$14+СВЦЭМ!$D$10+'СЕТ СН'!$F$8*'СЕТ СН'!$F$9-'СЕТ СН'!$F$26</f>
        <v>2093.3898579400002</v>
      </c>
    </row>
    <row r="17" spans="1:25" ht="15.75" x14ac:dyDescent="0.2">
      <c r="A17" s="35">
        <f t="shared" si="0"/>
        <v>45236</v>
      </c>
      <c r="B17" s="36">
        <f>SUMIFS(СВЦЭМ!$D$39:$D$782,СВЦЭМ!$A$39:$A$782,$A17,СВЦЭМ!$B$39:$B$782,B$11)+'СЕТ СН'!$F$14+СВЦЭМ!$D$10+'СЕТ СН'!$F$8*'СЕТ СН'!$F$9-'СЕТ СН'!$F$26</f>
        <v>2007.0260300500001</v>
      </c>
      <c r="C17" s="36">
        <f>SUMIFS(СВЦЭМ!$D$39:$D$782,СВЦЭМ!$A$39:$A$782,$A17,СВЦЭМ!$B$39:$B$782,C$11)+'СЕТ СН'!$F$14+СВЦЭМ!$D$10+'СЕТ СН'!$F$8*'СЕТ СН'!$F$9-'СЕТ СН'!$F$26</f>
        <v>2057.8116361400002</v>
      </c>
      <c r="D17" s="36">
        <f>SUMIFS(СВЦЭМ!$D$39:$D$782,СВЦЭМ!$A$39:$A$782,$A17,СВЦЭМ!$B$39:$B$782,D$11)+'СЕТ СН'!$F$14+СВЦЭМ!$D$10+'СЕТ СН'!$F$8*'СЕТ СН'!$F$9-'СЕТ СН'!$F$26</f>
        <v>2078.7038484500004</v>
      </c>
      <c r="E17" s="36">
        <f>SUMIFS(СВЦЭМ!$D$39:$D$782,СВЦЭМ!$A$39:$A$782,$A17,СВЦЭМ!$B$39:$B$782,E$11)+'СЕТ СН'!$F$14+СВЦЭМ!$D$10+'СЕТ СН'!$F$8*'СЕТ СН'!$F$9-'СЕТ СН'!$F$26</f>
        <v>2095.2919115</v>
      </c>
      <c r="F17" s="36">
        <f>SUMIFS(СВЦЭМ!$D$39:$D$782,СВЦЭМ!$A$39:$A$782,$A17,СВЦЭМ!$B$39:$B$782,F$11)+'СЕТ СН'!$F$14+СВЦЭМ!$D$10+'СЕТ СН'!$F$8*'СЕТ СН'!$F$9-'СЕТ СН'!$F$26</f>
        <v>2095.4537263700004</v>
      </c>
      <c r="G17" s="36">
        <f>SUMIFS(СВЦЭМ!$D$39:$D$782,СВЦЭМ!$A$39:$A$782,$A17,СВЦЭМ!$B$39:$B$782,G$11)+'СЕТ СН'!$F$14+СВЦЭМ!$D$10+'СЕТ СН'!$F$8*'СЕТ СН'!$F$9-'СЕТ СН'!$F$26</f>
        <v>2082.3038807000003</v>
      </c>
      <c r="H17" s="36">
        <f>SUMIFS(СВЦЭМ!$D$39:$D$782,СВЦЭМ!$A$39:$A$782,$A17,СВЦЭМ!$B$39:$B$782,H$11)+'СЕТ СН'!$F$14+СВЦЭМ!$D$10+'СЕТ СН'!$F$8*'СЕТ СН'!$F$9-'СЕТ СН'!$F$26</f>
        <v>2078.1629858800002</v>
      </c>
      <c r="I17" s="36">
        <f>SUMIFS(СВЦЭМ!$D$39:$D$782,СВЦЭМ!$A$39:$A$782,$A17,СВЦЭМ!$B$39:$B$782,I$11)+'СЕТ СН'!$F$14+СВЦЭМ!$D$10+'СЕТ СН'!$F$8*'СЕТ СН'!$F$9-'СЕТ СН'!$F$26</f>
        <v>2042.38286836</v>
      </c>
      <c r="J17" s="36">
        <f>SUMIFS(СВЦЭМ!$D$39:$D$782,СВЦЭМ!$A$39:$A$782,$A17,СВЦЭМ!$B$39:$B$782,J$11)+'СЕТ СН'!$F$14+СВЦЭМ!$D$10+'СЕТ СН'!$F$8*'СЕТ СН'!$F$9-'СЕТ СН'!$F$26</f>
        <v>1992.7224653400001</v>
      </c>
      <c r="K17" s="36">
        <f>SUMIFS(СВЦЭМ!$D$39:$D$782,СВЦЭМ!$A$39:$A$782,$A17,СВЦЭМ!$B$39:$B$782,K$11)+'СЕТ СН'!$F$14+СВЦЭМ!$D$10+'СЕТ СН'!$F$8*'СЕТ СН'!$F$9-'СЕТ СН'!$F$26</f>
        <v>1914.32347832</v>
      </c>
      <c r="L17" s="36">
        <f>SUMIFS(СВЦЭМ!$D$39:$D$782,СВЦЭМ!$A$39:$A$782,$A17,СВЦЭМ!$B$39:$B$782,L$11)+'СЕТ СН'!$F$14+СВЦЭМ!$D$10+'СЕТ СН'!$F$8*'СЕТ СН'!$F$9-'СЕТ СН'!$F$26</f>
        <v>1882.3891414300001</v>
      </c>
      <c r="M17" s="36">
        <f>SUMIFS(СВЦЭМ!$D$39:$D$782,СВЦЭМ!$A$39:$A$782,$A17,СВЦЭМ!$B$39:$B$782,M$11)+'СЕТ СН'!$F$14+СВЦЭМ!$D$10+'СЕТ СН'!$F$8*'СЕТ СН'!$F$9-'СЕТ СН'!$F$26</f>
        <v>1881.5826391099999</v>
      </c>
      <c r="N17" s="36">
        <f>SUMIFS(СВЦЭМ!$D$39:$D$782,СВЦЭМ!$A$39:$A$782,$A17,СВЦЭМ!$B$39:$B$782,N$11)+'СЕТ СН'!$F$14+СВЦЭМ!$D$10+'СЕТ СН'!$F$8*'СЕТ СН'!$F$9-'СЕТ СН'!$F$26</f>
        <v>1886.57557987</v>
      </c>
      <c r="O17" s="36">
        <f>SUMIFS(СВЦЭМ!$D$39:$D$782,СВЦЭМ!$A$39:$A$782,$A17,СВЦЭМ!$B$39:$B$782,O$11)+'СЕТ СН'!$F$14+СВЦЭМ!$D$10+'СЕТ СН'!$F$8*'СЕТ СН'!$F$9-'СЕТ СН'!$F$26</f>
        <v>1909.58540042</v>
      </c>
      <c r="P17" s="36">
        <f>SUMIFS(СВЦЭМ!$D$39:$D$782,СВЦЭМ!$A$39:$A$782,$A17,СВЦЭМ!$B$39:$B$782,P$11)+'СЕТ СН'!$F$14+СВЦЭМ!$D$10+'СЕТ СН'!$F$8*'СЕТ СН'!$F$9-'СЕТ СН'!$F$26</f>
        <v>1917.0940040600001</v>
      </c>
      <c r="Q17" s="36">
        <f>SUMIFS(СВЦЭМ!$D$39:$D$782,СВЦЭМ!$A$39:$A$782,$A17,СВЦЭМ!$B$39:$B$782,Q$11)+'СЕТ СН'!$F$14+СВЦЭМ!$D$10+'СЕТ СН'!$F$8*'СЕТ СН'!$F$9-'СЕТ СН'!$F$26</f>
        <v>1931.2131850200001</v>
      </c>
      <c r="R17" s="36">
        <f>SUMIFS(СВЦЭМ!$D$39:$D$782,СВЦЭМ!$A$39:$A$782,$A17,СВЦЭМ!$B$39:$B$782,R$11)+'СЕТ СН'!$F$14+СВЦЭМ!$D$10+'СЕТ СН'!$F$8*'СЕТ СН'!$F$9-'СЕТ СН'!$F$26</f>
        <v>1920.1335878500001</v>
      </c>
      <c r="S17" s="36">
        <f>SUMIFS(СВЦЭМ!$D$39:$D$782,СВЦЭМ!$A$39:$A$782,$A17,СВЦЭМ!$B$39:$B$782,S$11)+'СЕТ СН'!$F$14+СВЦЭМ!$D$10+'СЕТ СН'!$F$8*'СЕТ СН'!$F$9-'СЕТ СН'!$F$26</f>
        <v>1888.35672574</v>
      </c>
      <c r="T17" s="36">
        <f>SUMIFS(СВЦЭМ!$D$39:$D$782,СВЦЭМ!$A$39:$A$782,$A17,СВЦЭМ!$B$39:$B$782,T$11)+'СЕТ СН'!$F$14+СВЦЭМ!$D$10+'СЕТ СН'!$F$8*'СЕТ СН'!$F$9-'СЕТ СН'!$F$26</f>
        <v>1813.06479326</v>
      </c>
      <c r="U17" s="36">
        <f>SUMIFS(СВЦЭМ!$D$39:$D$782,СВЦЭМ!$A$39:$A$782,$A17,СВЦЭМ!$B$39:$B$782,U$11)+'СЕТ СН'!$F$14+СВЦЭМ!$D$10+'СЕТ СН'!$F$8*'СЕТ СН'!$F$9-'СЕТ СН'!$F$26</f>
        <v>1795.9402523200001</v>
      </c>
      <c r="V17" s="36">
        <f>SUMIFS(СВЦЭМ!$D$39:$D$782,СВЦЭМ!$A$39:$A$782,$A17,СВЦЭМ!$B$39:$B$782,V$11)+'СЕТ СН'!$F$14+СВЦЭМ!$D$10+'СЕТ СН'!$F$8*'СЕТ СН'!$F$9-'СЕТ СН'!$F$26</f>
        <v>1829.2743540700001</v>
      </c>
      <c r="W17" s="36">
        <f>SUMIFS(СВЦЭМ!$D$39:$D$782,СВЦЭМ!$A$39:$A$782,$A17,СВЦЭМ!$B$39:$B$782,W$11)+'СЕТ СН'!$F$14+СВЦЭМ!$D$10+'СЕТ СН'!$F$8*'СЕТ СН'!$F$9-'СЕТ СН'!$F$26</f>
        <v>1854.2527787399999</v>
      </c>
      <c r="X17" s="36">
        <f>SUMIFS(СВЦЭМ!$D$39:$D$782,СВЦЭМ!$A$39:$A$782,$A17,СВЦЭМ!$B$39:$B$782,X$11)+'СЕТ СН'!$F$14+СВЦЭМ!$D$10+'СЕТ СН'!$F$8*'СЕТ СН'!$F$9-'СЕТ СН'!$F$26</f>
        <v>1900.38877755</v>
      </c>
      <c r="Y17" s="36">
        <f>SUMIFS(СВЦЭМ!$D$39:$D$782,СВЦЭМ!$A$39:$A$782,$A17,СВЦЭМ!$B$39:$B$782,Y$11)+'СЕТ СН'!$F$14+СВЦЭМ!$D$10+'СЕТ СН'!$F$8*'СЕТ СН'!$F$9-'СЕТ СН'!$F$26</f>
        <v>1944.7780235100001</v>
      </c>
    </row>
    <row r="18" spans="1:25" ht="15.75" x14ac:dyDescent="0.2">
      <c r="A18" s="35">
        <f t="shared" si="0"/>
        <v>45237</v>
      </c>
      <c r="B18" s="36">
        <f>SUMIFS(СВЦЭМ!$D$39:$D$782,СВЦЭМ!$A$39:$A$782,$A18,СВЦЭМ!$B$39:$B$782,B$11)+'СЕТ СН'!$F$14+СВЦЭМ!$D$10+'СЕТ СН'!$F$8*'СЕТ СН'!$F$9-'СЕТ СН'!$F$26</f>
        <v>1956.1031297900001</v>
      </c>
      <c r="C18" s="36">
        <f>SUMIFS(СВЦЭМ!$D$39:$D$782,СВЦЭМ!$A$39:$A$782,$A18,СВЦЭМ!$B$39:$B$782,C$11)+'СЕТ СН'!$F$14+СВЦЭМ!$D$10+'СЕТ СН'!$F$8*'СЕТ СН'!$F$9-'СЕТ СН'!$F$26</f>
        <v>2006.8965782</v>
      </c>
      <c r="D18" s="36">
        <f>SUMIFS(СВЦЭМ!$D$39:$D$782,СВЦЭМ!$A$39:$A$782,$A18,СВЦЭМ!$B$39:$B$782,D$11)+'СЕТ СН'!$F$14+СВЦЭМ!$D$10+'СЕТ СН'!$F$8*'СЕТ СН'!$F$9-'СЕТ СН'!$F$26</f>
        <v>2068.1628628000003</v>
      </c>
      <c r="E18" s="36">
        <f>SUMIFS(СВЦЭМ!$D$39:$D$782,СВЦЭМ!$A$39:$A$782,$A18,СВЦЭМ!$B$39:$B$782,E$11)+'СЕТ СН'!$F$14+СВЦЭМ!$D$10+'СЕТ СН'!$F$8*'СЕТ СН'!$F$9-'СЕТ СН'!$F$26</f>
        <v>2056.5239326800001</v>
      </c>
      <c r="F18" s="36">
        <f>SUMIFS(СВЦЭМ!$D$39:$D$782,СВЦЭМ!$A$39:$A$782,$A18,СВЦЭМ!$B$39:$B$782,F$11)+'СЕТ СН'!$F$14+СВЦЭМ!$D$10+'СЕТ СН'!$F$8*'СЕТ СН'!$F$9-'СЕТ СН'!$F$26</f>
        <v>2057.0542509300003</v>
      </c>
      <c r="G18" s="36">
        <f>SUMIFS(СВЦЭМ!$D$39:$D$782,СВЦЭМ!$A$39:$A$782,$A18,СВЦЭМ!$B$39:$B$782,G$11)+'СЕТ СН'!$F$14+СВЦЭМ!$D$10+'СЕТ СН'!$F$8*'СЕТ СН'!$F$9-'СЕТ СН'!$F$26</f>
        <v>2040.3001894199999</v>
      </c>
      <c r="H18" s="36">
        <f>SUMIFS(СВЦЭМ!$D$39:$D$782,СВЦЭМ!$A$39:$A$782,$A18,СВЦЭМ!$B$39:$B$782,H$11)+'СЕТ СН'!$F$14+СВЦЭМ!$D$10+'СЕТ СН'!$F$8*'СЕТ СН'!$F$9-'СЕТ СН'!$F$26</f>
        <v>2032.4323079000001</v>
      </c>
      <c r="I18" s="36">
        <f>SUMIFS(СВЦЭМ!$D$39:$D$782,СВЦЭМ!$A$39:$A$782,$A18,СВЦЭМ!$B$39:$B$782,I$11)+'СЕТ СН'!$F$14+СВЦЭМ!$D$10+'СЕТ СН'!$F$8*'СЕТ СН'!$F$9-'СЕТ СН'!$F$26</f>
        <v>1985.1771923900001</v>
      </c>
      <c r="J18" s="36">
        <f>SUMIFS(СВЦЭМ!$D$39:$D$782,СВЦЭМ!$A$39:$A$782,$A18,СВЦЭМ!$B$39:$B$782,J$11)+'СЕТ СН'!$F$14+СВЦЭМ!$D$10+'СЕТ СН'!$F$8*'СЕТ СН'!$F$9-'СЕТ СН'!$F$26</f>
        <v>1938.7663585499999</v>
      </c>
      <c r="K18" s="36">
        <f>SUMIFS(СВЦЭМ!$D$39:$D$782,СВЦЭМ!$A$39:$A$782,$A18,СВЦЭМ!$B$39:$B$782,K$11)+'СЕТ СН'!$F$14+СВЦЭМ!$D$10+'СЕТ СН'!$F$8*'СЕТ СН'!$F$9-'СЕТ СН'!$F$26</f>
        <v>1921.0880416800001</v>
      </c>
      <c r="L18" s="36">
        <f>SUMIFS(СВЦЭМ!$D$39:$D$782,СВЦЭМ!$A$39:$A$782,$A18,СВЦЭМ!$B$39:$B$782,L$11)+'СЕТ СН'!$F$14+СВЦЭМ!$D$10+'СЕТ СН'!$F$8*'СЕТ СН'!$F$9-'СЕТ СН'!$F$26</f>
        <v>1884.60326829</v>
      </c>
      <c r="M18" s="36">
        <f>SUMIFS(СВЦЭМ!$D$39:$D$782,СВЦЭМ!$A$39:$A$782,$A18,СВЦЭМ!$B$39:$B$782,M$11)+'СЕТ СН'!$F$14+СВЦЭМ!$D$10+'СЕТ СН'!$F$8*'СЕТ СН'!$F$9-'СЕТ СН'!$F$26</f>
        <v>1893.87924277</v>
      </c>
      <c r="N18" s="36">
        <f>SUMIFS(СВЦЭМ!$D$39:$D$782,СВЦЭМ!$A$39:$A$782,$A18,СВЦЭМ!$B$39:$B$782,N$11)+'СЕТ СН'!$F$14+СВЦЭМ!$D$10+'СЕТ СН'!$F$8*'СЕТ СН'!$F$9-'СЕТ СН'!$F$26</f>
        <v>1911.35023019</v>
      </c>
      <c r="O18" s="36">
        <f>SUMIFS(СВЦЭМ!$D$39:$D$782,СВЦЭМ!$A$39:$A$782,$A18,СВЦЭМ!$B$39:$B$782,O$11)+'СЕТ СН'!$F$14+СВЦЭМ!$D$10+'СЕТ СН'!$F$8*'СЕТ СН'!$F$9-'СЕТ СН'!$F$26</f>
        <v>1931.46765521</v>
      </c>
      <c r="P18" s="36">
        <f>SUMIFS(СВЦЭМ!$D$39:$D$782,СВЦЭМ!$A$39:$A$782,$A18,СВЦЭМ!$B$39:$B$782,P$11)+'СЕТ СН'!$F$14+СВЦЭМ!$D$10+'СЕТ СН'!$F$8*'СЕТ СН'!$F$9-'СЕТ СН'!$F$26</f>
        <v>1932.1465217800001</v>
      </c>
      <c r="Q18" s="36">
        <f>SUMIFS(СВЦЭМ!$D$39:$D$782,СВЦЭМ!$A$39:$A$782,$A18,СВЦЭМ!$B$39:$B$782,Q$11)+'СЕТ СН'!$F$14+СВЦЭМ!$D$10+'СЕТ СН'!$F$8*'СЕТ СН'!$F$9-'СЕТ СН'!$F$26</f>
        <v>1950.2055251500001</v>
      </c>
      <c r="R18" s="36">
        <f>SUMIFS(СВЦЭМ!$D$39:$D$782,СВЦЭМ!$A$39:$A$782,$A18,СВЦЭМ!$B$39:$B$782,R$11)+'СЕТ СН'!$F$14+СВЦЭМ!$D$10+'СЕТ СН'!$F$8*'СЕТ СН'!$F$9-'СЕТ СН'!$F$26</f>
        <v>1938.4964999900001</v>
      </c>
      <c r="S18" s="36">
        <f>SUMIFS(СВЦЭМ!$D$39:$D$782,СВЦЭМ!$A$39:$A$782,$A18,СВЦЭМ!$B$39:$B$782,S$11)+'СЕТ СН'!$F$14+СВЦЭМ!$D$10+'СЕТ СН'!$F$8*'СЕТ СН'!$F$9-'СЕТ СН'!$F$26</f>
        <v>1909.9088098700001</v>
      </c>
      <c r="T18" s="36">
        <f>SUMIFS(СВЦЭМ!$D$39:$D$782,СВЦЭМ!$A$39:$A$782,$A18,СВЦЭМ!$B$39:$B$782,T$11)+'СЕТ СН'!$F$14+СВЦЭМ!$D$10+'СЕТ СН'!$F$8*'СЕТ СН'!$F$9-'СЕТ СН'!$F$26</f>
        <v>1853.0327593700001</v>
      </c>
      <c r="U18" s="36">
        <f>SUMIFS(СВЦЭМ!$D$39:$D$782,СВЦЭМ!$A$39:$A$782,$A18,СВЦЭМ!$B$39:$B$782,U$11)+'СЕТ СН'!$F$14+СВЦЭМ!$D$10+'СЕТ СН'!$F$8*'СЕТ СН'!$F$9-'СЕТ СН'!$F$26</f>
        <v>1847.84203282</v>
      </c>
      <c r="V18" s="36">
        <f>SUMIFS(СВЦЭМ!$D$39:$D$782,СВЦЭМ!$A$39:$A$782,$A18,СВЦЭМ!$B$39:$B$782,V$11)+'СЕТ СН'!$F$14+СВЦЭМ!$D$10+'СЕТ СН'!$F$8*'СЕТ СН'!$F$9-'СЕТ СН'!$F$26</f>
        <v>1862.1275465900001</v>
      </c>
      <c r="W18" s="36">
        <f>SUMIFS(СВЦЭМ!$D$39:$D$782,СВЦЭМ!$A$39:$A$782,$A18,СВЦЭМ!$B$39:$B$782,W$11)+'СЕТ СН'!$F$14+СВЦЭМ!$D$10+'СЕТ СН'!$F$8*'СЕТ СН'!$F$9-'СЕТ СН'!$F$26</f>
        <v>1879.61289343</v>
      </c>
      <c r="X18" s="36">
        <f>SUMIFS(СВЦЭМ!$D$39:$D$782,СВЦЭМ!$A$39:$A$782,$A18,СВЦЭМ!$B$39:$B$782,X$11)+'СЕТ СН'!$F$14+СВЦЭМ!$D$10+'СЕТ СН'!$F$8*'СЕТ СН'!$F$9-'СЕТ СН'!$F$26</f>
        <v>1940.3469130999999</v>
      </c>
      <c r="Y18" s="36">
        <f>SUMIFS(СВЦЭМ!$D$39:$D$782,СВЦЭМ!$A$39:$A$782,$A18,СВЦЭМ!$B$39:$B$782,Y$11)+'СЕТ СН'!$F$14+СВЦЭМ!$D$10+'СЕТ СН'!$F$8*'СЕТ СН'!$F$9-'СЕТ СН'!$F$26</f>
        <v>1982.98573143</v>
      </c>
    </row>
    <row r="19" spans="1:25" ht="15.75" x14ac:dyDescent="0.2">
      <c r="A19" s="35">
        <f t="shared" si="0"/>
        <v>45238</v>
      </c>
      <c r="B19" s="36">
        <f>SUMIFS(СВЦЭМ!$D$39:$D$782,СВЦЭМ!$A$39:$A$782,$A19,СВЦЭМ!$B$39:$B$782,B$11)+'СЕТ СН'!$F$14+СВЦЭМ!$D$10+'СЕТ СН'!$F$8*'СЕТ СН'!$F$9-'СЕТ СН'!$F$26</f>
        <v>2010.3834059200001</v>
      </c>
      <c r="C19" s="36">
        <f>SUMIFS(СВЦЭМ!$D$39:$D$782,СВЦЭМ!$A$39:$A$782,$A19,СВЦЭМ!$B$39:$B$782,C$11)+'СЕТ СН'!$F$14+СВЦЭМ!$D$10+'СЕТ СН'!$F$8*'СЕТ СН'!$F$9-'СЕТ СН'!$F$26</f>
        <v>2099.8138580300001</v>
      </c>
      <c r="D19" s="36">
        <f>SUMIFS(СВЦЭМ!$D$39:$D$782,СВЦЭМ!$A$39:$A$782,$A19,СВЦЭМ!$B$39:$B$782,D$11)+'СЕТ СН'!$F$14+СВЦЭМ!$D$10+'СЕТ СН'!$F$8*'СЕТ СН'!$F$9-'СЕТ СН'!$F$26</f>
        <v>2183.80764894</v>
      </c>
      <c r="E19" s="36">
        <f>SUMIFS(СВЦЭМ!$D$39:$D$782,СВЦЭМ!$A$39:$A$782,$A19,СВЦЭМ!$B$39:$B$782,E$11)+'СЕТ СН'!$F$14+СВЦЭМ!$D$10+'СЕТ СН'!$F$8*'СЕТ СН'!$F$9-'СЕТ СН'!$F$26</f>
        <v>2200.10113262</v>
      </c>
      <c r="F19" s="36">
        <f>SUMIFS(СВЦЭМ!$D$39:$D$782,СВЦЭМ!$A$39:$A$782,$A19,СВЦЭМ!$B$39:$B$782,F$11)+'СЕТ СН'!$F$14+СВЦЭМ!$D$10+'СЕТ СН'!$F$8*'СЕТ СН'!$F$9-'СЕТ СН'!$F$26</f>
        <v>2207.23954723</v>
      </c>
      <c r="G19" s="36">
        <f>SUMIFS(СВЦЭМ!$D$39:$D$782,СВЦЭМ!$A$39:$A$782,$A19,СВЦЭМ!$B$39:$B$782,G$11)+'СЕТ СН'!$F$14+СВЦЭМ!$D$10+'СЕТ СН'!$F$8*'СЕТ СН'!$F$9-'СЕТ СН'!$F$26</f>
        <v>2191.8472596000001</v>
      </c>
      <c r="H19" s="36">
        <f>SUMIFS(СВЦЭМ!$D$39:$D$782,СВЦЭМ!$A$39:$A$782,$A19,СВЦЭМ!$B$39:$B$782,H$11)+'СЕТ СН'!$F$14+СВЦЭМ!$D$10+'СЕТ СН'!$F$8*'СЕТ СН'!$F$9-'СЕТ СН'!$F$26</f>
        <v>2133.7847431700002</v>
      </c>
      <c r="I19" s="36">
        <f>SUMIFS(СВЦЭМ!$D$39:$D$782,СВЦЭМ!$A$39:$A$782,$A19,СВЦЭМ!$B$39:$B$782,I$11)+'СЕТ СН'!$F$14+СВЦЭМ!$D$10+'СЕТ СН'!$F$8*'СЕТ СН'!$F$9-'СЕТ СН'!$F$26</f>
        <v>2168.6566724900003</v>
      </c>
      <c r="J19" s="36">
        <f>SUMIFS(СВЦЭМ!$D$39:$D$782,СВЦЭМ!$A$39:$A$782,$A19,СВЦЭМ!$B$39:$B$782,J$11)+'СЕТ СН'!$F$14+СВЦЭМ!$D$10+'СЕТ СН'!$F$8*'СЕТ СН'!$F$9-'СЕТ СН'!$F$26</f>
        <v>2135.6359399800003</v>
      </c>
      <c r="K19" s="36">
        <f>SUMIFS(СВЦЭМ!$D$39:$D$782,СВЦЭМ!$A$39:$A$782,$A19,СВЦЭМ!$B$39:$B$782,K$11)+'СЕТ СН'!$F$14+СВЦЭМ!$D$10+'СЕТ СН'!$F$8*'СЕТ СН'!$F$9-'СЕТ СН'!$F$26</f>
        <v>2088.43392085</v>
      </c>
      <c r="L19" s="36">
        <f>SUMIFS(СВЦЭМ!$D$39:$D$782,СВЦЭМ!$A$39:$A$782,$A19,СВЦЭМ!$B$39:$B$782,L$11)+'СЕТ СН'!$F$14+СВЦЭМ!$D$10+'СЕТ СН'!$F$8*'СЕТ СН'!$F$9-'СЕТ СН'!$F$26</f>
        <v>2066.3719768300002</v>
      </c>
      <c r="M19" s="36">
        <f>SUMIFS(СВЦЭМ!$D$39:$D$782,СВЦЭМ!$A$39:$A$782,$A19,СВЦЭМ!$B$39:$B$782,M$11)+'СЕТ СН'!$F$14+СВЦЭМ!$D$10+'СЕТ СН'!$F$8*'СЕТ СН'!$F$9-'СЕТ СН'!$F$26</f>
        <v>2063.5390470699999</v>
      </c>
      <c r="N19" s="36">
        <f>SUMIFS(СВЦЭМ!$D$39:$D$782,СВЦЭМ!$A$39:$A$782,$A19,СВЦЭМ!$B$39:$B$782,N$11)+'СЕТ СН'!$F$14+СВЦЭМ!$D$10+'СЕТ СН'!$F$8*'СЕТ СН'!$F$9-'СЕТ СН'!$F$26</f>
        <v>2037.8353653700001</v>
      </c>
      <c r="O19" s="36">
        <f>SUMIFS(СВЦЭМ!$D$39:$D$782,СВЦЭМ!$A$39:$A$782,$A19,СВЦЭМ!$B$39:$B$782,O$11)+'СЕТ СН'!$F$14+СВЦЭМ!$D$10+'СЕТ СН'!$F$8*'СЕТ СН'!$F$9-'СЕТ СН'!$F$26</f>
        <v>2056.8990133800003</v>
      </c>
      <c r="P19" s="36">
        <f>SUMIFS(СВЦЭМ!$D$39:$D$782,СВЦЭМ!$A$39:$A$782,$A19,СВЦЭМ!$B$39:$B$782,P$11)+'СЕТ СН'!$F$14+СВЦЭМ!$D$10+'СЕТ СН'!$F$8*'СЕТ СН'!$F$9-'СЕТ СН'!$F$26</f>
        <v>2109.3572586400001</v>
      </c>
      <c r="Q19" s="36">
        <f>SUMIFS(СВЦЭМ!$D$39:$D$782,СВЦЭМ!$A$39:$A$782,$A19,СВЦЭМ!$B$39:$B$782,Q$11)+'СЕТ СН'!$F$14+СВЦЭМ!$D$10+'СЕТ СН'!$F$8*'СЕТ СН'!$F$9-'СЕТ СН'!$F$26</f>
        <v>2096.4052410900003</v>
      </c>
      <c r="R19" s="36">
        <f>SUMIFS(СВЦЭМ!$D$39:$D$782,СВЦЭМ!$A$39:$A$782,$A19,СВЦЭМ!$B$39:$B$782,R$11)+'СЕТ СН'!$F$14+СВЦЭМ!$D$10+'СЕТ СН'!$F$8*'СЕТ СН'!$F$9-'СЕТ СН'!$F$26</f>
        <v>2094.72874757</v>
      </c>
      <c r="S19" s="36">
        <f>SUMIFS(СВЦЭМ!$D$39:$D$782,СВЦЭМ!$A$39:$A$782,$A19,СВЦЭМ!$B$39:$B$782,S$11)+'СЕТ СН'!$F$14+СВЦЭМ!$D$10+'СЕТ СН'!$F$8*'СЕТ СН'!$F$9-'СЕТ СН'!$F$26</f>
        <v>2079.9509916300003</v>
      </c>
      <c r="T19" s="36">
        <f>SUMIFS(СВЦЭМ!$D$39:$D$782,СВЦЭМ!$A$39:$A$782,$A19,СВЦЭМ!$B$39:$B$782,T$11)+'СЕТ СН'!$F$14+СВЦЭМ!$D$10+'СЕТ СН'!$F$8*'СЕТ СН'!$F$9-'СЕТ СН'!$F$26</f>
        <v>2018.9934986400001</v>
      </c>
      <c r="U19" s="36">
        <f>SUMIFS(СВЦЭМ!$D$39:$D$782,СВЦЭМ!$A$39:$A$782,$A19,СВЦЭМ!$B$39:$B$782,U$11)+'СЕТ СН'!$F$14+СВЦЭМ!$D$10+'СЕТ СН'!$F$8*'СЕТ СН'!$F$9-'СЕТ СН'!$F$26</f>
        <v>2017.9172618600001</v>
      </c>
      <c r="V19" s="36">
        <f>SUMIFS(СВЦЭМ!$D$39:$D$782,СВЦЭМ!$A$39:$A$782,$A19,СВЦЭМ!$B$39:$B$782,V$11)+'СЕТ СН'!$F$14+СВЦЭМ!$D$10+'СЕТ СН'!$F$8*'СЕТ СН'!$F$9-'СЕТ СН'!$F$26</f>
        <v>2046.01005328</v>
      </c>
      <c r="W19" s="36">
        <f>SUMIFS(СВЦЭМ!$D$39:$D$782,СВЦЭМ!$A$39:$A$782,$A19,СВЦЭМ!$B$39:$B$782,W$11)+'СЕТ СН'!$F$14+СВЦЭМ!$D$10+'СЕТ СН'!$F$8*'СЕТ СН'!$F$9-'СЕТ СН'!$F$26</f>
        <v>2047.5697728499999</v>
      </c>
      <c r="X19" s="36">
        <f>SUMIFS(СВЦЭМ!$D$39:$D$782,СВЦЭМ!$A$39:$A$782,$A19,СВЦЭМ!$B$39:$B$782,X$11)+'СЕТ СН'!$F$14+СВЦЭМ!$D$10+'СЕТ СН'!$F$8*'СЕТ СН'!$F$9-'СЕТ СН'!$F$26</f>
        <v>2092.3035736700003</v>
      </c>
      <c r="Y19" s="36">
        <f>SUMIFS(СВЦЭМ!$D$39:$D$782,СВЦЭМ!$A$39:$A$782,$A19,СВЦЭМ!$B$39:$B$782,Y$11)+'СЕТ СН'!$F$14+СВЦЭМ!$D$10+'СЕТ СН'!$F$8*'СЕТ СН'!$F$9-'СЕТ СН'!$F$26</f>
        <v>2132.3609120900001</v>
      </c>
    </row>
    <row r="20" spans="1:25" ht="15.75" x14ac:dyDescent="0.2">
      <c r="A20" s="35">
        <f t="shared" si="0"/>
        <v>45239</v>
      </c>
      <c r="B20" s="36">
        <f>SUMIFS(СВЦЭМ!$D$39:$D$782,СВЦЭМ!$A$39:$A$782,$A20,СВЦЭМ!$B$39:$B$782,B$11)+'СЕТ СН'!$F$14+СВЦЭМ!$D$10+'СЕТ СН'!$F$8*'СЕТ СН'!$F$9-'СЕТ СН'!$F$26</f>
        <v>2107.82273403</v>
      </c>
      <c r="C20" s="36">
        <f>SUMIFS(СВЦЭМ!$D$39:$D$782,СВЦЭМ!$A$39:$A$782,$A20,СВЦЭМ!$B$39:$B$782,C$11)+'СЕТ СН'!$F$14+СВЦЭМ!$D$10+'СЕТ СН'!$F$8*'СЕТ СН'!$F$9-'СЕТ СН'!$F$26</f>
        <v>2129.2848691300001</v>
      </c>
      <c r="D20" s="36">
        <f>SUMIFS(СВЦЭМ!$D$39:$D$782,СВЦЭМ!$A$39:$A$782,$A20,СВЦЭМ!$B$39:$B$782,D$11)+'СЕТ СН'!$F$14+СВЦЭМ!$D$10+'СЕТ СН'!$F$8*'СЕТ СН'!$F$9-'СЕТ СН'!$F$26</f>
        <v>2242.1316652099999</v>
      </c>
      <c r="E20" s="36">
        <f>SUMIFS(СВЦЭМ!$D$39:$D$782,СВЦЭМ!$A$39:$A$782,$A20,СВЦЭМ!$B$39:$B$782,E$11)+'СЕТ СН'!$F$14+СВЦЭМ!$D$10+'СЕТ СН'!$F$8*'СЕТ СН'!$F$9-'СЕТ СН'!$F$26</f>
        <v>2294.8515559699995</v>
      </c>
      <c r="F20" s="36">
        <f>SUMIFS(СВЦЭМ!$D$39:$D$782,СВЦЭМ!$A$39:$A$782,$A20,СВЦЭМ!$B$39:$B$782,F$11)+'СЕТ СН'!$F$14+СВЦЭМ!$D$10+'СЕТ СН'!$F$8*'СЕТ СН'!$F$9-'СЕТ СН'!$F$26</f>
        <v>2310.25220928</v>
      </c>
      <c r="G20" s="36">
        <f>SUMIFS(СВЦЭМ!$D$39:$D$782,СВЦЭМ!$A$39:$A$782,$A20,СВЦЭМ!$B$39:$B$782,G$11)+'СЕТ СН'!$F$14+СВЦЭМ!$D$10+'СЕТ СН'!$F$8*'СЕТ СН'!$F$9-'СЕТ СН'!$F$26</f>
        <v>2278.2754156400001</v>
      </c>
      <c r="H20" s="36">
        <f>SUMIFS(СВЦЭМ!$D$39:$D$782,СВЦЭМ!$A$39:$A$782,$A20,СВЦЭМ!$B$39:$B$782,H$11)+'СЕТ СН'!$F$14+СВЦЭМ!$D$10+'СЕТ СН'!$F$8*'СЕТ СН'!$F$9-'СЕТ СН'!$F$26</f>
        <v>2208.9845328900001</v>
      </c>
      <c r="I20" s="36">
        <f>SUMIFS(СВЦЭМ!$D$39:$D$782,СВЦЭМ!$A$39:$A$782,$A20,СВЦЭМ!$B$39:$B$782,I$11)+'СЕТ СН'!$F$14+СВЦЭМ!$D$10+'СЕТ СН'!$F$8*'СЕТ СН'!$F$9-'СЕТ СН'!$F$26</f>
        <v>2165.51314073</v>
      </c>
      <c r="J20" s="36">
        <f>SUMIFS(СВЦЭМ!$D$39:$D$782,СВЦЭМ!$A$39:$A$782,$A20,СВЦЭМ!$B$39:$B$782,J$11)+'СЕТ СН'!$F$14+СВЦЭМ!$D$10+'СЕТ СН'!$F$8*'СЕТ СН'!$F$9-'СЕТ СН'!$F$26</f>
        <v>2143.6791462700003</v>
      </c>
      <c r="K20" s="36">
        <f>SUMIFS(СВЦЭМ!$D$39:$D$782,СВЦЭМ!$A$39:$A$782,$A20,СВЦЭМ!$B$39:$B$782,K$11)+'СЕТ СН'!$F$14+СВЦЭМ!$D$10+'СЕТ СН'!$F$8*'СЕТ СН'!$F$9-'СЕТ СН'!$F$26</f>
        <v>2108.0762967300002</v>
      </c>
      <c r="L20" s="36">
        <f>SUMIFS(СВЦЭМ!$D$39:$D$782,СВЦЭМ!$A$39:$A$782,$A20,СВЦЭМ!$B$39:$B$782,L$11)+'СЕТ СН'!$F$14+СВЦЭМ!$D$10+'СЕТ СН'!$F$8*'СЕТ СН'!$F$9-'СЕТ СН'!$F$26</f>
        <v>2100.1351104800001</v>
      </c>
      <c r="M20" s="36">
        <f>SUMIFS(СВЦЭМ!$D$39:$D$782,СВЦЭМ!$A$39:$A$782,$A20,СВЦЭМ!$B$39:$B$782,M$11)+'СЕТ СН'!$F$14+СВЦЭМ!$D$10+'СЕТ СН'!$F$8*'СЕТ СН'!$F$9-'СЕТ СН'!$F$26</f>
        <v>2107.7947035500001</v>
      </c>
      <c r="N20" s="36">
        <f>SUMIFS(СВЦЭМ!$D$39:$D$782,СВЦЭМ!$A$39:$A$782,$A20,СВЦЭМ!$B$39:$B$782,N$11)+'СЕТ СН'!$F$14+СВЦЭМ!$D$10+'СЕТ СН'!$F$8*'СЕТ СН'!$F$9-'СЕТ СН'!$F$26</f>
        <v>2118.5408378700004</v>
      </c>
      <c r="O20" s="36">
        <f>SUMIFS(СВЦЭМ!$D$39:$D$782,СВЦЭМ!$A$39:$A$782,$A20,СВЦЭМ!$B$39:$B$782,O$11)+'СЕТ СН'!$F$14+СВЦЭМ!$D$10+'СЕТ СН'!$F$8*'СЕТ СН'!$F$9-'СЕТ СН'!$F$26</f>
        <v>2117.4306268300002</v>
      </c>
      <c r="P20" s="36">
        <f>SUMIFS(СВЦЭМ!$D$39:$D$782,СВЦЭМ!$A$39:$A$782,$A20,СВЦЭМ!$B$39:$B$782,P$11)+'СЕТ СН'!$F$14+СВЦЭМ!$D$10+'СЕТ СН'!$F$8*'СЕТ СН'!$F$9-'СЕТ СН'!$F$26</f>
        <v>2131.4311654000003</v>
      </c>
      <c r="Q20" s="36">
        <f>SUMIFS(СВЦЭМ!$D$39:$D$782,СВЦЭМ!$A$39:$A$782,$A20,СВЦЭМ!$B$39:$B$782,Q$11)+'СЕТ СН'!$F$14+СВЦЭМ!$D$10+'СЕТ СН'!$F$8*'СЕТ СН'!$F$9-'СЕТ СН'!$F$26</f>
        <v>2152.8475951200003</v>
      </c>
      <c r="R20" s="36">
        <f>SUMIFS(СВЦЭМ!$D$39:$D$782,СВЦЭМ!$A$39:$A$782,$A20,СВЦЭМ!$B$39:$B$782,R$11)+'СЕТ СН'!$F$14+СВЦЭМ!$D$10+'СЕТ СН'!$F$8*'СЕТ СН'!$F$9-'СЕТ СН'!$F$26</f>
        <v>2127.7089279500001</v>
      </c>
      <c r="S20" s="36">
        <f>SUMIFS(СВЦЭМ!$D$39:$D$782,СВЦЭМ!$A$39:$A$782,$A20,СВЦЭМ!$B$39:$B$782,S$11)+'СЕТ СН'!$F$14+СВЦЭМ!$D$10+'СЕТ СН'!$F$8*'СЕТ СН'!$F$9-'СЕТ СН'!$F$26</f>
        <v>2121.4187580800003</v>
      </c>
      <c r="T20" s="36">
        <f>SUMIFS(СВЦЭМ!$D$39:$D$782,СВЦЭМ!$A$39:$A$782,$A20,СВЦЭМ!$B$39:$B$782,T$11)+'СЕТ СН'!$F$14+СВЦЭМ!$D$10+'СЕТ СН'!$F$8*'СЕТ СН'!$F$9-'СЕТ СН'!$F$26</f>
        <v>2074.3048456500001</v>
      </c>
      <c r="U20" s="36">
        <f>SUMIFS(СВЦЭМ!$D$39:$D$782,СВЦЭМ!$A$39:$A$782,$A20,СВЦЭМ!$B$39:$B$782,U$11)+'СЕТ СН'!$F$14+СВЦЭМ!$D$10+'СЕТ СН'!$F$8*'СЕТ СН'!$F$9-'СЕТ СН'!$F$26</f>
        <v>2079.5443810900001</v>
      </c>
      <c r="V20" s="36">
        <f>SUMIFS(СВЦЭМ!$D$39:$D$782,СВЦЭМ!$A$39:$A$782,$A20,СВЦЭМ!$B$39:$B$782,V$11)+'СЕТ СН'!$F$14+СВЦЭМ!$D$10+'СЕТ СН'!$F$8*'СЕТ СН'!$F$9-'СЕТ СН'!$F$26</f>
        <v>2090.7382936000004</v>
      </c>
      <c r="W20" s="36">
        <f>SUMIFS(СВЦЭМ!$D$39:$D$782,СВЦЭМ!$A$39:$A$782,$A20,СВЦЭМ!$B$39:$B$782,W$11)+'СЕТ СН'!$F$14+СВЦЭМ!$D$10+'СЕТ СН'!$F$8*'СЕТ СН'!$F$9-'СЕТ СН'!$F$26</f>
        <v>2103.9816137400003</v>
      </c>
      <c r="X20" s="36">
        <f>SUMIFS(СВЦЭМ!$D$39:$D$782,СВЦЭМ!$A$39:$A$782,$A20,СВЦЭМ!$B$39:$B$782,X$11)+'СЕТ СН'!$F$14+СВЦЭМ!$D$10+'СЕТ СН'!$F$8*'СЕТ СН'!$F$9-'СЕТ СН'!$F$26</f>
        <v>2160.4743641300001</v>
      </c>
      <c r="Y20" s="36">
        <f>SUMIFS(СВЦЭМ!$D$39:$D$782,СВЦЭМ!$A$39:$A$782,$A20,СВЦЭМ!$B$39:$B$782,Y$11)+'СЕТ СН'!$F$14+СВЦЭМ!$D$10+'СЕТ СН'!$F$8*'СЕТ СН'!$F$9-'СЕТ СН'!$F$26</f>
        <v>2195.69178474</v>
      </c>
    </row>
    <row r="21" spans="1:25" ht="15.75" x14ac:dyDescent="0.2">
      <c r="A21" s="35">
        <f t="shared" si="0"/>
        <v>45240</v>
      </c>
      <c r="B21" s="36">
        <f>SUMIFS(СВЦЭМ!$D$39:$D$782,СВЦЭМ!$A$39:$A$782,$A21,СВЦЭМ!$B$39:$B$782,B$11)+'СЕТ СН'!$F$14+СВЦЭМ!$D$10+'СЕТ СН'!$F$8*'СЕТ СН'!$F$9-'СЕТ СН'!$F$26</f>
        <v>2207.7718448200003</v>
      </c>
      <c r="C21" s="36">
        <f>SUMIFS(СВЦЭМ!$D$39:$D$782,СВЦЭМ!$A$39:$A$782,$A21,СВЦЭМ!$B$39:$B$782,C$11)+'СЕТ СН'!$F$14+СВЦЭМ!$D$10+'СЕТ СН'!$F$8*'СЕТ СН'!$F$9-'СЕТ СН'!$F$26</f>
        <v>2239.6212968</v>
      </c>
      <c r="D21" s="36">
        <f>SUMIFS(СВЦЭМ!$D$39:$D$782,СВЦЭМ!$A$39:$A$782,$A21,СВЦЭМ!$B$39:$B$782,D$11)+'СЕТ СН'!$F$14+СВЦЭМ!$D$10+'СЕТ СН'!$F$8*'СЕТ СН'!$F$9-'СЕТ СН'!$F$26</f>
        <v>2250.0990153100001</v>
      </c>
      <c r="E21" s="36">
        <f>SUMIFS(СВЦЭМ!$D$39:$D$782,СВЦЭМ!$A$39:$A$782,$A21,СВЦЭМ!$B$39:$B$782,E$11)+'СЕТ СН'!$F$14+СВЦЭМ!$D$10+'СЕТ СН'!$F$8*'СЕТ СН'!$F$9-'СЕТ СН'!$F$26</f>
        <v>2266.4013540299998</v>
      </c>
      <c r="F21" s="36">
        <f>SUMIFS(СВЦЭМ!$D$39:$D$782,СВЦЭМ!$A$39:$A$782,$A21,СВЦЭМ!$B$39:$B$782,F$11)+'СЕТ СН'!$F$14+СВЦЭМ!$D$10+'СЕТ СН'!$F$8*'СЕТ СН'!$F$9-'СЕТ СН'!$F$26</f>
        <v>2291.7559972699996</v>
      </c>
      <c r="G21" s="36">
        <f>SUMIFS(СВЦЭМ!$D$39:$D$782,СВЦЭМ!$A$39:$A$782,$A21,СВЦЭМ!$B$39:$B$782,G$11)+'СЕТ СН'!$F$14+СВЦЭМ!$D$10+'СЕТ СН'!$F$8*'СЕТ СН'!$F$9-'СЕТ СН'!$F$26</f>
        <v>2271.6942589299997</v>
      </c>
      <c r="H21" s="36">
        <f>SUMIFS(СВЦЭМ!$D$39:$D$782,СВЦЭМ!$A$39:$A$782,$A21,СВЦЭМ!$B$39:$B$782,H$11)+'СЕТ СН'!$F$14+СВЦЭМ!$D$10+'СЕТ СН'!$F$8*'СЕТ СН'!$F$9-'СЕТ СН'!$F$26</f>
        <v>2211.9581521800001</v>
      </c>
      <c r="I21" s="36">
        <f>SUMIFS(СВЦЭМ!$D$39:$D$782,СВЦЭМ!$A$39:$A$782,$A21,СВЦЭМ!$B$39:$B$782,I$11)+'СЕТ СН'!$F$14+СВЦЭМ!$D$10+'СЕТ СН'!$F$8*'СЕТ СН'!$F$9-'СЕТ СН'!$F$26</f>
        <v>2154.4957846800003</v>
      </c>
      <c r="J21" s="36">
        <f>SUMIFS(СВЦЭМ!$D$39:$D$782,СВЦЭМ!$A$39:$A$782,$A21,СВЦЭМ!$B$39:$B$782,J$11)+'СЕТ СН'!$F$14+СВЦЭМ!$D$10+'СЕТ СН'!$F$8*'СЕТ СН'!$F$9-'СЕТ СН'!$F$26</f>
        <v>2113.4044622599999</v>
      </c>
      <c r="K21" s="36">
        <f>SUMIFS(СВЦЭМ!$D$39:$D$782,СВЦЭМ!$A$39:$A$782,$A21,СВЦЭМ!$B$39:$B$782,K$11)+'СЕТ СН'!$F$14+СВЦЭМ!$D$10+'СЕТ СН'!$F$8*'СЕТ СН'!$F$9-'СЕТ СН'!$F$26</f>
        <v>2073.56349593</v>
      </c>
      <c r="L21" s="36">
        <f>SUMIFS(СВЦЭМ!$D$39:$D$782,СВЦЭМ!$A$39:$A$782,$A21,СВЦЭМ!$B$39:$B$782,L$11)+'СЕТ СН'!$F$14+СВЦЭМ!$D$10+'СЕТ СН'!$F$8*'СЕТ СН'!$F$9-'СЕТ СН'!$F$26</f>
        <v>2057.2613646300001</v>
      </c>
      <c r="M21" s="36">
        <f>SUMIFS(СВЦЭМ!$D$39:$D$782,СВЦЭМ!$A$39:$A$782,$A21,СВЦЭМ!$B$39:$B$782,M$11)+'СЕТ СН'!$F$14+СВЦЭМ!$D$10+'СЕТ СН'!$F$8*'СЕТ СН'!$F$9-'СЕТ СН'!$F$26</f>
        <v>2075.9315791600002</v>
      </c>
      <c r="N21" s="36">
        <f>SUMIFS(СВЦЭМ!$D$39:$D$782,СВЦЭМ!$A$39:$A$782,$A21,СВЦЭМ!$B$39:$B$782,N$11)+'СЕТ СН'!$F$14+СВЦЭМ!$D$10+'СЕТ СН'!$F$8*'СЕТ СН'!$F$9-'СЕТ СН'!$F$26</f>
        <v>2086.9828661400002</v>
      </c>
      <c r="O21" s="36">
        <f>SUMIFS(СВЦЭМ!$D$39:$D$782,СВЦЭМ!$A$39:$A$782,$A21,СВЦЭМ!$B$39:$B$782,O$11)+'СЕТ СН'!$F$14+СВЦЭМ!$D$10+'СЕТ СН'!$F$8*'СЕТ СН'!$F$9-'СЕТ СН'!$F$26</f>
        <v>2104.2894638900002</v>
      </c>
      <c r="P21" s="36">
        <f>SUMIFS(СВЦЭМ!$D$39:$D$782,СВЦЭМ!$A$39:$A$782,$A21,СВЦЭМ!$B$39:$B$782,P$11)+'СЕТ СН'!$F$14+СВЦЭМ!$D$10+'СЕТ СН'!$F$8*'СЕТ СН'!$F$9-'СЕТ СН'!$F$26</f>
        <v>2120.7807738500001</v>
      </c>
      <c r="Q21" s="36">
        <f>SUMIFS(СВЦЭМ!$D$39:$D$782,СВЦЭМ!$A$39:$A$782,$A21,СВЦЭМ!$B$39:$B$782,Q$11)+'СЕТ СН'!$F$14+СВЦЭМ!$D$10+'СЕТ СН'!$F$8*'СЕТ СН'!$F$9-'СЕТ СН'!$F$26</f>
        <v>2154.6118575800001</v>
      </c>
      <c r="R21" s="36">
        <f>SUMIFS(СВЦЭМ!$D$39:$D$782,СВЦЭМ!$A$39:$A$782,$A21,СВЦЭМ!$B$39:$B$782,R$11)+'СЕТ СН'!$F$14+СВЦЭМ!$D$10+'СЕТ СН'!$F$8*'СЕТ СН'!$F$9-'СЕТ СН'!$F$26</f>
        <v>2152.2616532000002</v>
      </c>
      <c r="S21" s="36">
        <f>SUMIFS(СВЦЭМ!$D$39:$D$782,СВЦЭМ!$A$39:$A$782,$A21,СВЦЭМ!$B$39:$B$782,S$11)+'СЕТ СН'!$F$14+СВЦЭМ!$D$10+'СЕТ СН'!$F$8*'СЕТ СН'!$F$9-'СЕТ СН'!$F$26</f>
        <v>2101.92768101</v>
      </c>
      <c r="T21" s="36">
        <f>SUMIFS(СВЦЭМ!$D$39:$D$782,СВЦЭМ!$A$39:$A$782,$A21,СВЦЭМ!$B$39:$B$782,T$11)+'СЕТ СН'!$F$14+СВЦЭМ!$D$10+'СЕТ СН'!$F$8*'СЕТ СН'!$F$9-'СЕТ СН'!$F$26</f>
        <v>2042.9310825800001</v>
      </c>
      <c r="U21" s="36">
        <f>SUMIFS(СВЦЭМ!$D$39:$D$782,СВЦЭМ!$A$39:$A$782,$A21,СВЦЭМ!$B$39:$B$782,U$11)+'СЕТ СН'!$F$14+СВЦЭМ!$D$10+'СЕТ СН'!$F$8*'СЕТ СН'!$F$9-'СЕТ СН'!$F$26</f>
        <v>2045.18062743</v>
      </c>
      <c r="V21" s="36">
        <f>SUMIFS(СВЦЭМ!$D$39:$D$782,СВЦЭМ!$A$39:$A$782,$A21,СВЦЭМ!$B$39:$B$782,V$11)+'СЕТ СН'!$F$14+СВЦЭМ!$D$10+'СЕТ СН'!$F$8*'СЕТ СН'!$F$9-'СЕТ СН'!$F$26</f>
        <v>2074.5839166200003</v>
      </c>
      <c r="W21" s="36">
        <f>SUMIFS(СВЦЭМ!$D$39:$D$782,СВЦЭМ!$A$39:$A$782,$A21,СВЦЭМ!$B$39:$B$782,W$11)+'СЕТ СН'!$F$14+СВЦЭМ!$D$10+'СЕТ СН'!$F$8*'СЕТ СН'!$F$9-'СЕТ СН'!$F$26</f>
        <v>2094.7102835200003</v>
      </c>
      <c r="X21" s="36">
        <f>SUMIFS(СВЦЭМ!$D$39:$D$782,СВЦЭМ!$A$39:$A$782,$A21,СВЦЭМ!$B$39:$B$782,X$11)+'СЕТ СН'!$F$14+СВЦЭМ!$D$10+'СЕТ СН'!$F$8*'СЕТ СН'!$F$9-'СЕТ СН'!$F$26</f>
        <v>2141.7400004900001</v>
      </c>
      <c r="Y21" s="36">
        <f>SUMIFS(СВЦЭМ!$D$39:$D$782,СВЦЭМ!$A$39:$A$782,$A21,СВЦЭМ!$B$39:$B$782,Y$11)+'СЕТ СН'!$F$14+СВЦЭМ!$D$10+'СЕТ СН'!$F$8*'СЕТ СН'!$F$9-'СЕТ СН'!$F$26</f>
        <v>2241.5202082800001</v>
      </c>
    </row>
    <row r="22" spans="1:25" ht="15.75" x14ac:dyDescent="0.2">
      <c r="A22" s="35">
        <f t="shared" si="0"/>
        <v>45241</v>
      </c>
      <c r="B22" s="36">
        <f>SUMIFS(СВЦЭМ!$D$39:$D$782,СВЦЭМ!$A$39:$A$782,$A22,СВЦЭМ!$B$39:$B$782,B$11)+'СЕТ СН'!$F$14+СВЦЭМ!$D$10+'СЕТ СН'!$F$8*'СЕТ СН'!$F$9-'СЕТ СН'!$F$26</f>
        <v>2107.4424527599999</v>
      </c>
      <c r="C22" s="36">
        <f>SUMIFS(СВЦЭМ!$D$39:$D$782,СВЦЭМ!$A$39:$A$782,$A22,СВЦЭМ!$B$39:$B$782,C$11)+'СЕТ СН'!$F$14+СВЦЭМ!$D$10+'СЕТ СН'!$F$8*'СЕТ СН'!$F$9-'СЕТ СН'!$F$26</f>
        <v>2135.7477674100001</v>
      </c>
      <c r="D22" s="36">
        <f>SUMIFS(СВЦЭМ!$D$39:$D$782,СВЦЭМ!$A$39:$A$782,$A22,СВЦЭМ!$B$39:$B$782,D$11)+'СЕТ СН'!$F$14+СВЦЭМ!$D$10+'СЕТ СН'!$F$8*'СЕТ СН'!$F$9-'СЕТ СН'!$F$26</f>
        <v>2177.8422635000002</v>
      </c>
      <c r="E22" s="36">
        <f>SUMIFS(СВЦЭМ!$D$39:$D$782,СВЦЭМ!$A$39:$A$782,$A22,СВЦЭМ!$B$39:$B$782,E$11)+'СЕТ СН'!$F$14+СВЦЭМ!$D$10+'СЕТ СН'!$F$8*'СЕТ СН'!$F$9-'СЕТ СН'!$F$26</f>
        <v>2159.7436709600001</v>
      </c>
      <c r="F22" s="36">
        <f>SUMIFS(СВЦЭМ!$D$39:$D$782,СВЦЭМ!$A$39:$A$782,$A22,СВЦЭМ!$B$39:$B$782,F$11)+'СЕТ СН'!$F$14+СВЦЭМ!$D$10+'СЕТ СН'!$F$8*'СЕТ СН'!$F$9-'СЕТ СН'!$F$26</f>
        <v>2169.3312702800004</v>
      </c>
      <c r="G22" s="36">
        <f>SUMIFS(СВЦЭМ!$D$39:$D$782,СВЦЭМ!$A$39:$A$782,$A22,СВЦЭМ!$B$39:$B$782,G$11)+'СЕТ СН'!$F$14+СВЦЭМ!$D$10+'СЕТ СН'!$F$8*'СЕТ СН'!$F$9-'СЕТ СН'!$F$26</f>
        <v>2173.47195263</v>
      </c>
      <c r="H22" s="36">
        <f>SUMIFS(СВЦЭМ!$D$39:$D$782,СВЦЭМ!$A$39:$A$782,$A22,СВЦЭМ!$B$39:$B$782,H$11)+'СЕТ СН'!$F$14+СВЦЭМ!$D$10+'СЕТ СН'!$F$8*'СЕТ СН'!$F$9-'СЕТ СН'!$F$26</f>
        <v>2141.3497488800003</v>
      </c>
      <c r="I22" s="36">
        <f>SUMIFS(СВЦЭМ!$D$39:$D$782,СВЦЭМ!$A$39:$A$782,$A22,СВЦЭМ!$B$39:$B$782,I$11)+'СЕТ СН'!$F$14+СВЦЭМ!$D$10+'СЕТ СН'!$F$8*'СЕТ СН'!$F$9-'СЕТ СН'!$F$26</f>
        <v>2114.06964737</v>
      </c>
      <c r="J22" s="36">
        <f>SUMIFS(СВЦЭМ!$D$39:$D$782,СВЦЭМ!$A$39:$A$782,$A22,СВЦЭМ!$B$39:$B$782,J$11)+'СЕТ СН'!$F$14+СВЦЭМ!$D$10+'СЕТ СН'!$F$8*'СЕТ СН'!$F$9-'СЕТ СН'!$F$26</f>
        <v>2113.52159145</v>
      </c>
      <c r="K22" s="36">
        <f>SUMIFS(СВЦЭМ!$D$39:$D$782,СВЦЭМ!$A$39:$A$782,$A22,СВЦЭМ!$B$39:$B$782,K$11)+'СЕТ СН'!$F$14+СВЦЭМ!$D$10+'СЕТ СН'!$F$8*'СЕТ СН'!$F$9-'СЕТ СН'!$F$26</f>
        <v>2051.0895379799999</v>
      </c>
      <c r="L22" s="36">
        <f>SUMIFS(СВЦЭМ!$D$39:$D$782,СВЦЭМ!$A$39:$A$782,$A22,СВЦЭМ!$B$39:$B$782,L$11)+'СЕТ СН'!$F$14+СВЦЭМ!$D$10+'СЕТ СН'!$F$8*'СЕТ СН'!$F$9-'СЕТ СН'!$F$26</f>
        <v>2013.7278069199999</v>
      </c>
      <c r="M22" s="36">
        <f>SUMIFS(СВЦЭМ!$D$39:$D$782,СВЦЭМ!$A$39:$A$782,$A22,СВЦЭМ!$B$39:$B$782,M$11)+'СЕТ СН'!$F$14+СВЦЭМ!$D$10+'СЕТ СН'!$F$8*'СЕТ СН'!$F$9-'СЕТ СН'!$F$26</f>
        <v>2008.3860374200001</v>
      </c>
      <c r="N22" s="36">
        <f>SUMIFS(СВЦЭМ!$D$39:$D$782,СВЦЭМ!$A$39:$A$782,$A22,СВЦЭМ!$B$39:$B$782,N$11)+'СЕТ СН'!$F$14+СВЦЭМ!$D$10+'СЕТ СН'!$F$8*'СЕТ СН'!$F$9-'СЕТ СН'!$F$26</f>
        <v>2026.6218968000001</v>
      </c>
      <c r="O22" s="36">
        <f>SUMIFS(СВЦЭМ!$D$39:$D$782,СВЦЭМ!$A$39:$A$782,$A22,СВЦЭМ!$B$39:$B$782,O$11)+'СЕТ СН'!$F$14+СВЦЭМ!$D$10+'СЕТ СН'!$F$8*'СЕТ СН'!$F$9-'СЕТ СН'!$F$26</f>
        <v>2045.1996937399999</v>
      </c>
      <c r="P22" s="36">
        <f>SUMIFS(СВЦЭМ!$D$39:$D$782,СВЦЭМ!$A$39:$A$782,$A22,СВЦЭМ!$B$39:$B$782,P$11)+'СЕТ СН'!$F$14+СВЦЭМ!$D$10+'СЕТ СН'!$F$8*'СЕТ СН'!$F$9-'СЕТ СН'!$F$26</f>
        <v>2057.22404878</v>
      </c>
      <c r="Q22" s="36">
        <f>SUMIFS(СВЦЭМ!$D$39:$D$782,СВЦЭМ!$A$39:$A$782,$A22,СВЦЭМ!$B$39:$B$782,Q$11)+'СЕТ СН'!$F$14+СВЦЭМ!$D$10+'СЕТ СН'!$F$8*'СЕТ СН'!$F$9-'СЕТ СН'!$F$26</f>
        <v>2067.5276311600001</v>
      </c>
      <c r="R22" s="36">
        <f>SUMIFS(СВЦЭМ!$D$39:$D$782,СВЦЭМ!$A$39:$A$782,$A22,СВЦЭМ!$B$39:$B$782,R$11)+'СЕТ СН'!$F$14+СВЦЭМ!$D$10+'СЕТ СН'!$F$8*'СЕТ СН'!$F$9-'СЕТ СН'!$F$26</f>
        <v>2061.1675768499999</v>
      </c>
      <c r="S22" s="36">
        <f>SUMIFS(СВЦЭМ!$D$39:$D$782,СВЦЭМ!$A$39:$A$782,$A22,СВЦЭМ!$B$39:$B$782,S$11)+'СЕТ СН'!$F$14+СВЦЭМ!$D$10+'СЕТ СН'!$F$8*'СЕТ СН'!$F$9-'СЕТ СН'!$F$26</f>
        <v>2023.55948377</v>
      </c>
      <c r="T22" s="36">
        <f>SUMIFS(СВЦЭМ!$D$39:$D$782,СВЦЭМ!$A$39:$A$782,$A22,СВЦЭМ!$B$39:$B$782,T$11)+'СЕТ СН'!$F$14+СВЦЭМ!$D$10+'СЕТ СН'!$F$8*'СЕТ СН'!$F$9-'СЕТ СН'!$F$26</f>
        <v>1958.5099094300001</v>
      </c>
      <c r="U22" s="36">
        <f>SUMIFS(СВЦЭМ!$D$39:$D$782,СВЦЭМ!$A$39:$A$782,$A22,СВЦЭМ!$B$39:$B$782,U$11)+'СЕТ СН'!$F$14+СВЦЭМ!$D$10+'СЕТ СН'!$F$8*'СЕТ СН'!$F$9-'СЕТ СН'!$F$26</f>
        <v>1963.5068674500001</v>
      </c>
      <c r="V22" s="36">
        <f>SUMIFS(СВЦЭМ!$D$39:$D$782,СВЦЭМ!$A$39:$A$782,$A22,СВЦЭМ!$B$39:$B$782,V$11)+'СЕТ СН'!$F$14+СВЦЭМ!$D$10+'СЕТ СН'!$F$8*'СЕТ СН'!$F$9-'СЕТ СН'!$F$26</f>
        <v>1992.35861363</v>
      </c>
      <c r="W22" s="36">
        <f>SUMIFS(СВЦЭМ!$D$39:$D$782,СВЦЭМ!$A$39:$A$782,$A22,СВЦЭМ!$B$39:$B$782,W$11)+'СЕТ СН'!$F$14+СВЦЭМ!$D$10+'СЕТ СН'!$F$8*'СЕТ СН'!$F$9-'СЕТ СН'!$F$26</f>
        <v>2014.9817905500001</v>
      </c>
      <c r="X22" s="36">
        <f>SUMIFS(СВЦЭМ!$D$39:$D$782,СВЦЭМ!$A$39:$A$782,$A22,СВЦЭМ!$B$39:$B$782,X$11)+'СЕТ СН'!$F$14+СВЦЭМ!$D$10+'СЕТ СН'!$F$8*'СЕТ СН'!$F$9-'СЕТ СН'!$F$26</f>
        <v>2057.99746594</v>
      </c>
      <c r="Y22" s="36">
        <f>SUMIFS(СВЦЭМ!$D$39:$D$782,СВЦЭМ!$A$39:$A$782,$A22,СВЦЭМ!$B$39:$B$782,Y$11)+'СЕТ СН'!$F$14+СВЦЭМ!$D$10+'СЕТ СН'!$F$8*'СЕТ СН'!$F$9-'СЕТ СН'!$F$26</f>
        <v>2078.6843698299999</v>
      </c>
    </row>
    <row r="23" spans="1:25" ht="15.75" x14ac:dyDescent="0.2">
      <c r="A23" s="35">
        <f t="shared" si="0"/>
        <v>45242</v>
      </c>
      <c r="B23" s="36">
        <f>SUMIFS(СВЦЭМ!$D$39:$D$782,СВЦЭМ!$A$39:$A$782,$A23,СВЦЭМ!$B$39:$B$782,B$11)+'СЕТ СН'!$F$14+СВЦЭМ!$D$10+'СЕТ СН'!$F$8*'СЕТ СН'!$F$9-'СЕТ СН'!$F$26</f>
        <v>1992.5727933000001</v>
      </c>
      <c r="C23" s="36">
        <f>SUMIFS(СВЦЭМ!$D$39:$D$782,СВЦЭМ!$A$39:$A$782,$A23,СВЦЭМ!$B$39:$B$782,C$11)+'СЕТ СН'!$F$14+СВЦЭМ!$D$10+'СЕТ СН'!$F$8*'СЕТ СН'!$F$9-'СЕТ СН'!$F$26</f>
        <v>2039.85819767</v>
      </c>
      <c r="D23" s="36">
        <f>SUMIFS(СВЦЭМ!$D$39:$D$782,СВЦЭМ!$A$39:$A$782,$A23,СВЦЭМ!$B$39:$B$782,D$11)+'СЕТ СН'!$F$14+СВЦЭМ!$D$10+'СЕТ СН'!$F$8*'СЕТ СН'!$F$9-'СЕТ СН'!$F$26</f>
        <v>2068.2908259600003</v>
      </c>
      <c r="E23" s="36">
        <f>SUMIFS(СВЦЭМ!$D$39:$D$782,СВЦЭМ!$A$39:$A$782,$A23,СВЦЭМ!$B$39:$B$782,E$11)+'СЕТ СН'!$F$14+СВЦЭМ!$D$10+'СЕТ СН'!$F$8*'СЕТ СН'!$F$9-'СЕТ СН'!$F$26</f>
        <v>2064.13781926</v>
      </c>
      <c r="F23" s="36">
        <f>SUMIFS(СВЦЭМ!$D$39:$D$782,СВЦЭМ!$A$39:$A$782,$A23,СВЦЭМ!$B$39:$B$782,F$11)+'СЕТ СН'!$F$14+СВЦЭМ!$D$10+'СЕТ СН'!$F$8*'СЕТ СН'!$F$9-'СЕТ СН'!$F$26</f>
        <v>2067.8810217600003</v>
      </c>
      <c r="G23" s="36">
        <f>SUMIFS(СВЦЭМ!$D$39:$D$782,СВЦЭМ!$A$39:$A$782,$A23,СВЦЭМ!$B$39:$B$782,G$11)+'СЕТ СН'!$F$14+СВЦЭМ!$D$10+'СЕТ СН'!$F$8*'СЕТ СН'!$F$9-'СЕТ СН'!$F$26</f>
        <v>2071.18143908</v>
      </c>
      <c r="H23" s="36">
        <f>SUMIFS(СВЦЭМ!$D$39:$D$782,СВЦЭМ!$A$39:$A$782,$A23,СВЦЭМ!$B$39:$B$782,H$11)+'СЕТ СН'!$F$14+СВЦЭМ!$D$10+'СЕТ СН'!$F$8*'СЕТ СН'!$F$9-'СЕТ СН'!$F$26</f>
        <v>2070.0820929800002</v>
      </c>
      <c r="I23" s="36">
        <f>SUMIFS(СВЦЭМ!$D$39:$D$782,СВЦЭМ!$A$39:$A$782,$A23,СВЦЭМ!$B$39:$B$782,I$11)+'СЕТ СН'!$F$14+СВЦЭМ!$D$10+'СЕТ СН'!$F$8*'СЕТ СН'!$F$9-'СЕТ СН'!$F$26</f>
        <v>2061.5335435800002</v>
      </c>
      <c r="J23" s="36">
        <f>SUMIFS(СВЦЭМ!$D$39:$D$782,СВЦЭМ!$A$39:$A$782,$A23,СВЦЭМ!$B$39:$B$782,J$11)+'СЕТ СН'!$F$14+СВЦЭМ!$D$10+'СЕТ СН'!$F$8*'СЕТ СН'!$F$9-'СЕТ СН'!$F$26</f>
        <v>2035.1616385</v>
      </c>
      <c r="K23" s="36">
        <f>SUMIFS(СВЦЭМ!$D$39:$D$782,СВЦЭМ!$A$39:$A$782,$A23,СВЦЭМ!$B$39:$B$782,K$11)+'СЕТ СН'!$F$14+СВЦЭМ!$D$10+'СЕТ СН'!$F$8*'СЕТ СН'!$F$9-'СЕТ СН'!$F$26</f>
        <v>1985.7088290300001</v>
      </c>
      <c r="L23" s="36">
        <f>SUMIFS(СВЦЭМ!$D$39:$D$782,СВЦЭМ!$A$39:$A$782,$A23,СВЦЭМ!$B$39:$B$782,L$11)+'СЕТ СН'!$F$14+СВЦЭМ!$D$10+'СЕТ СН'!$F$8*'СЕТ СН'!$F$9-'СЕТ СН'!$F$26</f>
        <v>1950.73314226</v>
      </c>
      <c r="M23" s="36">
        <f>SUMIFS(СВЦЭМ!$D$39:$D$782,СВЦЭМ!$A$39:$A$782,$A23,СВЦЭМ!$B$39:$B$782,M$11)+'СЕТ СН'!$F$14+СВЦЭМ!$D$10+'СЕТ СН'!$F$8*'СЕТ СН'!$F$9-'СЕТ СН'!$F$26</f>
        <v>1935.57176908</v>
      </c>
      <c r="N23" s="36">
        <f>SUMIFS(СВЦЭМ!$D$39:$D$782,СВЦЭМ!$A$39:$A$782,$A23,СВЦЭМ!$B$39:$B$782,N$11)+'СЕТ СН'!$F$14+СВЦЭМ!$D$10+'СЕТ СН'!$F$8*'СЕТ СН'!$F$9-'СЕТ СН'!$F$26</f>
        <v>1936.17533551</v>
      </c>
      <c r="O23" s="36">
        <f>SUMIFS(СВЦЭМ!$D$39:$D$782,СВЦЭМ!$A$39:$A$782,$A23,СВЦЭМ!$B$39:$B$782,O$11)+'СЕТ СН'!$F$14+СВЦЭМ!$D$10+'СЕТ СН'!$F$8*'СЕТ СН'!$F$9-'СЕТ СН'!$F$26</f>
        <v>1963.3620079300001</v>
      </c>
      <c r="P23" s="36">
        <f>SUMIFS(СВЦЭМ!$D$39:$D$782,СВЦЭМ!$A$39:$A$782,$A23,СВЦЭМ!$B$39:$B$782,P$11)+'СЕТ СН'!$F$14+СВЦЭМ!$D$10+'СЕТ СН'!$F$8*'СЕТ СН'!$F$9-'СЕТ СН'!$F$26</f>
        <v>1976.75586967</v>
      </c>
      <c r="Q23" s="36">
        <f>SUMIFS(СВЦЭМ!$D$39:$D$782,СВЦЭМ!$A$39:$A$782,$A23,СВЦЭМ!$B$39:$B$782,Q$11)+'СЕТ СН'!$F$14+СВЦЭМ!$D$10+'СЕТ СН'!$F$8*'СЕТ СН'!$F$9-'СЕТ СН'!$F$26</f>
        <v>1978.3370365800001</v>
      </c>
      <c r="R23" s="36">
        <f>SUMIFS(СВЦЭМ!$D$39:$D$782,СВЦЭМ!$A$39:$A$782,$A23,СВЦЭМ!$B$39:$B$782,R$11)+'СЕТ СН'!$F$14+СВЦЭМ!$D$10+'СЕТ СН'!$F$8*'СЕТ СН'!$F$9-'СЕТ СН'!$F$26</f>
        <v>1967.50086775</v>
      </c>
      <c r="S23" s="36">
        <f>SUMIFS(СВЦЭМ!$D$39:$D$782,СВЦЭМ!$A$39:$A$782,$A23,СВЦЭМ!$B$39:$B$782,S$11)+'СЕТ СН'!$F$14+СВЦЭМ!$D$10+'СЕТ СН'!$F$8*'СЕТ СН'!$F$9-'СЕТ СН'!$F$26</f>
        <v>1922.3711036100001</v>
      </c>
      <c r="T23" s="36">
        <f>SUMIFS(СВЦЭМ!$D$39:$D$782,СВЦЭМ!$A$39:$A$782,$A23,СВЦЭМ!$B$39:$B$782,T$11)+'СЕТ СН'!$F$14+СВЦЭМ!$D$10+'СЕТ СН'!$F$8*'СЕТ СН'!$F$9-'СЕТ СН'!$F$26</f>
        <v>1877.78070174</v>
      </c>
      <c r="U23" s="36">
        <f>SUMIFS(СВЦЭМ!$D$39:$D$782,СВЦЭМ!$A$39:$A$782,$A23,СВЦЭМ!$B$39:$B$782,U$11)+'СЕТ СН'!$F$14+СВЦЭМ!$D$10+'СЕТ СН'!$F$8*'СЕТ СН'!$F$9-'СЕТ СН'!$F$26</f>
        <v>1877.5694317</v>
      </c>
      <c r="V23" s="36">
        <f>SUMIFS(СВЦЭМ!$D$39:$D$782,СВЦЭМ!$A$39:$A$782,$A23,СВЦЭМ!$B$39:$B$782,V$11)+'СЕТ СН'!$F$14+СВЦЭМ!$D$10+'СЕТ СН'!$F$8*'СЕТ СН'!$F$9-'СЕТ СН'!$F$26</f>
        <v>1903.2811454600001</v>
      </c>
      <c r="W23" s="36">
        <f>SUMIFS(СВЦЭМ!$D$39:$D$782,СВЦЭМ!$A$39:$A$782,$A23,СВЦЭМ!$B$39:$B$782,W$11)+'СЕТ СН'!$F$14+СВЦЭМ!$D$10+'СЕТ СН'!$F$8*'СЕТ СН'!$F$9-'СЕТ СН'!$F$26</f>
        <v>1915.9271761100001</v>
      </c>
      <c r="X23" s="36">
        <f>SUMIFS(СВЦЭМ!$D$39:$D$782,СВЦЭМ!$A$39:$A$782,$A23,СВЦЭМ!$B$39:$B$782,X$11)+'СЕТ СН'!$F$14+СВЦЭМ!$D$10+'СЕТ СН'!$F$8*'СЕТ СН'!$F$9-'СЕТ СН'!$F$26</f>
        <v>1963.48077997</v>
      </c>
      <c r="Y23" s="36">
        <f>SUMIFS(СВЦЭМ!$D$39:$D$782,СВЦЭМ!$A$39:$A$782,$A23,СВЦЭМ!$B$39:$B$782,Y$11)+'СЕТ СН'!$F$14+СВЦЭМ!$D$10+'СЕТ СН'!$F$8*'СЕТ СН'!$F$9-'СЕТ СН'!$F$26</f>
        <v>2016.9823463600001</v>
      </c>
    </row>
    <row r="24" spans="1:25" ht="15.75" x14ac:dyDescent="0.2">
      <c r="A24" s="35">
        <f t="shared" si="0"/>
        <v>45243</v>
      </c>
      <c r="B24" s="36">
        <f>SUMIFS(СВЦЭМ!$D$39:$D$782,СВЦЭМ!$A$39:$A$782,$A24,СВЦЭМ!$B$39:$B$782,B$11)+'СЕТ СН'!$F$14+СВЦЭМ!$D$10+'СЕТ СН'!$F$8*'СЕТ СН'!$F$9-'СЕТ СН'!$F$26</f>
        <v>2038.8882190300001</v>
      </c>
      <c r="C24" s="36">
        <f>SUMIFS(СВЦЭМ!$D$39:$D$782,СВЦЭМ!$A$39:$A$782,$A24,СВЦЭМ!$B$39:$B$782,C$11)+'СЕТ СН'!$F$14+СВЦЭМ!$D$10+'СЕТ СН'!$F$8*'СЕТ СН'!$F$9-'СЕТ СН'!$F$26</f>
        <v>2090.9931121100003</v>
      </c>
      <c r="D24" s="36">
        <f>SUMIFS(СВЦЭМ!$D$39:$D$782,СВЦЭМ!$A$39:$A$782,$A24,СВЦЭМ!$B$39:$B$782,D$11)+'СЕТ СН'!$F$14+СВЦЭМ!$D$10+'СЕТ СН'!$F$8*'СЕТ СН'!$F$9-'СЕТ СН'!$F$26</f>
        <v>2110.5684217900002</v>
      </c>
      <c r="E24" s="36">
        <f>SUMIFS(СВЦЭМ!$D$39:$D$782,СВЦЭМ!$A$39:$A$782,$A24,СВЦЭМ!$B$39:$B$782,E$11)+'СЕТ СН'!$F$14+СВЦЭМ!$D$10+'СЕТ СН'!$F$8*'СЕТ СН'!$F$9-'СЕТ СН'!$F$26</f>
        <v>2102.6839933900001</v>
      </c>
      <c r="F24" s="36">
        <f>SUMIFS(СВЦЭМ!$D$39:$D$782,СВЦЭМ!$A$39:$A$782,$A24,СВЦЭМ!$B$39:$B$782,F$11)+'СЕТ СН'!$F$14+СВЦЭМ!$D$10+'СЕТ СН'!$F$8*'СЕТ СН'!$F$9-'СЕТ СН'!$F$26</f>
        <v>2095.02653121</v>
      </c>
      <c r="G24" s="36">
        <f>SUMIFS(СВЦЭМ!$D$39:$D$782,СВЦЭМ!$A$39:$A$782,$A24,СВЦЭМ!$B$39:$B$782,G$11)+'СЕТ СН'!$F$14+СВЦЭМ!$D$10+'СЕТ СН'!$F$8*'СЕТ СН'!$F$9-'СЕТ СН'!$F$26</f>
        <v>2099.0649930500003</v>
      </c>
      <c r="H24" s="36">
        <f>SUMIFS(СВЦЭМ!$D$39:$D$782,СВЦЭМ!$A$39:$A$782,$A24,СВЦЭМ!$B$39:$B$782,H$11)+'СЕТ СН'!$F$14+СВЦЭМ!$D$10+'СЕТ СН'!$F$8*'СЕТ СН'!$F$9-'СЕТ СН'!$F$26</f>
        <v>2059.65781195</v>
      </c>
      <c r="I24" s="36">
        <f>SUMIFS(СВЦЭМ!$D$39:$D$782,СВЦЭМ!$A$39:$A$782,$A24,СВЦЭМ!$B$39:$B$782,I$11)+'СЕТ СН'!$F$14+СВЦЭМ!$D$10+'СЕТ СН'!$F$8*'СЕТ СН'!$F$9-'СЕТ СН'!$F$26</f>
        <v>1990.0825954500001</v>
      </c>
      <c r="J24" s="36">
        <f>SUMIFS(СВЦЭМ!$D$39:$D$782,СВЦЭМ!$A$39:$A$782,$A24,СВЦЭМ!$B$39:$B$782,J$11)+'СЕТ СН'!$F$14+СВЦЭМ!$D$10+'СЕТ СН'!$F$8*'СЕТ СН'!$F$9-'СЕТ СН'!$F$26</f>
        <v>1963.3507707799999</v>
      </c>
      <c r="K24" s="36">
        <f>SUMIFS(СВЦЭМ!$D$39:$D$782,СВЦЭМ!$A$39:$A$782,$A24,СВЦЭМ!$B$39:$B$782,K$11)+'СЕТ СН'!$F$14+СВЦЭМ!$D$10+'СЕТ СН'!$F$8*'СЕТ СН'!$F$9-'СЕТ СН'!$F$26</f>
        <v>1932.54380182</v>
      </c>
      <c r="L24" s="36">
        <f>SUMIFS(СВЦЭМ!$D$39:$D$782,СВЦЭМ!$A$39:$A$782,$A24,СВЦЭМ!$B$39:$B$782,L$11)+'СЕТ СН'!$F$14+СВЦЭМ!$D$10+'СЕТ СН'!$F$8*'СЕТ СН'!$F$9-'СЕТ СН'!$F$26</f>
        <v>1951.2986693099999</v>
      </c>
      <c r="M24" s="36">
        <f>SUMIFS(СВЦЭМ!$D$39:$D$782,СВЦЭМ!$A$39:$A$782,$A24,СВЦЭМ!$B$39:$B$782,M$11)+'СЕТ СН'!$F$14+СВЦЭМ!$D$10+'СЕТ СН'!$F$8*'СЕТ СН'!$F$9-'СЕТ СН'!$F$26</f>
        <v>1953.9299849399999</v>
      </c>
      <c r="N24" s="36">
        <f>SUMIFS(СВЦЭМ!$D$39:$D$782,СВЦЭМ!$A$39:$A$782,$A24,СВЦЭМ!$B$39:$B$782,N$11)+'СЕТ СН'!$F$14+СВЦЭМ!$D$10+'СЕТ СН'!$F$8*'СЕТ СН'!$F$9-'СЕТ СН'!$F$26</f>
        <v>1972.2332398000001</v>
      </c>
      <c r="O24" s="36">
        <f>SUMIFS(СВЦЭМ!$D$39:$D$782,СВЦЭМ!$A$39:$A$782,$A24,СВЦЭМ!$B$39:$B$782,O$11)+'СЕТ СН'!$F$14+СВЦЭМ!$D$10+'СЕТ СН'!$F$8*'СЕТ СН'!$F$9-'СЕТ СН'!$F$26</f>
        <v>1991.8467613600001</v>
      </c>
      <c r="P24" s="36">
        <f>SUMIFS(СВЦЭМ!$D$39:$D$782,СВЦЭМ!$A$39:$A$782,$A24,СВЦЭМ!$B$39:$B$782,P$11)+'СЕТ СН'!$F$14+СВЦЭМ!$D$10+'СЕТ СН'!$F$8*'СЕТ СН'!$F$9-'СЕТ СН'!$F$26</f>
        <v>2004.78989142</v>
      </c>
      <c r="Q24" s="36">
        <f>SUMIFS(СВЦЭМ!$D$39:$D$782,СВЦЭМ!$A$39:$A$782,$A24,СВЦЭМ!$B$39:$B$782,Q$11)+'СЕТ СН'!$F$14+СВЦЭМ!$D$10+'СЕТ СН'!$F$8*'СЕТ СН'!$F$9-'СЕТ СН'!$F$26</f>
        <v>2035.4347455700001</v>
      </c>
      <c r="R24" s="36">
        <f>SUMIFS(СВЦЭМ!$D$39:$D$782,СВЦЭМ!$A$39:$A$782,$A24,СВЦЭМ!$B$39:$B$782,R$11)+'СЕТ СН'!$F$14+СВЦЭМ!$D$10+'СЕТ СН'!$F$8*'СЕТ СН'!$F$9-'СЕТ СН'!$F$26</f>
        <v>2037.0023720300001</v>
      </c>
      <c r="S24" s="36">
        <f>SUMIFS(СВЦЭМ!$D$39:$D$782,СВЦЭМ!$A$39:$A$782,$A24,СВЦЭМ!$B$39:$B$782,S$11)+'СЕТ СН'!$F$14+СВЦЭМ!$D$10+'СЕТ СН'!$F$8*'СЕТ СН'!$F$9-'СЕТ СН'!$F$26</f>
        <v>1989.11109769</v>
      </c>
      <c r="T24" s="36">
        <f>SUMIFS(СВЦЭМ!$D$39:$D$782,СВЦЭМ!$A$39:$A$782,$A24,СВЦЭМ!$B$39:$B$782,T$11)+'СЕТ СН'!$F$14+СВЦЭМ!$D$10+'СЕТ СН'!$F$8*'СЕТ СН'!$F$9-'СЕТ СН'!$F$26</f>
        <v>1897.08777816</v>
      </c>
      <c r="U24" s="36">
        <f>SUMIFS(СВЦЭМ!$D$39:$D$782,СВЦЭМ!$A$39:$A$782,$A24,СВЦЭМ!$B$39:$B$782,U$11)+'СЕТ СН'!$F$14+СВЦЭМ!$D$10+'СЕТ СН'!$F$8*'СЕТ СН'!$F$9-'СЕТ СН'!$F$26</f>
        <v>1886.61790567</v>
      </c>
      <c r="V24" s="36">
        <f>SUMIFS(СВЦЭМ!$D$39:$D$782,СВЦЭМ!$A$39:$A$782,$A24,СВЦЭМ!$B$39:$B$782,V$11)+'СЕТ СН'!$F$14+СВЦЭМ!$D$10+'СЕТ СН'!$F$8*'СЕТ СН'!$F$9-'СЕТ СН'!$F$26</f>
        <v>1916.2695508199999</v>
      </c>
      <c r="W24" s="36">
        <f>SUMIFS(СВЦЭМ!$D$39:$D$782,СВЦЭМ!$A$39:$A$782,$A24,СВЦЭМ!$B$39:$B$782,W$11)+'СЕТ СН'!$F$14+СВЦЭМ!$D$10+'СЕТ СН'!$F$8*'СЕТ СН'!$F$9-'СЕТ СН'!$F$26</f>
        <v>1943.93186801</v>
      </c>
      <c r="X24" s="36">
        <f>SUMIFS(СВЦЭМ!$D$39:$D$782,СВЦЭМ!$A$39:$A$782,$A24,СВЦЭМ!$B$39:$B$782,X$11)+'СЕТ СН'!$F$14+СВЦЭМ!$D$10+'СЕТ СН'!$F$8*'СЕТ СН'!$F$9-'СЕТ СН'!$F$26</f>
        <v>1986.39430608</v>
      </c>
      <c r="Y24" s="36">
        <f>SUMIFS(СВЦЭМ!$D$39:$D$782,СВЦЭМ!$A$39:$A$782,$A24,СВЦЭМ!$B$39:$B$782,Y$11)+'СЕТ СН'!$F$14+СВЦЭМ!$D$10+'СЕТ СН'!$F$8*'СЕТ СН'!$F$9-'СЕТ СН'!$F$26</f>
        <v>2012.6724475799999</v>
      </c>
    </row>
    <row r="25" spans="1:25" ht="15.75" x14ac:dyDescent="0.2">
      <c r="A25" s="35">
        <f t="shared" si="0"/>
        <v>45244</v>
      </c>
      <c r="B25" s="36">
        <f>SUMIFS(СВЦЭМ!$D$39:$D$782,СВЦЭМ!$A$39:$A$782,$A25,СВЦЭМ!$B$39:$B$782,B$11)+'СЕТ СН'!$F$14+СВЦЭМ!$D$10+'СЕТ СН'!$F$8*'СЕТ СН'!$F$9-'СЕТ СН'!$F$26</f>
        <v>2132.7087262700002</v>
      </c>
      <c r="C25" s="36">
        <f>SUMIFS(СВЦЭМ!$D$39:$D$782,СВЦЭМ!$A$39:$A$782,$A25,СВЦЭМ!$B$39:$B$782,C$11)+'СЕТ СН'!$F$14+СВЦЭМ!$D$10+'СЕТ СН'!$F$8*'СЕТ СН'!$F$9-'СЕТ СН'!$F$26</f>
        <v>2159.0997970200001</v>
      </c>
      <c r="D25" s="36">
        <f>SUMIFS(СВЦЭМ!$D$39:$D$782,СВЦЭМ!$A$39:$A$782,$A25,СВЦЭМ!$B$39:$B$782,D$11)+'СЕТ СН'!$F$14+СВЦЭМ!$D$10+'СЕТ СН'!$F$8*'СЕТ СН'!$F$9-'СЕТ СН'!$F$26</f>
        <v>2184.202988</v>
      </c>
      <c r="E25" s="36">
        <f>SUMIFS(СВЦЭМ!$D$39:$D$782,СВЦЭМ!$A$39:$A$782,$A25,СВЦЭМ!$B$39:$B$782,E$11)+'СЕТ СН'!$F$14+СВЦЭМ!$D$10+'СЕТ СН'!$F$8*'СЕТ СН'!$F$9-'СЕТ СН'!$F$26</f>
        <v>2152.0785749199999</v>
      </c>
      <c r="F25" s="36">
        <f>SUMIFS(СВЦЭМ!$D$39:$D$782,СВЦЭМ!$A$39:$A$782,$A25,СВЦЭМ!$B$39:$B$782,F$11)+'СЕТ СН'!$F$14+СВЦЭМ!$D$10+'СЕТ СН'!$F$8*'СЕТ СН'!$F$9-'СЕТ СН'!$F$26</f>
        <v>2153.7170418800001</v>
      </c>
      <c r="G25" s="36">
        <f>SUMIFS(СВЦЭМ!$D$39:$D$782,СВЦЭМ!$A$39:$A$782,$A25,СВЦЭМ!$B$39:$B$782,G$11)+'СЕТ СН'!$F$14+СВЦЭМ!$D$10+'СЕТ СН'!$F$8*'СЕТ СН'!$F$9-'СЕТ СН'!$F$26</f>
        <v>2162.97412841</v>
      </c>
      <c r="H25" s="36">
        <f>SUMIFS(СВЦЭМ!$D$39:$D$782,СВЦЭМ!$A$39:$A$782,$A25,СВЦЭМ!$B$39:$B$782,H$11)+'СЕТ СН'!$F$14+СВЦЭМ!$D$10+'СЕТ СН'!$F$8*'СЕТ СН'!$F$9-'СЕТ СН'!$F$26</f>
        <v>2124.3258525400001</v>
      </c>
      <c r="I25" s="36">
        <f>SUMIFS(СВЦЭМ!$D$39:$D$782,СВЦЭМ!$A$39:$A$782,$A25,СВЦЭМ!$B$39:$B$782,I$11)+'СЕТ СН'!$F$14+СВЦЭМ!$D$10+'СЕТ СН'!$F$8*'СЕТ СН'!$F$9-'СЕТ СН'!$F$26</f>
        <v>2102.8622630100003</v>
      </c>
      <c r="J25" s="36">
        <f>SUMIFS(СВЦЭМ!$D$39:$D$782,СВЦЭМ!$A$39:$A$782,$A25,СВЦЭМ!$B$39:$B$782,J$11)+'СЕТ СН'!$F$14+СВЦЭМ!$D$10+'СЕТ СН'!$F$8*'СЕТ СН'!$F$9-'СЕТ СН'!$F$26</f>
        <v>2058.6452663200002</v>
      </c>
      <c r="K25" s="36">
        <f>SUMIFS(СВЦЭМ!$D$39:$D$782,СВЦЭМ!$A$39:$A$782,$A25,СВЦЭМ!$B$39:$B$782,K$11)+'СЕТ СН'!$F$14+СВЦЭМ!$D$10+'СЕТ СН'!$F$8*'СЕТ СН'!$F$9-'СЕТ СН'!$F$26</f>
        <v>2015.5439263200001</v>
      </c>
      <c r="L25" s="36">
        <f>SUMIFS(СВЦЭМ!$D$39:$D$782,СВЦЭМ!$A$39:$A$782,$A25,СВЦЭМ!$B$39:$B$782,L$11)+'СЕТ СН'!$F$14+СВЦЭМ!$D$10+'СЕТ СН'!$F$8*'СЕТ СН'!$F$9-'СЕТ СН'!$F$26</f>
        <v>2005.19285206</v>
      </c>
      <c r="M25" s="36">
        <f>SUMIFS(СВЦЭМ!$D$39:$D$782,СВЦЭМ!$A$39:$A$782,$A25,СВЦЭМ!$B$39:$B$782,M$11)+'СЕТ СН'!$F$14+СВЦЭМ!$D$10+'СЕТ СН'!$F$8*'СЕТ СН'!$F$9-'СЕТ СН'!$F$26</f>
        <v>2023.1204149299999</v>
      </c>
      <c r="N25" s="36">
        <f>SUMIFS(СВЦЭМ!$D$39:$D$782,СВЦЭМ!$A$39:$A$782,$A25,СВЦЭМ!$B$39:$B$782,N$11)+'СЕТ СН'!$F$14+СВЦЭМ!$D$10+'СЕТ СН'!$F$8*'СЕТ СН'!$F$9-'СЕТ СН'!$F$26</f>
        <v>2041.6625439700001</v>
      </c>
      <c r="O25" s="36">
        <f>SUMIFS(СВЦЭМ!$D$39:$D$782,СВЦЭМ!$A$39:$A$782,$A25,СВЦЭМ!$B$39:$B$782,O$11)+'СЕТ СН'!$F$14+СВЦЭМ!$D$10+'СЕТ СН'!$F$8*'СЕТ СН'!$F$9-'СЕТ СН'!$F$26</f>
        <v>2058.5802437300003</v>
      </c>
      <c r="P25" s="36">
        <f>SUMIFS(СВЦЭМ!$D$39:$D$782,СВЦЭМ!$A$39:$A$782,$A25,СВЦЭМ!$B$39:$B$782,P$11)+'СЕТ СН'!$F$14+СВЦЭМ!$D$10+'СЕТ СН'!$F$8*'СЕТ СН'!$F$9-'СЕТ СН'!$F$26</f>
        <v>2052.5462042100003</v>
      </c>
      <c r="Q25" s="36">
        <f>SUMIFS(СВЦЭМ!$D$39:$D$782,СВЦЭМ!$A$39:$A$782,$A25,СВЦЭМ!$B$39:$B$782,Q$11)+'СЕТ СН'!$F$14+СВЦЭМ!$D$10+'СЕТ СН'!$F$8*'СЕТ СН'!$F$9-'СЕТ СН'!$F$26</f>
        <v>2052.8745992100003</v>
      </c>
      <c r="R25" s="36">
        <f>SUMIFS(СВЦЭМ!$D$39:$D$782,СВЦЭМ!$A$39:$A$782,$A25,СВЦЭМ!$B$39:$B$782,R$11)+'СЕТ СН'!$F$14+СВЦЭМ!$D$10+'СЕТ СН'!$F$8*'СЕТ СН'!$F$9-'СЕТ СН'!$F$26</f>
        <v>2041.10492006</v>
      </c>
      <c r="S25" s="36">
        <f>SUMIFS(СВЦЭМ!$D$39:$D$782,СВЦЭМ!$A$39:$A$782,$A25,СВЦЭМ!$B$39:$B$782,S$11)+'СЕТ СН'!$F$14+СВЦЭМ!$D$10+'СЕТ СН'!$F$8*'СЕТ СН'!$F$9-'СЕТ СН'!$F$26</f>
        <v>2000.2095300600001</v>
      </c>
      <c r="T25" s="36">
        <f>SUMIFS(СВЦЭМ!$D$39:$D$782,СВЦЭМ!$A$39:$A$782,$A25,СВЦЭМ!$B$39:$B$782,T$11)+'СЕТ СН'!$F$14+СВЦЭМ!$D$10+'СЕТ СН'!$F$8*'СЕТ СН'!$F$9-'СЕТ СН'!$F$26</f>
        <v>1947.5273452399999</v>
      </c>
      <c r="U25" s="36">
        <f>SUMIFS(СВЦЭМ!$D$39:$D$782,СВЦЭМ!$A$39:$A$782,$A25,СВЦЭМ!$B$39:$B$782,U$11)+'СЕТ СН'!$F$14+СВЦЭМ!$D$10+'СЕТ СН'!$F$8*'СЕТ СН'!$F$9-'СЕТ СН'!$F$26</f>
        <v>1942.6085599200001</v>
      </c>
      <c r="V25" s="36">
        <f>SUMIFS(СВЦЭМ!$D$39:$D$782,СВЦЭМ!$A$39:$A$782,$A25,СВЦЭМ!$B$39:$B$782,V$11)+'СЕТ СН'!$F$14+СВЦЭМ!$D$10+'СЕТ СН'!$F$8*'СЕТ СН'!$F$9-'СЕТ СН'!$F$26</f>
        <v>1984.55513991</v>
      </c>
      <c r="W25" s="36">
        <f>SUMIFS(СВЦЭМ!$D$39:$D$782,СВЦЭМ!$A$39:$A$782,$A25,СВЦЭМ!$B$39:$B$782,W$11)+'СЕТ СН'!$F$14+СВЦЭМ!$D$10+'СЕТ СН'!$F$8*'СЕТ СН'!$F$9-'СЕТ СН'!$F$26</f>
        <v>1995.40751307</v>
      </c>
      <c r="X25" s="36">
        <f>SUMIFS(СВЦЭМ!$D$39:$D$782,СВЦЭМ!$A$39:$A$782,$A25,СВЦЭМ!$B$39:$B$782,X$11)+'СЕТ СН'!$F$14+СВЦЭМ!$D$10+'СЕТ СН'!$F$8*'СЕТ СН'!$F$9-'СЕТ СН'!$F$26</f>
        <v>2045.1805340999999</v>
      </c>
      <c r="Y25" s="36">
        <f>SUMIFS(СВЦЭМ!$D$39:$D$782,СВЦЭМ!$A$39:$A$782,$A25,СВЦЭМ!$B$39:$B$782,Y$11)+'СЕТ СН'!$F$14+СВЦЭМ!$D$10+'СЕТ СН'!$F$8*'СЕТ СН'!$F$9-'СЕТ СН'!$F$26</f>
        <v>2094.54687298</v>
      </c>
    </row>
    <row r="26" spans="1:25" ht="15.75" x14ac:dyDescent="0.2">
      <c r="A26" s="35">
        <f t="shared" si="0"/>
        <v>45245</v>
      </c>
      <c r="B26" s="36">
        <f>SUMIFS(СВЦЭМ!$D$39:$D$782,СВЦЭМ!$A$39:$A$782,$A26,СВЦЭМ!$B$39:$B$782,B$11)+'СЕТ СН'!$F$14+СВЦЭМ!$D$10+'СЕТ СН'!$F$8*'СЕТ СН'!$F$9-'СЕТ СН'!$F$26</f>
        <v>2191.1601516800001</v>
      </c>
      <c r="C26" s="36">
        <f>SUMIFS(СВЦЭМ!$D$39:$D$782,СВЦЭМ!$A$39:$A$782,$A26,СВЦЭМ!$B$39:$B$782,C$11)+'СЕТ СН'!$F$14+СВЦЭМ!$D$10+'СЕТ СН'!$F$8*'СЕТ СН'!$F$9-'СЕТ СН'!$F$26</f>
        <v>2254.0661947999997</v>
      </c>
      <c r="D26" s="36">
        <f>SUMIFS(СВЦЭМ!$D$39:$D$782,СВЦЭМ!$A$39:$A$782,$A26,СВЦЭМ!$B$39:$B$782,D$11)+'СЕТ СН'!$F$14+СВЦЭМ!$D$10+'СЕТ СН'!$F$8*'СЕТ СН'!$F$9-'СЕТ СН'!$F$26</f>
        <v>2267.0177158199999</v>
      </c>
      <c r="E26" s="36">
        <f>SUMIFS(СВЦЭМ!$D$39:$D$782,СВЦЭМ!$A$39:$A$782,$A26,СВЦЭМ!$B$39:$B$782,E$11)+'СЕТ СН'!$F$14+СВЦЭМ!$D$10+'СЕТ СН'!$F$8*'СЕТ СН'!$F$9-'СЕТ СН'!$F$26</f>
        <v>2262.9556114599995</v>
      </c>
      <c r="F26" s="36">
        <f>SUMIFS(СВЦЭМ!$D$39:$D$782,СВЦЭМ!$A$39:$A$782,$A26,СВЦЭМ!$B$39:$B$782,F$11)+'СЕТ СН'!$F$14+СВЦЭМ!$D$10+'СЕТ СН'!$F$8*'СЕТ СН'!$F$9-'СЕТ СН'!$F$26</f>
        <v>2254.7151289499998</v>
      </c>
      <c r="G26" s="36">
        <f>SUMIFS(СВЦЭМ!$D$39:$D$782,СВЦЭМ!$A$39:$A$782,$A26,СВЦЭМ!$B$39:$B$782,G$11)+'СЕТ СН'!$F$14+СВЦЭМ!$D$10+'СЕТ СН'!$F$8*'СЕТ СН'!$F$9-'СЕТ СН'!$F$26</f>
        <v>2262.7268573199999</v>
      </c>
      <c r="H26" s="36">
        <f>SUMIFS(СВЦЭМ!$D$39:$D$782,СВЦЭМ!$A$39:$A$782,$A26,СВЦЭМ!$B$39:$B$782,H$11)+'СЕТ СН'!$F$14+СВЦЭМ!$D$10+'СЕТ СН'!$F$8*'СЕТ СН'!$F$9-'СЕТ СН'!$F$26</f>
        <v>2220.2659034000003</v>
      </c>
      <c r="I26" s="36">
        <f>SUMIFS(СВЦЭМ!$D$39:$D$782,СВЦЭМ!$A$39:$A$782,$A26,СВЦЭМ!$B$39:$B$782,I$11)+'СЕТ СН'!$F$14+СВЦЭМ!$D$10+'СЕТ СН'!$F$8*'СЕТ СН'!$F$9-'СЕТ СН'!$F$26</f>
        <v>2129.21904614</v>
      </c>
      <c r="J26" s="36">
        <f>SUMIFS(СВЦЭМ!$D$39:$D$782,СВЦЭМ!$A$39:$A$782,$A26,СВЦЭМ!$B$39:$B$782,J$11)+'СЕТ СН'!$F$14+СВЦЭМ!$D$10+'СЕТ СН'!$F$8*'СЕТ СН'!$F$9-'СЕТ СН'!$F$26</f>
        <v>2078.4628502700002</v>
      </c>
      <c r="K26" s="36">
        <f>SUMIFS(СВЦЭМ!$D$39:$D$782,СВЦЭМ!$A$39:$A$782,$A26,СВЦЭМ!$B$39:$B$782,K$11)+'СЕТ СН'!$F$14+СВЦЭМ!$D$10+'СЕТ СН'!$F$8*'СЕТ СН'!$F$9-'СЕТ СН'!$F$26</f>
        <v>2040.2167612800001</v>
      </c>
      <c r="L26" s="36">
        <f>SUMIFS(СВЦЭМ!$D$39:$D$782,СВЦЭМ!$A$39:$A$782,$A26,СВЦЭМ!$B$39:$B$782,L$11)+'СЕТ СН'!$F$14+СВЦЭМ!$D$10+'СЕТ СН'!$F$8*'СЕТ СН'!$F$9-'СЕТ СН'!$F$26</f>
        <v>2027.31357101</v>
      </c>
      <c r="M26" s="36">
        <f>SUMIFS(СВЦЭМ!$D$39:$D$782,СВЦЭМ!$A$39:$A$782,$A26,СВЦЭМ!$B$39:$B$782,M$11)+'СЕТ СН'!$F$14+СВЦЭМ!$D$10+'СЕТ СН'!$F$8*'СЕТ СН'!$F$9-'СЕТ СН'!$F$26</f>
        <v>2030.2443666900001</v>
      </c>
      <c r="N26" s="36">
        <f>SUMIFS(СВЦЭМ!$D$39:$D$782,СВЦЭМ!$A$39:$A$782,$A26,СВЦЭМ!$B$39:$B$782,N$11)+'СЕТ СН'!$F$14+СВЦЭМ!$D$10+'СЕТ СН'!$F$8*'СЕТ СН'!$F$9-'СЕТ СН'!$F$26</f>
        <v>2048.5479421200002</v>
      </c>
      <c r="O26" s="36">
        <f>SUMIFS(СВЦЭМ!$D$39:$D$782,СВЦЭМ!$A$39:$A$782,$A26,СВЦЭМ!$B$39:$B$782,O$11)+'СЕТ СН'!$F$14+СВЦЭМ!$D$10+'СЕТ СН'!$F$8*'СЕТ СН'!$F$9-'СЕТ СН'!$F$26</f>
        <v>2034.77828733</v>
      </c>
      <c r="P26" s="36">
        <f>SUMIFS(СВЦЭМ!$D$39:$D$782,СВЦЭМ!$A$39:$A$782,$A26,СВЦЭМ!$B$39:$B$782,P$11)+'СЕТ СН'!$F$14+СВЦЭМ!$D$10+'СЕТ СН'!$F$8*'СЕТ СН'!$F$9-'СЕТ СН'!$F$26</f>
        <v>2028.89353981</v>
      </c>
      <c r="Q26" s="36">
        <f>SUMIFS(СВЦЭМ!$D$39:$D$782,СВЦЭМ!$A$39:$A$782,$A26,СВЦЭМ!$B$39:$B$782,Q$11)+'СЕТ СН'!$F$14+СВЦЭМ!$D$10+'СЕТ СН'!$F$8*'СЕТ СН'!$F$9-'СЕТ СН'!$F$26</f>
        <v>2067.9463153500001</v>
      </c>
      <c r="R26" s="36">
        <f>SUMIFS(СВЦЭМ!$D$39:$D$782,СВЦЭМ!$A$39:$A$782,$A26,СВЦЭМ!$B$39:$B$782,R$11)+'СЕТ СН'!$F$14+СВЦЭМ!$D$10+'СЕТ СН'!$F$8*'СЕТ СН'!$F$9-'СЕТ СН'!$F$26</f>
        <v>2096.9031457200003</v>
      </c>
      <c r="S26" s="36">
        <f>SUMIFS(СВЦЭМ!$D$39:$D$782,СВЦЭМ!$A$39:$A$782,$A26,СВЦЭМ!$B$39:$B$782,S$11)+'СЕТ СН'!$F$14+СВЦЭМ!$D$10+'СЕТ СН'!$F$8*'СЕТ СН'!$F$9-'СЕТ СН'!$F$26</f>
        <v>2061.2329896300002</v>
      </c>
      <c r="T26" s="36">
        <f>SUMIFS(СВЦЭМ!$D$39:$D$782,СВЦЭМ!$A$39:$A$782,$A26,СВЦЭМ!$B$39:$B$782,T$11)+'СЕТ СН'!$F$14+СВЦЭМ!$D$10+'СЕТ СН'!$F$8*'СЕТ СН'!$F$9-'СЕТ СН'!$F$26</f>
        <v>1978.25994666</v>
      </c>
      <c r="U26" s="36">
        <f>SUMIFS(СВЦЭМ!$D$39:$D$782,СВЦЭМ!$A$39:$A$782,$A26,СВЦЭМ!$B$39:$B$782,U$11)+'СЕТ СН'!$F$14+СВЦЭМ!$D$10+'СЕТ СН'!$F$8*'СЕТ СН'!$F$9-'СЕТ СН'!$F$26</f>
        <v>1993.77743414</v>
      </c>
      <c r="V26" s="36">
        <f>SUMIFS(СВЦЭМ!$D$39:$D$782,СВЦЭМ!$A$39:$A$782,$A26,СВЦЭМ!$B$39:$B$782,V$11)+'СЕТ СН'!$F$14+СВЦЭМ!$D$10+'СЕТ СН'!$F$8*'СЕТ СН'!$F$9-'СЕТ СН'!$F$26</f>
        <v>2024.996658</v>
      </c>
      <c r="W26" s="36">
        <f>SUMIFS(СВЦЭМ!$D$39:$D$782,СВЦЭМ!$A$39:$A$782,$A26,СВЦЭМ!$B$39:$B$782,W$11)+'СЕТ СН'!$F$14+СВЦЭМ!$D$10+'СЕТ СН'!$F$8*'СЕТ СН'!$F$9-'СЕТ СН'!$F$26</f>
        <v>2042.10032413</v>
      </c>
      <c r="X26" s="36">
        <f>SUMIFS(СВЦЭМ!$D$39:$D$782,СВЦЭМ!$A$39:$A$782,$A26,СВЦЭМ!$B$39:$B$782,X$11)+'СЕТ СН'!$F$14+СВЦЭМ!$D$10+'СЕТ СН'!$F$8*'СЕТ СН'!$F$9-'СЕТ СН'!$F$26</f>
        <v>2088.2702799100002</v>
      </c>
      <c r="Y26" s="36">
        <f>SUMIFS(СВЦЭМ!$D$39:$D$782,СВЦЭМ!$A$39:$A$782,$A26,СВЦЭМ!$B$39:$B$782,Y$11)+'СЕТ СН'!$F$14+СВЦЭМ!$D$10+'СЕТ СН'!$F$8*'СЕТ СН'!$F$9-'СЕТ СН'!$F$26</f>
        <v>2144.3437057599999</v>
      </c>
    </row>
    <row r="27" spans="1:25" ht="15.75" x14ac:dyDescent="0.2">
      <c r="A27" s="35">
        <f t="shared" si="0"/>
        <v>45246</v>
      </c>
      <c r="B27" s="36">
        <f>SUMIFS(СВЦЭМ!$D$39:$D$782,СВЦЭМ!$A$39:$A$782,$A27,СВЦЭМ!$B$39:$B$782,B$11)+'СЕТ СН'!$F$14+СВЦЭМ!$D$10+'СЕТ СН'!$F$8*'СЕТ СН'!$F$9-'СЕТ СН'!$F$26</f>
        <v>2131.01917198</v>
      </c>
      <c r="C27" s="36">
        <f>SUMIFS(СВЦЭМ!$D$39:$D$782,СВЦЭМ!$A$39:$A$782,$A27,СВЦЭМ!$B$39:$B$782,C$11)+'СЕТ СН'!$F$14+СВЦЭМ!$D$10+'СЕТ СН'!$F$8*'СЕТ СН'!$F$9-'СЕТ СН'!$F$26</f>
        <v>2165.53387316</v>
      </c>
      <c r="D27" s="36">
        <f>SUMIFS(СВЦЭМ!$D$39:$D$782,СВЦЭМ!$A$39:$A$782,$A27,СВЦЭМ!$B$39:$B$782,D$11)+'СЕТ СН'!$F$14+СВЦЭМ!$D$10+'СЕТ СН'!$F$8*'СЕТ СН'!$F$9-'СЕТ СН'!$F$26</f>
        <v>2202.53032029</v>
      </c>
      <c r="E27" s="36">
        <f>SUMIFS(СВЦЭМ!$D$39:$D$782,СВЦЭМ!$A$39:$A$782,$A27,СВЦЭМ!$B$39:$B$782,E$11)+'СЕТ СН'!$F$14+СВЦЭМ!$D$10+'СЕТ СН'!$F$8*'СЕТ СН'!$F$9-'СЕТ СН'!$F$26</f>
        <v>2193.6693858400004</v>
      </c>
      <c r="F27" s="36">
        <f>SUMIFS(СВЦЭМ!$D$39:$D$782,СВЦЭМ!$A$39:$A$782,$A27,СВЦЭМ!$B$39:$B$782,F$11)+'СЕТ СН'!$F$14+СВЦЭМ!$D$10+'СЕТ СН'!$F$8*'СЕТ СН'!$F$9-'СЕТ СН'!$F$26</f>
        <v>2185.31472859</v>
      </c>
      <c r="G27" s="36">
        <f>SUMIFS(СВЦЭМ!$D$39:$D$782,СВЦЭМ!$A$39:$A$782,$A27,СВЦЭМ!$B$39:$B$782,G$11)+'СЕТ СН'!$F$14+СВЦЭМ!$D$10+'СЕТ СН'!$F$8*'СЕТ СН'!$F$9-'СЕТ СН'!$F$26</f>
        <v>2179.6733610200004</v>
      </c>
      <c r="H27" s="36">
        <f>SUMIFS(СВЦЭМ!$D$39:$D$782,СВЦЭМ!$A$39:$A$782,$A27,СВЦЭМ!$B$39:$B$782,H$11)+'СЕТ СН'!$F$14+СВЦЭМ!$D$10+'СЕТ СН'!$F$8*'СЕТ СН'!$F$9-'СЕТ СН'!$F$26</f>
        <v>2117.1605203100003</v>
      </c>
      <c r="I27" s="36">
        <f>SUMIFS(СВЦЭМ!$D$39:$D$782,СВЦЭМ!$A$39:$A$782,$A27,СВЦЭМ!$B$39:$B$782,I$11)+'СЕТ СН'!$F$14+СВЦЭМ!$D$10+'СЕТ СН'!$F$8*'СЕТ СН'!$F$9-'СЕТ СН'!$F$26</f>
        <v>2071.5638161300003</v>
      </c>
      <c r="J27" s="36">
        <f>SUMIFS(СВЦЭМ!$D$39:$D$782,СВЦЭМ!$A$39:$A$782,$A27,СВЦЭМ!$B$39:$B$782,J$11)+'СЕТ СН'!$F$14+СВЦЭМ!$D$10+'СЕТ СН'!$F$8*'СЕТ СН'!$F$9-'СЕТ СН'!$F$26</f>
        <v>2046.2843367200001</v>
      </c>
      <c r="K27" s="36">
        <f>SUMIFS(СВЦЭМ!$D$39:$D$782,СВЦЭМ!$A$39:$A$782,$A27,СВЦЭМ!$B$39:$B$782,K$11)+'СЕТ СН'!$F$14+СВЦЭМ!$D$10+'СЕТ СН'!$F$8*'СЕТ СН'!$F$9-'СЕТ СН'!$F$26</f>
        <v>2040.6523156600001</v>
      </c>
      <c r="L27" s="36">
        <f>SUMIFS(СВЦЭМ!$D$39:$D$782,СВЦЭМ!$A$39:$A$782,$A27,СВЦЭМ!$B$39:$B$782,L$11)+'СЕТ СН'!$F$14+СВЦЭМ!$D$10+'СЕТ СН'!$F$8*'СЕТ СН'!$F$9-'СЕТ СН'!$F$26</f>
        <v>2075.5424276500003</v>
      </c>
      <c r="M27" s="36">
        <f>SUMIFS(СВЦЭМ!$D$39:$D$782,СВЦЭМ!$A$39:$A$782,$A27,СВЦЭМ!$B$39:$B$782,M$11)+'СЕТ СН'!$F$14+СВЦЭМ!$D$10+'СЕТ СН'!$F$8*'СЕТ СН'!$F$9-'СЕТ СН'!$F$26</f>
        <v>2084.3102023800002</v>
      </c>
      <c r="N27" s="36">
        <f>SUMIFS(СВЦЭМ!$D$39:$D$782,СВЦЭМ!$A$39:$A$782,$A27,СВЦЭМ!$B$39:$B$782,N$11)+'СЕТ СН'!$F$14+СВЦЭМ!$D$10+'СЕТ СН'!$F$8*'СЕТ СН'!$F$9-'СЕТ СН'!$F$26</f>
        <v>2109.5196159000002</v>
      </c>
      <c r="O27" s="36">
        <f>SUMIFS(СВЦЭМ!$D$39:$D$782,СВЦЭМ!$A$39:$A$782,$A27,СВЦЭМ!$B$39:$B$782,O$11)+'СЕТ СН'!$F$14+СВЦЭМ!$D$10+'СЕТ СН'!$F$8*'СЕТ СН'!$F$9-'СЕТ СН'!$F$26</f>
        <v>2106.6643443900002</v>
      </c>
      <c r="P27" s="36">
        <f>SUMIFS(СВЦЭМ!$D$39:$D$782,СВЦЭМ!$A$39:$A$782,$A27,СВЦЭМ!$B$39:$B$782,P$11)+'СЕТ СН'!$F$14+СВЦЭМ!$D$10+'СЕТ СН'!$F$8*'СЕТ СН'!$F$9-'СЕТ СН'!$F$26</f>
        <v>2086.0785822299999</v>
      </c>
      <c r="Q27" s="36">
        <f>SUMIFS(СВЦЭМ!$D$39:$D$782,СВЦЭМ!$A$39:$A$782,$A27,СВЦЭМ!$B$39:$B$782,Q$11)+'СЕТ СН'!$F$14+СВЦЭМ!$D$10+'СЕТ СН'!$F$8*'СЕТ СН'!$F$9-'СЕТ СН'!$F$26</f>
        <v>2088.8121516900001</v>
      </c>
      <c r="R27" s="36">
        <f>SUMIFS(СВЦЭМ!$D$39:$D$782,СВЦЭМ!$A$39:$A$782,$A27,СВЦЭМ!$B$39:$B$782,R$11)+'СЕТ СН'!$F$14+СВЦЭМ!$D$10+'СЕТ СН'!$F$8*'СЕТ СН'!$F$9-'СЕТ СН'!$F$26</f>
        <v>2140.48139408</v>
      </c>
      <c r="S27" s="36">
        <f>SUMIFS(СВЦЭМ!$D$39:$D$782,СВЦЭМ!$A$39:$A$782,$A27,СВЦЭМ!$B$39:$B$782,S$11)+'СЕТ СН'!$F$14+СВЦЭМ!$D$10+'СЕТ СН'!$F$8*'СЕТ СН'!$F$9-'СЕТ СН'!$F$26</f>
        <v>2095.2485739799999</v>
      </c>
      <c r="T27" s="36">
        <f>SUMIFS(СВЦЭМ!$D$39:$D$782,СВЦЭМ!$A$39:$A$782,$A27,СВЦЭМ!$B$39:$B$782,T$11)+'СЕТ СН'!$F$14+СВЦЭМ!$D$10+'СЕТ СН'!$F$8*'СЕТ СН'!$F$9-'СЕТ СН'!$F$26</f>
        <v>1994.0376806700001</v>
      </c>
      <c r="U27" s="36">
        <f>SUMIFS(СВЦЭМ!$D$39:$D$782,СВЦЭМ!$A$39:$A$782,$A27,СВЦЭМ!$B$39:$B$782,U$11)+'СЕТ СН'!$F$14+СВЦЭМ!$D$10+'СЕТ СН'!$F$8*'СЕТ СН'!$F$9-'СЕТ СН'!$F$26</f>
        <v>1995.39534071</v>
      </c>
      <c r="V27" s="36">
        <f>SUMIFS(СВЦЭМ!$D$39:$D$782,СВЦЭМ!$A$39:$A$782,$A27,СВЦЭМ!$B$39:$B$782,V$11)+'СЕТ СН'!$F$14+СВЦЭМ!$D$10+'СЕТ СН'!$F$8*'СЕТ СН'!$F$9-'СЕТ СН'!$F$26</f>
        <v>2024.64410288</v>
      </c>
      <c r="W27" s="36">
        <f>SUMIFS(СВЦЭМ!$D$39:$D$782,СВЦЭМ!$A$39:$A$782,$A27,СВЦЭМ!$B$39:$B$782,W$11)+'СЕТ СН'!$F$14+СВЦЭМ!$D$10+'СЕТ СН'!$F$8*'СЕТ СН'!$F$9-'СЕТ СН'!$F$26</f>
        <v>2049.0259686600002</v>
      </c>
      <c r="X27" s="36">
        <f>SUMIFS(СВЦЭМ!$D$39:$D$782,СВЦЭМ!$A$39:$A$782,$A27,СВЦЭМ!$B$39:$B$782,X$11)+'СЕТ СН'!$F$14+СВЦЭМ!$D$10+'СЕТ СН'!$F$8*'СЕТ СН'!$F$9-'СЕТ СН'!$F$26</f>
        <v>2081.38549306</v>
      </c>
      <c r="Y27" s="36">
        <f>SUMIFS(СВЦЭМ!$D$39:$D$782,СВЦЭМ!$A$39:$A$782,$A27,СВЦЭМ!$B$39:$B$782,Y$11)+'СЕТ СН'!$F$14+СВЦЭМ!$D$10+'СЕТ СН'!$F$8*'СЕТ СН'!$F$9-'СЕТ СН'!$F$26</f>
        <v>2130.8328083700003</v>
      </c>
    </row>
    <row r="28" spans="1:25" ht="15.75" x14ac:dyDescent="0.2">
      <c r="A28" s="35">
        <f t="shared" si="0"/>
        <v>45247</v>
      </c>
      <c r="B28" s="36">
        <f>SUMIFS(СВЦЭМ!$D$39:$D$782,СВЦЭМ!$A$39:$A$782,$A28,СВЦЭМ!$B$39:$B$782,B$11)+'СЕТ СН'!$F$14+СВЦЭМ!$D$10+'СЕТ СН'!$F$8*'СЕТ СН'!$F$9-'СЕТ СН'!$F$26</f>
        <v>2164.1461507200002</v>
      </c>
      <c r="C28" s="36">
        <f>SUMIFS(СВЦЭМ!$D$39:$D$782,СВЦЭМ!$A$39:$A$782,$A28,СВЦЭМ!$B$39:$B$782,C$11)+'СЕТ СН'!$F$14+СВЦЭМ!$D$10+'СЕТ СН'!$F$8*'СЕТ СН'!$F$9-'СЕТ СН'!$F$26</f>
        <v>2215.1158074</v>
      </c>
      <c r="D28" s="36">
        <f>SUMIFS(СВЦЭМ!$D$39:$D$782,СВЦЭМ!$A$39:$A$782,$A28,СВЦЭМ!$B$39:$B$782,D$11)+'СЕТ СН'!$F$14+СВЦЭМ!$D$10+'СЕТ СН'!$F$8*'СЕТ СН'!$F$9-'СЕТ СН'!$F$26</f>
        <v>2234.18742819</v>
      </c>
      <c r="E28" s="36">
        <f>SUMIFS(СВЦЭМ!$D$39:$D$782,СВЦЭМ!$A$39:$A$782,$A28,СВЦЭМ!$B$39:$B$782,E$11)+'СЕТ СН'!$F$14+СВЦЭМ!$D$10+'СЕТ СН'!$F$8*'СЕТ СН'!$F$9-'СЕТ СН'!$F$26</f>
        <v>2230.2293938600001</v>
      </c>
      <c r="F28" s="36">
        <f>SUMIFS(СВЦЭМ!$D$39:$D$782,СВЦЭМ!$A$39:$A$782,$A28,СВЦЭМ!$B$39:$B$782,F$11)+'СЕТ СН'!$F$14+СВЦЭМ!$D$10+'СЕТ СН'!$F$8*'СЕТ СН'!$F$9-'СЕТ СН'!$F$26</f>
        <v>2220.6166435100004</v>
      </c>
      <c r="G28" s="36">
        <f>SUMIFS(СВЦЭМ!$D$39:$D$782,СВЦЭМ!$A$39:$A$782,$A28,СВЦЭМ!$B$39:$B$782,G$11)+'СЕТ СН'!$F$14+СВЦЭМ!$D$10+'СЕТ СН'!$F$8*'СЕТ СН'!$F$9-'СЕТ СН'!$F$26</f>
        <v>2220.8639650600003</v>
      </c>
      <c r="H28" s="36">
        <f>SUMIFS(СВЦЭМ!$D$39:$D$782,СВЦЭМ!$A$39:$A$782,$A28,СВЦЭМ!$B$39:$B$782,H$11)+'СЕТ СН'!$F$14+СВЦЭМ!$D$10+'СЕТ СН'!$F$8*'СЕТ СН'!$F$9-'СЕТ СН'!$F$26</f>
        <v>2167.6290289600001</v>
      </c>
      <c r="I28" s="36">
        <f>SUMIFS(СВЦЭМ!$D$39:$D$782,СВЦЭМ!$A$39:$A$782,$A28,СВЦЭМ!$B$39:$B$782,I$11)+'СЕТ СН'!$F$14+СВЦЭМ!$D$10+'СЕТ СН'!$F$8*'СЕТ СН'!$F$9-'СЕТ СН'!$F$26</f>
        <v>2080.0796792800002</v>
      </c>
      <c r="J28" s="36">
        <f>SUMIFS(СВЦЭМ!$D$39:$D$782,СВЦЭМ!$A$39:$A$782,$A28,СВЦЭМ!$B$39:$B$782,J$11)+'СЕТ СН'!$F$14+СВЦЭМ!$D$10+'СЕТ СН'!$F$8*'СЕТ СН'!$F$9-'СЕТ СН'!$F$26</f>
        <v>1987.7383129</v>
      </c>
      <c r="K28" s="36">
        <f>SUMIFS(СВЦЭМ!$D$39:$D$782,СВЦЭМ!$A$39:$A$782,$A28,СВЦЭМ!$B$39:$B$782,K$11)+'СЕТ СН'!$F$14+СВЦЭМ!$D$10+'СЕТ СН'!$F$8*'СЕТ СН'!$F$9-'СЕТ СН'!$F$26</f>
        <v>1995.42693055</v>
      </c>
      <c r="L28" s="36">
        <f>SUMIFS(СВЦЭМ!$D$39:$D$782,СВЦЭМ!$A$39:$A$782,$A28,СВЦЭМ!$B$39:$B$782,L$11)+'СЕТ СН'!$F$14+СВЦЭМ!$D$10+'СЕТ СН'!$F$8*'СЕТ СН'!$F$9-'СЕТ СН'!$F$26</f>
        <v>1994.9009434300001</v>
      </c>
      <c r="M28" s="36">
        <f>SUMIFS(СВЦЭМ!$D$39:$D$782,СВЦЭМ!$A$39:$A$782,$A28,СВЦЭМ!$B$39:$B$782,M$11)+'СЕТ СН'!$F$14+СВЦЭМ!$D$10+'СЕТ СН'!$F$8*'СЕТ СН'!$F$9-'СЕТ СН'!$F$26</f>
        <v>2017.0808305</v>
      </c>
      <c r="N28" s="36">
        <f>SUMIFS(СВЦЭМ!$D$39:$D$782,СВЦЭМ!$A$39:$A$782,$A28,СВЦЭМ!$B$39:$B$782,N$11)+'СЕТ СН'!$F$14+СВЦЭМ!$D$10+'СЕТ СН'!$F$8*'СЕТ СН'!$F$9-'СЕТ СН'!$F$26</f>
        <v>2036.7547439800001</v>
      </c>
      <c r="O28" s="36">
        <f>SUMIFS(СВЦЭМ!$D$39:$D$782,СВЦЭМ!$A$39:$A$782,$A28,СВЦЭМ!$B$39:$B$782,O$11)+'СЕТ СН'!$F$14+СВЦЭМ!$D$10+'СЕТ СН'!$F$8*'СЕТ СН'!$F$9-'СЕТ СН'!$F$26</f>
        <v>2078.2928320700003</v>
      </c>
      <c r="P28" s="36">
        <f>SUMIFS(СВЦЭМ!$D$39:$D$782,СВЦЭМ!$A$39:$A$782,$A28,СВЦЭМ!$B$39:$B$782,P$11)+'СЕТ СН'!$F$14+СВЦЭМ!$D$10+'СЕТ СН'!$F$8*'СЕТ СН'!$F$9-'СЕТ СН'!$F$26</f>
        <v>2139.0028045500003</v>
      </c>
      <c r="Q28" s="36">
        <f>SUMIFS(СВЦЭМ!$D$39:$D$782,СВЦЭМ!$A$39:$A$782,$A28,СВЦЭМ!$B$39:$B$782,Q$11)+'СЕТ СН'!$F$14+СВЦЭМ!$D$10+'СЕТ СН'!$F$8*'СЕТ СН'!$F$9-'СЕТ СН'!$F$26</f>
        <v>2118.1943933100001</v>
      </c>
      <c r="R28" s="36">
        <f>SUMIFS(СВЦЭМ!$D$39:$D$782,СВЦЭМ!$A$39:$A$782,$A28,СВЦЭМ!$B$39:$B$782,R$11)+'СЕТ СН'!$F$14+СВЦЭМ!$D$10+'СЕТ СН'!$F$8*'СЕТ СН'!$F$9-'СЕТ СН'!$F$26</f>
        <v>2125.7726404600003</v>
      </c>
      <c r="S28" s="36">
        <f>SUMIFS(СВЦЭМ!$D$39:$D$782,СВЦЭМ!$A$39:$A$782,$A28,СВЦЭМ!$B$39:$B$782,S$11)+'СЕТ СН'!$F$14+СВЦЭМ!$D$10+'СЕТ СН'!$F$8*'СЕТ СН'!$F$9-'СЕТ СН'!$F$26</f>
        <v>2077.2188016800001</v>
      </c>
      <c r="T28" s="36">
        <f>SUMIFS(СВЦЭМ!$D$39:$D$782,СВЦЭМ!$A$39:$A$782,$A28,СВЦЭМ!$B$39:$B$782,T$11)+'СЕТ СН'!$F$14+СВЦЭМ!$D$10+'СЕТ СН'!$F$8*'СЕТ СН'!$F$9-'СЕТ СН'!$F$26</f>
        <v>2010.03415552</v>
      </c>
      <c r="U28" s="36">
        <f>SUMIFS(СВЦЭМ!$D$39:$D$782,СВЦЭМ!$A$39:$A$782,$A28,СВЦЭМ!$B$39:$B$782,U$11)+'СЕТ СН'!$F$14+СВЦЭМ!$D$10+'СЕТ СН'!$F$8*'СЕТ СН'!$F$9-'СЕТ СН'!$F$26</f>
        <v>1995.12648777</v>
      </c>
      <c r="V28" s="36">
        <f>SUMIFS(СВЦЭМ!$D$39:$D$782,СВЦЭМ!$A$39:$A$782,$A28,СВЦЭМ!$B$39:$B$782,V$11)+'СЕТ СН'!$F$14+СВЦЭМ!$D$10+'СЕТ СН'!$F$8*'СЕТ СН'!$F$9-'СЕТ СН'!$F$26</f>
        <v>2064.4382248400002</v>
      </c>
      <c r="W28" s="36">
        <f>SUMIFS(СВЦЭМ!$D$39:$D$782,СВЦЭМ!$A$39:$A$782,$A28,СВЦЭМ!$B$39:$B$782,W$11)+'СЕТ СН'!$F$14+СВЦЭМ!$D$10+'СЕТ СН'!$F$8*'СЕТ СН'!$F$9-'СЕТ СН'!$F$26</f>
        <v>2075.9989608200003</v>
      </c>
      <c r="X28" s="36">
        <f>SUMIFS(СВЦЭМ!$D$39:$D$782,СВЦЭМ!$A$39:$A$782,$A28,СВЦЭМ!$B$39:$B$782,X$11)+'СЕТ СН'!$F$14+СВЦЭМ!$D$10+'СЕТ СН'!$F$8*'СЕТ СН'!$F$9-'СЕТ СН'!$F$26</f>
        <v>2084.5239498600004</v>
      </c>
      <c r="Y28" s="36">
        <f>SUMIFS(СВЦЭМ!$D$39:$D$782,СВЦЭМ!$A$39:$A$782,$A28,СВЦЭМ!$B$39:$B$782,Y$11)+'СЕТ СН'!$F$14+СВЦЭМ!$D$10+'СЕТ СН'!$F$8*'СЕТ СН'!$F$9-'СЕТ СН'!$F$26</f>
        <v>2172.2296929700001</v>
      </c>
    </row>
    <row r="29" spans="1:25" ht="15.75" x14ac:dyDescent="0.2">
      <c r="A29" s="35">
        <f t="shared" si="0"/>
        <v>45248</v>
      </c>
      <c r="B29" s="36">
        <f>SUMIFS(СВЦЭМ!$D$39:$D$782,СВЦЭМ!$A$39:$A$782,$A29,СВЦЭМ!$B$39:$B$782,B$11)+'СЕТ СН'!$F$14+СВЦЭМ!$D$10+'СЕТ СН'!$F$8*'СЕТ СН'!$F$9-'СЕТ СН'!$F$26</f>
        <v>2169.4416677300001</v>
      </c>
      <c r="C29" s="36">
        <f>SUMIFS(СВЦЭМ!$D$39:$D$782,СВЦЭМ!$A$39:$A$782,$A29,СВЦЭМ!$B$39:$B$782,C$11)+'СЕТ СН'!$F$14+СВЦЭМ!$D$10+'СЕТ СН'!$F$8*'СЕТ СН'!$F$9-'СЕТ СН'!$F$26</f>
        <v>2150.1770221199999</v>
      </c>
      <c r="D29" s="36">
        <f>SUMIFS(СВЦЭМ!$D$39:$D$782,СВЦЭМ!$A$39:$A$782,$A29,СВЦЭМ!$B$39:$B$782,D$11)+'СЕТ СН'!$F$14+СВЦЭМ!$D$10+'СЕТ СН'!$F$8*'СЕТ СН'!$F$9-'СЕТ СН'!$F$26</f>
        <v>2178.4511353000003</v>
      </c>
      <c r="E29" s="36">
        <f>SUMIFS(СВЦЭМ!$D$39:$D$782,СВЦЭМ!$A$39:$A$782,$A29,СВЦЭМ!$B$39:$B$782,E$11)+'СЕТ СН'!$F$14+СВЦЭМ!$D$10+'СЕТ СН'!$F$8*'СЕТ СН'!$F$9-'СЕТ СН'!$F$26</f>
        <v>2186.4275752400004</v>
      </c>
      <c r="F29" s="36">
        <f>SUMIFS(СВЦЭМ!$D$39:$D$782,СВЦЭМ!$A$39:$A$782,$A29,СВЦЭМ!$B$39:$B$782,F$11)+'СЕТ СН'!$F$14+СВЦЭМ!$D$10+'СЕТ СН'!$F$8*'СЕТ СН'!$F$9-'СЕТ СН'!$F$26</f>
        <v>2190.38020022</v>
      </c>
      <c r="G29" s="36">
        <f>SUMIFS(СВЦЭМ!$D$39:$D$782,СВЦЭМ!$A$39:$A$782,$A29,СВЦЭМ!$B$39:$B$782,G$11)+'СЕТ СН'!$F$14+СВЦЭМ!$D$10+'СЕТ СН'!$F$8*'СЕТ СН'!$F$9-'СЕТ СН'!$F$26</f>
        <v>2174.2293887800001</v>
      </c>
      <c r="H29" s="36">
        <f>SUMIFS(СВЦЭМ!$D$39:$D$782,СВЦЭМ!$A$39:$A$782,$A29,СВЦЭМ!$B$39:$B$782,H$11)+'СЕТ СН'!$F$14+СВЦЭМ!$D$10+'СЕТ СН'!$F$8*'СЕТ СН'!$F$9-'СЕТ СН'!$F$26</f>
        <v>2162.82403458</v>
      </c>
      <c r="I29" s="36">
        <f>SUMIFS(СВЦЭМ!$D$39:$D$782,СВЦЭМ!$A$39:$A$782,$A29,СВЦЭМ!$B$39:$B$782,I$11)+'СЕТ СН'!$F$14+СВЦЭМ!$D$10+'СЕТ СН'!$F$8*'СЕТ СН'!$F$9-'СЕТ СН'!$F$26</f>
        <v>2199.5397584400002</v>
      </c>
      <c r="J29" s="36">
        <f>SUMIFS(СВЦЭМ!$D$39:$D$782,СВЦЭМ!$A$39:$A$782,$A29,СВЦЭМ!$B$39:$B$782,J$11)+'СЕТ СН'!$F$14+СВЦЭМ!$D$10+'СЕТ СН'!$F$8*'СЕТ СН'!$F$9-'СЕТ СН'!$F$26</f>
        <v>2169.63540633</v>
      </c>
      <c r="K29" s="36">
        <f>SUMIFS(СВЦЭМ!$D$39:$D$782,СВЦЭМ!$A$39:$A$782,$A29,СВЦЭМ!$B$39:$B$782,K$11)+'СЕТ СН'!$F$14+СВЦЭМ!$D$10+'СЕТ СН'!$F$8*'СЕТ СН'!$F$9-'СЕТ СН'!$F$26</f>
        <v>2101.4964740200003</v>
      </c>
      <c r="L29" s="36">
        <f>SUMIFS(СВЦЭМ!$D$39:$D$782,СВЦЭМ!$A$39:$A$782,$A29,СВЦЭМ!$B$39:$B$782,L$11)+'СЕТ СН'!$F$14+СВЦЭМ!$D$10+'СЕТ СН'!$F$8*'СЕТ СН'!$F$9-'СЕТ СН'!$F$26</f>
        <v>2078.7910790300002</v>
      </c>
      <c r="M29" s="36">
        <f>SUMIFS(СВЦЭМ!$D$39:$D$782,СВЦЭМ!$A$39:$A$782,$A29,СВЦЭМ!$B$39:$B$782,M$11)+'СЕТ СН'!$F$14+СВЦЭМ!$D$10+'СЕТ СН'!$F$8*'СЕТ СН'!$F$9-'СЕТ СН'!$F$26</f>
        <v>2080.3486539800001</v>
      </c>
      <c r="N29" s="36">
        <f>SUMIFS(СВЦЭМ!$D$39:$D$782,СВЦЭМ!$A$39:$A$782,$A29,СВЦЭМ!$B$39:$B$782,N$11)+'СЕТ СН'!$F$14+СВЦЭМ!$D$10+'СЕТ СН'!$F$8*'СЕТ СН'!$F$9-'СЕТ СН'!$F$26</f>
        <v>2064.53074767</v>
      </c>
      <c r="O29" s="36">
        <f>SUMIFS(СВЦЭМ!$D$39:$D$782,СВЦЭМ!$A$39:$A$782,$A29,СВЦЭМ!$B$39:$B$782,O$11)+'СЕТ СН'!$F$14+СВЦЭМ!$D$10+'СЕТ СН'!$F$8*'СЕТ СН'!$F$9-'СЕТ СН'!$F$26</f>
        <v>2081.61171354</v>
      </c>
      <c r="P29" s="36">
        <f>SUMIFS(СВЦЭМ!$D$39:$D$782,СВЦЭМ!$A$39:$A$782,$A29,СВЦЭМ!$B$39:$B$782,P$11)+'СЕТ СН'!$F$14+СВЦЭМ!$D$10+'СЕТ СН'!$F$8*'СЕТ СН'!$F$9-'СЕТ СН'!$F$26</f>
        <v>2126.1659404500001</v>
      </c>
      <c r="Q29" s="36">
        <f>SUMIFS(СВЦЭМ!$D$39:$D$782,СВЦЭМ!$A$39:$A$782,$A29,СВЦЭМ!$B$39:$B$782,Q$11)+'СЕТ СН'!$F$14+СВЦЭМ!$D$10+'СЕТ СН'!$F$8*'СЕТ СН'!$F$9-'СЕТ СН'!$F$26</f>
        <v>2127.9079566700002</v>
      </c>
      <c r="R29" s="36">
        <f>SUMIFS(СВЦЭМ!$D$39:$D$782,СВЦЭМ!$A$39:$A$782,$A29,СВЦЭМ!$B$39:$B$782,R$11)+'СЕТ СН'!$F$14+СВЦЭМ!$D$10+'СЕТ СН'!$F$8*'СЕТ СН'!$F$9-'СЕТ СН'!$F$26</f>
        <v>2139.4000589400002</v>
      </c>
      <c r="S29" s="36">
        <f>SUMIFS(СВЦЭМ!$D$39:$D$782,СВЦЭМ!$A$39:$A$782,$A29,СВЦЭМ!$B$39:$B$782,S$11)+'СЕТ СН'!$F$14+СВЦЭМ!$D$10+'СЕТ СН'!$F$8*'СЕТ СН'!$F$9-'СЕТ СН'!$F$26</f>
        <v>2111.50875391</v>
      </c>
      <c r="T29" s="36">
        <f>SUMIFS(СВЦЭМ!$D$39:$D$782,СВЦЭМ!$A$39:$A$782,$A29,СВЦЭМ!$B$39:$B$782,T$11)+'СЕТ СН'!$F$14+СВЦЭМ!$D$10+'СЕТ СН'!$F$8*'СЕТ СН'!$F$9-'СЕТ СН'!$F$26</f>
        <v>2055.0597900800003</v>
      </c>
      <c r="U29" s="36">
        <f>SUMIFS(СВЦЭМ!$D$39:$D$782,СВЦЭМ!$A$39:$A$782,$A29,СВЦЭМ!$B$39:$B$782,U$11)+'СЕТ СН'!$F$14+СВЦЭМ!$D$10+'СЕТ СН'!$F$8*'СЕТ СН'!$F$9-'СЕТ СН'!$F$26</f>
        <v>2059.0483587100002</v>
      </c>
      <c r="V29" s="36">
        <f>SUMIFS(СВЦЭМ!$D$39:$D$782,СВЦЭМ!$A$39:$A$782,$A29,СВЦЭМ!$B$39:$B$782,V$11)+'СЕТ СН'!$F$14+СВЦЭМ!$D$10+'СЕТ СН'!$F$8*'СЕТ СН'!$F$9-'СЕТ СН'!$F$26</f>
        <v>2086.9607452800001</v>
      </c>
      <c r="W29" s="36">
        <f>SUMIFS(СВЦЭМ!$D$39:$D$782,СВЦЭМ!$A$39:$A$782,$A29,СВЦЭМ!$B$39:$B$782,W$11)+'СЕТ СН'!$F$14+СВЦЭМ!$D$10+'СЕТ СН'!$F$8*'СЕТ СН'!$F$9-'СЕТ СН'!$F$26</f>
        <v>2109.1753198300003</v>
      </c>
      <c r="X29" s="36">
        <f>SUMIFS(СВЦЭМ!$D$39:$D$782,СВЦЭМ!$A$39:$A$782,$A29,СВЦЭМ!$B$39:$B$782,X$11)+'СЕТ СН'!$F$14+СВЦЭМ!$D$10+'СЕТ СН'!$F$8*'СЕТ СН'!$F$9-'СЕТ СН'!$F$26</f>
        <v>2146.2026110700003</v>
      </c>
      <c r="Y29" s="36">
        <f>SUMIFS(СВЦЭМ!$D$39:$D$782,СВЦЭМ!$A$39:$A$782,$A29,СВЦЭМ!$B$39:$B$782,Y$11)+'СЕТ СН'!$F$14+СВЦЭМ!$D$10+'СЕТ СН'!$F$8*'СЕТ СН'!$F$9-'СЕТ СН'!$F$26</f>
        <v>2198.02411394</v>
      </c>
    </row>
    <row r="30" spans="1:25" ht="15.75" x14ac:dyDescent="0.2">
      <c r="A30" s="35">
        <f t="shared" si="0"/>
        <v>45249</v>
      </c>
      <c r="B30" s="36">
        <f>SUMIFS(СВЦЭМ!$D$39:$D$782,СВЦЭМ!$A$39:$A$782,$A30,СВЦЭМ!$B$39:$B$782,B$11)+'СЕТ СН'!$F$14+СВЦЭМ!$D$10+'СЕТ СН'!$F$8*'СЕТ СН'!$F$9-'СЕТ СН'!$F$26</f>
        <v>2224.9049254900001</v>
      </c>
      <c r="C30" s="36">
        <f>SUMIFS(СВЦЭМ!$D$39:$D$782,СВЦЭМ!$A$39:$A$782,$A30,СВЦЭМ!$B$39:$B$782,C$11)+'СЕТ СН'!$F$14+СВЦЭМ!$D$10+'СЕТ СН'!$F$8*'СЕТ СН'!$F$9-'СЕТ СН'!$F$26</f>
        <v>2233.3507324700004</v>
      </c>
      <c r="D30" s="36">
        <f>SUMIFS(СВЦЭМ!$D$39:$D$782,СВЦЭМ!$A$39:$A$782,$A30,СВЦЭМ!$B$39:$B$782,D$11)+'СЕТ СН'!$F$14+СВЦЭМ!$D$10+'СЕТ СН'!$F$8*'СЕТ СН'!$F$9-'СЕТ СН'!$F$26</f>
        <v>2276.0125222699999</v>
      </c>
      <c r="E30" s="36">
        <f>SUMIFS(СВЦЭМ!$D$39:$D$782,СВЦЭМ!$A$39:$A$782,$A30,СВЦЭМ!$B$39:$B$782,E$11)+'СЕТ СН'!$F$14+СВЦЭМ!$D$10+'СЕТ СН'!$F$8*'СЕТ СН'!$F$9-'СЕТ СН'!$F$26</f>
        <v>2283.0663691199998</v>
      </c>
      <c r="F30" s="36">
        <f>SUMIFS(СВЦЭМ!$D$39:$D$782,СВЦЭМ!$A$39:$A$782,$A30,СВЦЭМ!$B$39:$B$782,F$11)+'СЕТ СН'!$F$14+СВЦЭМ!$D$10+'СЕТ СН'!$F$8*'СЕТ СН'!$F$9-'СЕТ СН'!$F$26</f>
        <v>2274.1177317500001</v>
      </c>
      <c r="G30" s="36">
        <f>SUMIFS(СВЦЭМ!$D$39:$D$782,СВЦЭМ!$A$39:$A$782,$A30,СВЦЭМ!$B$39:$B$782,G$11)+'СЕТ СН'!$F$14+СВЦЭМ!$D$10+'СЕТ СН'!$F$8*'СЕТ СН'!$F$9-'СЕТ СН'!$F$26</f>
        <v>2280.1379628999998</v>
      </c>
      <c r="H30" s="36">
        <f>SUMIFS(СВЦЭМ!$D$39:$D$782,СВЦЭМ!$A$39:$A$782,$A30,СВЦЭМ!$B$39:$B$782,H$11)+'СЕТ СН'!$F$14+СВЦЭМ!$D$10+'СЕТ СН'!$F$8*'СЕТ СН'!$F$9-'СЕТ СН'!$F$26</f>
        <v>2269.7796884699997</v>
      </c>
      <c r="I30" s="36">
        <f>SUMIFS(СВЦЭМ!$D$39:$D$782,СВЦЭМ!$A$39:$A$782,$A30,СВЦЭМ!$B$39:$B$782,I$11)+'СЕТ СН'!$F$14+СВЦЭМ!$D$10+'СЕТ СН'!$F$8*'СЕТ СН'!$F$9-'СЕТ СН'!$F$26</f>
        <v>2261.4890807099996</v>
      </c>
      <c r="J30" s="36">
        <f>SUMIFS(СВЦЭМ!$D$39:$D$782,СВЦЭМ!$A$39:$A$782,$A30,СВЦЭМ!$B$39:$B$782,J$11)+'СЕТ СН'!$F$14+СВЦЭМ!$D$10+'СЕТ СН'!$F$8*'СЕТ СН'!$F$9-'СЕТ СН'!$F$26</f>
        <v>2246.3508894400002</v>
      </c>
      <c r="K30" s="36">
        <f>SUMIFS(СВЦЭМ!$D$39:$D$782,СВЦЭМ!$A$39:$A$782,$A30,СВЦЭМ!$B$39:$B$782,K$11)+'СЕТ СН'!$F$14+СВЦЭМ!$D$10+'СЕТ СН'!$F$8*'СЕТ СН'!$F$9-'СЕТ СН'!$F$26</f>
        <v>2199.2196409900002</v>
      </c>
      <c r="L30" s="36">
        <f>SUMIFS(СВЦЭМ!$D$39:$D$782,СВЦЭМ!$A$39:$A$782,$A30,СВЦЭМ!$B$39:$B$782,L$11)+'СЕТ СН'!$F$14+СВЦЭМ!$D$10+'СЕТ СН'!$F$8*'СЕТ СН'!$F$9-'СЕТ СН'!$F$26</f>
        <v>2156.40059999</v>
      </c>
      <c r="M30" s="36">
        <f>SUMIFS(СВЦЭМ!$D$39:$D$782,СВЦЭМ!$A$39:$A$782,$A30,СВЦЭМ!$B$39:$B$782,M$11)+'СЕТ СН'!$F$14+СВЦЭМ!$D$10+'СЕТ СН'!$F$8*'СЕТ СН'!$F$9-'СЕТ СН'!$F$26</f>
        <v>2148.0198677600001</v>
      </c>
      <c r="N30" s="36">
        <f>SUMIFS(СВЦЭМ!$D$39:$D$782,СВЦЭМ!$A$39:$A$782,$A30,СВЦЭМ!$B$39:$B$782,N$11)+'СЕТ СН'!$F$14+СВЦЭМ!$D$10+'СЕТ СН'!$F$8*'СЕТ СН'!$F$9-'СЕТ СН'!$F$26</f>
        <v>2163.9572910100001</v>
      </c>
      <c r="O30" s="36">
        <f>SUMIFS(СВЦЭМ!$D$39:$D$782,СВЦЭМ!$A$39:$A$782,$A30,СВЦЭМ!$B$39:$B$782,O$11)+'СЕТ СН'!$F$14+СВЦЭМ!$D$10+'СЕТ СН'!$F$8*'СЕТ СН'!$F$9-'СЕТ СН'!$F$26</f>
        <v>2202.5153011300004</v>
      </c>
      <c r="P30" s="36">
        <f>SUMIFS(СВЦЭМ!$D$39:$D$782,СВЦЭМ!$A$39:$A$782,$A30,СВЦЭМ!$B$39:$B$782,P$11)+'СЕТ СН'!$F$14+СВЦЭМ!$D$10+'СЕТ СН'!$F$8*'СЕТ СН'!$F$9-'СЕТ СН'!$F$26</f>
        <v>2204.1860818499999</v>
      </c>
      <c r="Q30" s="36">
        <f>SUMIFS(СВЦЭМ!$D$39:$D$782,СВЦЭМ!$A$39:$A$782,$A30,СВЦЭМ!$B$39:$B$782,Q$11)+'СЕТ СН'!$F$14+СВЦЭМ!$D$10+'СЕТ СН'!$F$8*'СЕТ СН'!$F$9-'СЕТ СН'!$F$26</f>
        <v>2220.1651273100001</v>
      </c>
      <c r="R30" s="36">
        <f>SUMIFS(СВЦЭМ!$D$39:$D$782,СВЦЭМ!$A$39:$A$782,$A30,СВЦЭМ!$B$39:$B$782,R$11)+'СЕТ СН'!$F$14+СВЦЭМ!$D$10+'СЕТ СН'!$F$8*'СЕТ СН'!$F$9-'СЕТ СН'!$F$26</f>
        <v>2200.3421531600002</v>
      </c>
      <c r="S30" s="36">
        <f>SUMIFS(СВЦЭМ!$D$39:$D$782,СВЦЭМ!$A$39:$A$782,$A30,СВЦЭМ!$B$39:$B$782,S$11)+'СЕТ СН'!$F$14+СВЦЭМ!$D$10+'СЕТ СН'!$F$8*'СЕТ СН'!$F$9-'СЕТ СН'!$F$26</f>
        <v>2178.50419048</v>
      </c>
      <c r="T30" s="36">
        <f>SUMIFS(СВЦЭМ!$D$39:$D$782,СВЦЭМ!$A$39:$A$782,$A30,СВЦЭМ!$B$39:$B$782,T$11)+'СЕТ СН'!$F$14+СВЦЭМ!$D$10+'СЕТ СН'!$F$8*'СЕТ СН'!$F$9-'СЕТ СН'!$F$26</f>
        <v>2123.3106879300003</v>
      </c>
      <c r="U30" s="36">
        <f>SUMIFS(СВЦЭМ!$D$39:$D$782,СВЦЭМ!$A$39:$A$782,$A30,СВЦЭМ!$B$39:$B$782,U$11)+'СЕТ СН'!$F$14+СВЦЭМ!$D$10+'СЕТ СН'!$F$8*'СЕТ СН'!$F$9-'СЕТ СН'!$F$26</f>
        <v>2125.4013906200003</v>
      </c>
      <c r="V30" s="36">
        <f>SUMIFS(СВЦЭМ!$D$39:$D$782,СВЦЭМ!$A$39:$A$782,$A30,СВЦЭМ!$B$39:$B$782,V$11)+'СЕТ СН'!$F$14+СВЦЭМ!$D$10+'СЕТ СН'!$F$8*'СЕТ СН'!$F$9-'СЕТ СН'!$F$26</f>
        <v>2160.55533616</v>
      </c>
      <c r="W30" s="36">
        <f>SUMIFS(СВЦЭМ!$D$39:$D$782,СВЦЭМ!$A$39:$A$782,$A30,СВЦЭМ!$B$39:$B$782,W$11)+'СЕТ СН'!$F$14+СВЦЭМ!$D$10+'СЕТ СН'!$F$8*'СЕТ СН'!$F$9-'СЕТ СН'!$F$26</f>
        <v>2177.8887005400002</v>
      </c>
      <c r="X30" s="36">
        <f>SUMIFS(СВЦЭМ!$D$39:$D$782,СВЦЭМ!$A$39:$A$782,$A30,СВЦЭМ!$B$39:$B$782,X$11)+'СЕТ СН'!$F$14+СВЦЭМ!$D$10+'СЕТ СН'!$F$8*'СЕТ СН'!$F$9-'СЕТ СН'!$F$26</f>
        <v>2224.1220344100002</v>
      </c>
      <c r="Y30" s="36">
        <f>SUMIFS(СВЦЭМ!$D$39:$D$782,СВЦЭМ!$A$39:$A$782,$A30,СВЦЭМ!$B$39:$B$782,Y$11)+'СЕТ СН'!$F$14+СВЦЭМ!$D$10+'СЕТ СН'!$F$8*'СЕТ СН'!$F$9-'СЕТ СН'!$F$26</f>
        <v>2266.1406935999998</v>
      </c>
    </row>
    <row r="31" spans="1:25" ht="15.75" x14ac:dyDescent="0.2">
      <c r="A31" s="35">
        <f t="shared" si="0"/>
        <v>45250</v>
      </c>
      <c r="B31" s="36">
        <f>SUMIFS(СВЦЭМ!$D$39:$D$782,СВЦЭМ!$A$39:$A$782,$A31,СВЦЭМ!$B$39:$B$782,B$11)+'СЕТ СН'!$F$14+СВЦЭМ!$D$10+'СЕТ СН'!$F$8*'СЕТ СН'!$F$9-'СЕТ СН'!$F$26</f>
        <v>2210.89056897</v>
      </c>
      <c r="C31" s="36">
        <f>SUMIFS(СВЦЭМ!$D$39:$D$782,СВЦЭМ!$A$39:$A$782,$A31,СВЦЭМ!$B$39:$B$782,C$11)+'СЕТ СН'!$F$14+СВЦЭМ!$D$10+'СЕТ СН'!$F$8*'СЕТ СН'!$F$9-'СЕТ СН'!$F$26</f>
        <v>2253.6569949399995</v>
      </c>
      <c r="D31" s="36">
        <f>SUMIFS(СВЦЭМ!$D$39:$D$782,СВЦЭМ!$A$39:$A$782,$A31,СВЦЭМ!$B$39:$B$782,D$11)+'СЕТ СН'!$F$14+СВЦЭМ!$D$10+'СЕТ СН'!$F$8*'СЕТ СН'!$F$9-'СЕТ СН'!$F$26</f>
        <v>2313.8039791399997</v>
      </c>
      <c r="E31" s="36">
        <f>SUMIFS(СВЦЭМ!$D$39:$D$782,СВЦЭМ!$A$39:$A$782,$A31,СВЦЭМ!$B$39:$B$782,E$11)+'СЕТ СН'!$F$14+СВЦЭМ!$D$10+'СЕТ СН'!$F$8*'СЕТ СН'!$F$9-'СЕТ СН'!$F$26</f>
        <v>2293.98710205</v>
      </c>
      <c r="F31" s="36">
        <f>SUMIFS(СВЦЭМ!$D$39:$D$782,СВЦЭМ!$A$39:$A$782,$A31,СВЦЭМ!$B$39:$B$782,F$11)+'СЕТ СН'!$F$14+СВЦЭМ!$D$10+'СЕТ СН'!$F$8*'СЕТ СН'!$F$9-'СЕТ СН'!$F$26</f>
        <v>2288.0361668999999</v>
      </c>
      <c r="G31" s="36">
        <f>SUMIFS(СВЦЭМ!$D$39:$D$782,СВЦЭМ!$A$39:$A$782,$A31,СВЦЭМ!$B$39:$B$782,G$11)+'СЕТ СН'!$F$14+СВЦЭМ!$D$10+'СЕТ СН'!$F$8*'СЕТ СН'!$F$9-'СЕТ СН'!$F$26</f>
        <v>2293.9851311399998</v>
      </c>
      <c r="H31" s="36">
        <f>SUMIFS(СВЦЭМ!$D$39:$D$782,СВЦЭМ!$A$39:$A$782,$A31,СВЦЭМ!$B$39:$B$782,H$11)+'СЕТ СН'!$F$14+СВЦЭМ!$D$10+'СЕТ СН'!$F$8*'СЕТ СН'!$F$9-'СЕТ СН'!$F$26</f>
        <v>2246.2938797199999</v>
      </c>
      <c r="I31" s="36">
        <f>SUMIFS(СВЦЭМ!$D$39:$D$782,СВЦЭМ!$A$39:$A$782,$A31,СВЦЭМ!$B$39:$B$782,I$11)+'СЕТ СН'!$F$14+СВЦЭМ!$D$10+'СЕТ СН'!$F$8*'СЕТ СН'!$F$9-'СЕТ СН'!$F$26</f>
        <v>2200.5226585400001</v>
      </c>
      <c r="J31" s="36">
        <f>SUMIFS(СВЦЭМ!$D$39:$D$782,СВЦЭМ!$A$39:$A$782,$A31,СВЦЭМ!$B$39:$B$782,J$11)+'СЕТ СН'!$F$14+СВЦЭМ!$D$10+'СЕТ СН'!$F$8*'СЕТ СН'!$F$9-'СЕТ СН'!$F$26</f>
        <v>2179.41745403</v>
      </c>
      <c r="K31" s="36">
        <f>SUMIFS(СВЦЭМ!$D$39:$D$782,СВЦЭМ!$A$39:$A$782,$A31,СВЦЭМ!$B$39:$B$782,K$11)+'СЕТ СН'!$F$14+СВЦЭМ!$D$10+'СЕТ СН'!$F$8*'СЕТ СН'!$F$9-'СЕТ СН'!$F$26</f>
        <v>2127.9708800800004</v>
      </c>
      <c r="L31" s="36">
        <f>SUMIFS(СВЦЭМ!$D$39:$D$782,СВЦЭМ!$A$39:$A$782,$A31,СВЦЭМ!$B$39:$B$782,L$11)+'СЕТ СН'!$F$14+СВЦЭМ!$D$10+'СЕТ СН'!$F$8*'СЕТ СН'!$F$9-'СЕТ СН'!$F$26</f>
        <v>2157.15245499</v>
      </c>
      <c r="M31" s="36">
        <f>SUMIFS(СВЦЭМ!$D$39:$D$782,СВЦЭМ!$A$39:$A$782,$A31,СВЦЭМ!$B$39:$B$782,M$11)+'СЕТ СН'!$F$14+СВЦЭМ!$D$10+'СЕТ СН'!$F$8*'СЕТ СН'!$F$9-'СЕТ СН'!$F$26</f>
        <v>2178.2496194</v>
      </c>
      <c r="N31" s="36">
        <f>SUMIFS(СВЦЭМ!$D$39:$D$782,СВЦЭМ!$A$39:$A$782,$A31,СВЦЭМ!$B$39:$B$782,N$11)+'СЕТ СН'!$F$14+СВЦЭМ!$D$10+'СЕТ СН'!$F$8*'СЕТ СН'!$F$9-'СЕТ СН'!$F$26</f>
        <v>2187.8992891100002</v>
      </c>
      <c r="O31" s="36">
        <f>SUMIFS(СВЦЭМ!$D$39:$D$782,СВЦЭМ!$A$39:$A$782,$A31,СВЦЭМ!$B$39:$B$782,O$11)+'СЕТ СН'!$F$14+СВЦЭМ!$D$10+'СЕТ СН'!$F$8*'СЕТ СН'!$F$9-'СЕТ СН'!$F$26</f>
        <v>2212.8189237000001</v>
      </c>
      <c r="P31" s="36">
        <f>SUMIFS(СВЦЭМ!$D$39:$D$782,СВЦЭМ!$A$39:$A$782,$A31,СВЦЭМ!$B$39:$B$782,P$11)+'СЕТ СН'!$F$14+СВЦЭМ!$D$10+'СЕТ СН'!$F$8*'СЕТ СН'!$F$9-'СЕТ СН'!$F$26</f>
        <v>2225.7145344200003</v>
      </c>
      <c r="Q31" s="36">
        <f>SUMIFS(СВЦЭМ!$D$39:$D$782,СВЦЭМ!$A$39:$A$782,$A31,СВЦЭМ!$B$39:$B$782,Q$11)+'СЕТ СН'!$F$14+СВЦЭМ!$D$10+'СЕТ СН'!$F$8*'СЕТ СН'!$F$9-'СЕТ СН'!$F$26</f>
        <v>2227.3976990900001</v>
      </c>
      <c r="R31" s="36">
        <f>SUMIFS(СВЦЭМ!$D$39:$D$782,СВЦЭМ!$A$39:$A$782,$A31,СВЦЭМ!$B$39:$B$782,R$11)+'СЕТ СН'!$F$14+СВЦЭМ!$D$10+'СЕТ СН'!$F$8*'СЕТ СН'!$F$9-'СЕТ СН'!$F$26</f>
        <v>2219.99957288</v>
      </c>
      <c r="S31" s="36">
        <f>SUMIFS(СВЦЭМ!$D$39:$D$782,СВЦЭМ!$A$39:$A$782,$A31,СВЦЭМ!$B$39:$B$782,S$11)+'СЕТ СН'!$F$14+СВЦЭМ!$D$10+'СЕТ СН'!$F$8*'СЕТ СН'!$F$9-'СЕТ СН'!$F$26</f>
        <v>2180.2695348400002</v>
      </c>
      <c r="T31" s="36">
        <f>SUMIFS(СВЦЭМ!$D$39:$D$782,СВЦЭМ!$A$39:$A$782,$A31,СВЦЭМ!$B$39:$B$782,T$11)+'СЕТ СН'!$F$14+СВЦЭМ!$D$10+'СЕТ СН'!$F$8*'СЕТ СН'!$F$9-'СЕТ СН'!$F$26</f>
        <v>2100.18386117</v>
      </c>
      <c r="U31" s="36">
        <f>SUMIFS(СВЦЭМ!$D$39:$D$782,СВЦЭМ!$A$39:$A$782,$A31,СВЦЭМ!$B$39:$B$782,U$11)+'СЕТ СН'!$F$14+СВЦЭМ!$D$10+'СЕТ СН'!$F$8*'СЕТ СН'!$F$9-'СЕТ СН'!$F$26</f>
        <v>2105.6400955500003</v>
      </c>
      <c r="V31" s="36">
        <f>SUMIFS(СВЦЭМ!$D$39:$D$782,СВЦЭМ!$A$39:$A$782,$A31,СВЦЭМ!$B$39:$B$782,V$11)+'СЕТ СН'!$F$14+СВЦЭМ!$D$10+'СЕТ СН'!$F$8*'СЕТ СН'!$F$9-'СЕТ СН'!$F$26</f>
        <v>2133.9301310800001</v>
      </c>
      <c r="W31" s="36">
        <f>SUMIFS(СВЦЭМ!$D$39:$D$782,СВЦЭМ!$A$39:$A$782,$A31,СВЦЭМ!$B$39:$B$782,W$11)+'СЕТ СН'!$F$14+СВЦЭМ!$D$10+'СЕТ СН'!$F$8*'СЕТ СН'!$F$9-'СЕТ СН'!$F$26</f>
        <v>2146.9648035300002</v>
      </c>
      <c r="X31" s="36">
        <f>SUMIFS(СВЦЭМ!$D$39:$D$782,СВЦЭМ!$A$39:$A$782,$A31,СВЦЭМ!$B$39:$B$782,X$11)+'СЕТ СН'!$F$14+СВЦЭМ!$D$10+'СЕТ СН'!$F$8*'СЕТ СН'!$F$9-'СЕТ СН'!$F$26</f>
        <v>2176.0267516399999</v>
      </c>
      <c r="Y31" s="36">
        <f>SUMIFS(СВЦЭМ!$D$39:$D$782,СВЦЭМ!$A$39:$A$782,$A31,СВЦЭМ!$B$39:$B$782,Y$11)+'СЕТ СН'!$F$14+СВЦЭМ!$D$10+'СЕТ СН'!$F$8*'СЕТ СН'!$F$9-'СЕТ СН'!$F$26</f>
        <v>2221.3932023000002</v>
      </c>
    </row>
    <row r="32" spans="1:25" ht="15.75" x14ac:dyDescent="0.2">
      <c r="A32" s="35">
        <f t="shared" si="0"/>
        <v>45251</v>
      </c>
      <c r="B32" s="36">
        <f>SUMIFS(СВЦЭМ!$D$39:$D$782,СВЦЭМ!$A$39:$A$782,$A32,СВЦЭМ!$B$39:$B$782,B$11)+'СЕТ СН'!$F$14+СВЦЭМ!$D$10+'СЕТ СН'!$F$8*'СЕТ СН'!$F$9-'СЕТ СН'!$F$26</f>
        <v>2182.3593451300003</v>
      </c>
      <c r="C32" s="36">
        <f>SUMIFS(СВЦЭМ!$D$39:$D$782,СВЦЭМ!$A$39:$A$782,$A32,СВЦЭМ!$B$39:$B$782,C$11)+'СЕТ СН'!$F$14+СВЦЭМ!$D$10+'СЕТ СН'!$F$8*'СЕТ СН'!$F$9-'СЕТ СН'!$F$26</f>
        <v>2221.18494857</v>
      </c>
      <c r="D32" s="36">
        <f>SUMIFS(СВЦЭМ!$D$39:$D$782,СВЦЭМ!$A$39:$A$782,$A32,СВЦЭМ!$B$39:$B$782,D$11)+'СЕТ СН'!$F$14+СВЦЭМ!$D$10+'СЕТ СН'!$F$8*'СЕТ СН'!$F$9-'СЕТ СН'!$F$26</f>
        <v>2253.0119407999996</v>
      </c>
      <c r="E32" s="36">
        <f>SUMIFS(СВЦЭМ!$D$39:$D$782,СВЦЭМ!$A$39:$A$782,$A32,СВЦЭМ!$B$39:$B$782,E$11)+'СЕТ СН'!$F$14+СВЦЭМ!$D$10+'СЕТ СН'!$F$8*'СЕТ СН'!$F$9-'СЕТ СН'!$F$26</f>
        <v>2235.0113006400002</v>
      </c>
      <c r="F32" s="36">
        <f>SUMIFS(СВЦЭМ!$D$39:$D$782,СВЦЭМ!$A$39:$A$782,$A32,СВЦЭМ!$B$39:$B$782,F$11)+'СЕТ СН'!$F$14+СВЦЭМ!$D$10+'СЕТ СН'!$F$8*'СЕТ СН'!$F$9-'СЕТ СН'!$F$26</f>
        <v>2213.5128011300003</v>
      </c>
      <c r="G32" s="36">
        <f>SUMIFS(СВЦЭМ!$D$39:$D$782,СВЦЭМ!$A$39:$A$782,$A32,СВЦЭМ!$B$39:$B$782,G$11)+'СЕТ СН'!$F$14+СВЦЭМ!$D$10+'СЕТ СН'!$F$8*'СЕТ СН'!$F$9-'СЕТ СН'!$F$26</f>
        <v>2206.7720391800003</v>
      </c>
      <c r="H32" s="36">
        <f>SUMIFS(СВЦЭМ!$D$39:$D$782,СВЦЭМ!$A$39:$A$782,$A32,СВЦЭМ!$B$39:$B$782,H$11)+'СЕТ СН'!$F$14+СВЦЭМ!$D$10+'СЕТ СН'!$F$8*'СЕТ СН'!$F$9-'СЕТ СН'!$F$26</f>
        <v>2199.4646600600004</v>
      </c>
      <c r="I32" s="36">
        <f>SUMIFS(СВЦЭМ!$D$39:$D$782,СВЦЭМ!$A$39:$A$782,$A32,СВЦЭМ!$B$39:$B$782,I$11)+'СЕТ СН'!$F$14+СВЦЭМ!$D$10+'СЕТ СН'!$F$8*'СЕТ СН'!$F$9-'СЕТ СН'!$F$26</f>
        <v>2189.3951828700001</v>
      </c>
      <c r="J32" s="36">
        <f>SUMIFS(СВЦЭМ!$D$39:$D$782,СВЦЭМ!$A$39:$A$782,$A32,СВЦЭМ!$B$39:$B$782,J$11)+'СЕТ СН'!$F$14+СВЦЭМ!$D$10+'СЕТ СН'!$F$8*'СЕТ СН'!$F$9-'СЕТ СН'!$F$26</f>
        <v>2141.54225696</v>
      </c>
      <c r="K32" s="36">
        <f>SUMIFS(СВЦЭМ!$D$39:$D$782,СВЦЭМ!$A$39:$A$782,$A32,СВЦЭМ!$B$39:$B$782,K$11)+'СЕТ СН'!$F$14+СВЦЭМ!$D$10+'СЕТ СН'!$F$8*'СЕТ СН'!$F$9-'СЕТ СН'!$F$26</f>
        <v>2142.4470884300003</v>
      </c>
      <c r="L32" s="36">
        <f>SUMIFS(СВЦЭМ!$D$39:$D$782,СВЦЭМ!$A$39:$A$782,$A32,СВЦЭМ!$B$39:$B$782,L$11)+'СЕТ СН'!$F$14+СВЦЭМ!$D$10+'СЕТ СН'!$F$8*'СЕТ СН'!$F$9-'СЕТ СН'!$F$26</f>
        <v>2188.9834113100001</v>
      </c>
      <c r="M32" s="36">
        <f>SUMIFS(СВЦЭМ!$D$39:$D$782,СВЦЭМ!$A$39:$A$782,$A32,СВЦЭМ!$B$39:$B$782,M$11)+'СЕТ СН'!$F$14+СВЦЭМ!$D$10+'СЕТ СН'!$F$8*'СЕТ СН'!$F$9-'СЕТ СН'!$F$26</f>
        <v>2217.6365324900003</v>
      </c>
      <c r="N32" s="36">
        <f>SUMIFS(СВЦЭМ!$D$39:$D$782,СВЦЭМ!$A$39:$A$782,$A32,СВЦЭМ!$B$39:$B$782,N$11)+'СЕТ СН'!$F$14+СВЦЭМ!$D$10+'СЕТ СН'!$F$8*'СЕТ СН'!$F$9-'СЕТ СН'!$F$26</f>
        <v>2197.9172337100003</v>
      </c>
      <c r="O32" s="36">
        <f>SUMIFS(СВЦЭМ!$D$39:$D$782,СВЦЭМ!$A$39:$A$782,$A32,СВЦЭМ!$B$39:$B$782,O$11)+'СЕТ СН'!$F$14+СВЦЭМ!$D$10+'СЕТ СН'!$F$8*'СЕТ СН'!$F$9-'СЕТ СН'!$F$26</f>
        <v>2184.1790721699999</v>
      </c>
      <c r="P32" s="36">
        <f>SUMIFS(СВЦЭМ!$D$39:$D$782,СВЦЭМ!$A$39:$A$782,$A32,СВЦЭМ!$B$39:$B$782,P$11)+'СЕТ СН'!$F$14+СВЦЭМ!$D$10+'СЕТ СН'!$F$8*'СЕТ СН'!$F$9-'СЕТ СН'!$F$26</f>
        <v>2185.2746737400003</v>
      </c>
      <c r="Q32" s="36">
        <f>SUMIFS(СВЦЭМ!$D$39:$D$782,СВЦЭМ!$A$39:$A$782,$A32,СВЦЭМ!$B$39:$B$782,Q$11)+'СЕТ СН'!$F$14+СВЦЭМ!$D$10+'СЕТ СН'!$F$8*'СЕТ СН'!$F$9-'СЕТ СН'!$F$26</f>
        <v>2188.7538512000001</v>
      </c>
      <c r="R32" s="36">
        <f>SUMIFS(СВЦЭМ!$D$39:$D$782,СВЦЭМ!$A$39:$A$782,$A32,СВЦЭМ!$B$39:$B$782,R$11)+'СЕТ СН'!$F$14+СВЦЭМ!$D$10+'СЕТ СН'!$F$8*'СЕТ СН'!$F$9-'СЕТ СН'!$F$26</f>
        <v>2181.2156075299999</v>
      </c>
      <c r="S32" s="36">
        <f>SUMIFS(СВЦЭМ!$D$39:$D$782,СВЦЭМ!$A$39:$A$782,$A32,СВЦЭМ!$B$39:$B$782,S$11)+'СЕТ СН'!$F$14+СВЦЭМ!$D$10+'СЕТ СН'!$F$8*'СЕТ СН'!$F$9-'СЕТ СН'!$F$26</f>
        <v>2163.8046430200002</v>
      </c>
      <c r="T32" s="36">
        <f>SUMIFS(СВЦЭМ!$D$39:$D$782,СВЦЭМ!$A$39:$A$782,$A32,СВЦЭМ!$B$39:$B$782,T$11)+'СЕТ СН'!$F$14+СВЦЭМ!$D$10+'СЕТ СН'!$F$8*'СЕТ СН'!$F$9-'СЕТ СН'!$F$26</f>
        <v>2109.2722165200003</v>
      </c>
      <c r="U32" s="36">
        <f>SUMIFS(СВЦЭМ!$D$39:$D$782,СВЦЭМ!$A$39:$A$782,$A32,СВЦЭМ!$B$39:$B$782,U$11)+'СЕТ СН'!$F$14+СВЦЭМ!$D$10+'СЕТ СН'!$F$8*'СЕТ СН'!$F$9-'СЕТ СН'!$F$26</f>
        <v>2086.5729085400003</v>
      </c>
      <c r="V32" s="36">
        <f>SUMIFS(СВЦЭМ!$D$39:$D$782,СВЦЭМ!$A$39:$A$782,$A32,СВЦЭМ!$B$39:$B$782,V$11)+'СЕТ СН'!$F$14+СВЦЭМ!$D$10+'СЕТ СН'!$F$8*'СЕТ СН'!$F$9-'СЕТ СН'!$F$26</f>
        <v>2093.86764971</v>
      </c>
      <c r="W32" s="36">
        <f>SUMIFS(СВЦЭМ!$D$39:$D$782,СВЦЭМ!$A$39:$A$782,$A32,СВЦЭМ!$B$39:$B$782,W$11)+'СЕТ СН'!$F$14+СВЦЭМ!$D$10+'СЕТ СН'!$F$8*'СЕТ СН'!$F$9-'СЕТ СН'!$F$26</f>
        <v>2105.7146485900003</v>
      </c>
      <c r="X32" s="36">
        <f>SUMIFS(СВЦЭМ!$D$39:$D$782,СВЦЭМ!$A$39:$A$782,$A32,СВЦЭМ!$B$39:$B$782,X$11)+'СЕТ СН'!$F$14+СВЦЭМ!$D$10+'СЕТ СН'!$F$8*'СЕТ СН'!$F$9-'СЕТ СН'!$F$26</f>
        <v>2135.9576428800001</v>
      </c>
      <c r="Y32" s="36">
        <f>SUMIFS(СВЦЭМ!$D$39:$D$782,СВЦЭМ!$A$39:$A$782,$A32,СВЦЭМ!$B$39:$B$782,Y$11)+'СЕТ СН'!$F$14+СВЦЭМ!$D$10+'СЕТ СН'!$F$8*'СЕТ СН'!$F$9-'СЕТ СН'!$F$26</f>
        <v>2162.1334697300003</v>
      </c>
    </row>
    <row r="33" spans="1:27" ht="15.75" x14ac:dyDescent="0.2">
      <c r="A33" s="35">
        <f t="shared" si="0"/>
        <v>45252</v>
      </c>
      <c r="B33" s="36">
        <f>SUMIFS(СВЦЭМ!$D$39:$D$782,СВЦЭМ!$A$39:$A$782,$A33,СВЦЭМ!$B$39:$B$782,B$11)+'СЕТ СН'!$F$14+СВЦЭМ!$D$10+'СЕТ СН'!$F$8*'СЕТ СН'!$F$9-'СЕТ СН'!$F$26</f>
        <v>2074.1316452600004</v>
      </c>
      <c r="C33" s="36">
        <f>SUMIFS(СВЦЭМ!$D$39:$D$782,СВЦЭМ!$A$39:$A$782,$A33,СВЦЭМ!$B$39:$B$782,C$11)+'СЕТ СН'!$F$14+СВЦЭМ!$D$10+'СЕТ СН'!$F$8*'СЕТ СН'!$F$9-'СЕТ СН'!$F$26</f>
        <v>2120.9439504400002</v>
      </c>
      <c r="D33" s="36">
        <f>SUMIFS(СВЦЭМ!$D$39:$D$782,СВЦЭМ!$A$39:$A$782,$A33,СВЦЭМ!$B$39:$B$782,D$11)+'СЕТ СН'!$F$14+СВЦЭМ!$D$10+'СЕТ СН'!$F$8*'СЕТ СН'!$F$9-'СЕТ СН'!$F$26</f>
        <v>2177.5846443800001</v>
      </c>
      <c r="E33" s="36">
        <f>SUMIFS(СВЦЭМ!$D$39:$D$782,СВЦЭМ!$A$39:$A$782,$A33,СВЦЭМ!$B$39:$B$782,E$11)+'СЕТ СН'!$F$14+СВЦЭМ!$D$10+'СЕТ СН'!$F$8*'СЕТ СН'!$F$9-'СЕТ СН'!$F$26</f>
        <v>2180.5387922300001</v>
      </c>
      <c r="F33" s="36">
        <f>SUMIFS(СВЦЭМ!$D$39:$D$782,СВЦЭМ!$A$39:$A$782,$A33,СВЦЭМ!$B$39:$B$782,F$11)+'СЕТ СН'!$F$14+СВЦЭМ!$D$10+'СЕТ СН'!$F$8*'СЕТ СН'!$F$9-'СЕТ СН'!$F$26</f>
        <v>2172.9438485300002</v>
      </c>
      <c r="G33" s="36">
        <f>SUMIFS(СВЦЭМ!$D$39:$D$782,СВЦЭМ!$A$39:$A$782,$A33,СВЦЭМ!$B$39:$B$782,G$11)+'СЕТ СН'!$F$14+СВЦЭМ!$D$10+'СЕТ СН'!$F$8*'СЕТ СН'!$F$9-'СЕТ СН'!$F$26</f>
        <v>2163.5251100600003</v>
      </c>
      <c r="H33" s="36">
        <f>SUMIFS(СВЦЭМ!$D$39:$D$782,СВЦЭМ!$A$39:$A$782,$A33,СВЦЭМ!$B$39:$B$782,H$11)+'СЕТ СН'!$F$14+СВЦЭМ!$D$10+'СЕТ СН'!$F$8*'СЕТ СН'!$F$9-'СЕТ СН'!$F$26</f>
        <v>2123.7719588100003</v>
      </c>
      <c r="I33" s="36">
        <f>SUMIFS(СВЦЭМ!$D$39:$D$782,СВЦЭМ!$A$39:$A$782,$A33,СВЦЭМ!$B$39:$B$782,I$11)+'СЕТ СН'!$F$14+СВЦЭМ!$D$10+'СЕТ СН'!$F$8*'СЕТ СН'!$F$9-'СЕТ СН'!$F$26</f>
        <v>2054.2213018500001</v>
      </c>
      <c r="J33" s="36">
        <f>SUMIFS(СВЦЭМ!$D$39:$D$782,СВЦЭМ!$A$39:$A$782,$A33,СВЦЭМ!$B$39:$B$782,J$11)+'СЕТ СН'!$F$14+СВЦЭМ!$D$10+'СЕТ СН'!$F$8*'СЕТ СН'!$F$9-'СЕТ СН'!$F$26</f>
        <v>2019.5793394500001</v>
      </c>
      <c r="K33" s="36">
        <f>SUMIFS(СВЦЭМ!$D$39:$D$782,СВЦЭМ!$A$39:$A$782,$A33,СВЦЭМ!$B$39:$B$782,K$11)+'СЕТ СН'!$F$14+СВЦЭМ!$D$10+'СЕТ СН'!$F$8*'СЕТ СН'!$F$9-'СЕТ СН'!$F$26</f>
        <v>2032.9912618999999</v>
      </c>
      <c r="L33" s="36">
        <f>SUMIFS(СВЦЭМ!$D$39:$D$782,СВЦЭМ!$A$39:$A$782,$A33,СВЦЭМ!$B$39:$B$782,L$11)+'СЕТ СН'!$F$14+СВЦЭМ!$D$10+'СЕТ СН'!$F$8*'СЕТ СН'!$F$9-'СЕТ СН'!$F$26</f>
        <v>2051.0824615199999</v>
      </c>
      <c r="M33" s="36">
        <f>SUMIFS(СВЦЭМ!$D$39:$D$782,СВЦЭМ!$A$39:$A$782,$A33,СВЦЭМ!$B$39:$B$782,M$11)+'СЕТ СН'!$F$14+СВЦЭМ!$D$10+'СЕТ СН'!$F$8*'СЕТ СН'!$F$9-'СЕТ СН'!$F$26</f>
        <v>2132.2800925400002</v>
      </c>
      <c r="N33" s="36">
        <f>SUMIFS(СВЦЭМ!$D$39:$D$782,СВЦЭМ!$A$39:$A$782,$A33,СВЦЭМ!$B$39:$B$782,N$11)+'СЕТ СН'!$F$14+СВЦЭМ!$D$10+'СЕТ СН'!$F$8*'СЕТ СН'!$F$9-'СЕТ СН'!$F$26</f>
        <v>2143.3707113400001</v>
      </c>
      <c r="O33" s="36">
        <f>SUMIFS(СВЦЭМ!$D$39:$D$782,СВЦЭМ!$A$39:$A$782,$A33,СВЦЭМ!$B$39:$B$782,O$11)+'СЕТ СН'!$F$14+СВЦЭМ!$D$10+'СЕТ СН'!$F$8*'СЕТ СН'!$F$9-'СЕТ СН'!$F$26</f>
        <v>2156.3292226500002</v>
      </c>
      <c r="P33" s="36">
        <f>SUMIFS(СВЦЭМ!$D$39:$D$782,СВЦЭМ!$A$39:$A$782,$A33,СВЦЭМ!$B$39:$B$782,P$11)+'СЕТ СН'!$F$14+СВЦЭМ!$D$10+'СЕТ СН'!$F$8*'СЕТ СН'!$F$9-'СЕТ СН'!$F$26</f>
        <v>2172.8746953700002</v>
      </c>
      <c r="Q33" s="36">
        <f>SUMIFS(СВЦЭМ!$D$39:$D$782,СВЦЭМ!$A$39:$A$782,$A33,СВЦЭМ!$B$39:$B$782,Q$11)+'СЕТ СН'!$F$14+СВЦЭМ!$D$10+'СЕТ СН'!$F$8*'СЕТ СН'!$F$9-'СЕТ СН'!$F$26</f>
        <v>2185.2535282500003</v>
      </c>
      <c r="R33" s="36">
        <f>SUMIFS(СВЦЭМ!$D$39:$D$782,СВЦЭМ!$A$39:$A$782,$A33,СВЦЭМ!$B$39:$B$782,R$11)+'СЕТ СН'!$F$14+СВЦЭМ!$D$10+'СЕТ СН'!$F$8*'СЕТ СН'!$F$9-'СЕТ СН'!$F$26</f>
        <v>2178.2782554099999</v>
      </c>
      <c r="S33" s="36">
        <f>SUMIFS(СВЦЭМ!$D$39:$D$782,СВЦЭМ!$A$39:$A$782,$A33,СВЦЭМ!$B$39:$B$782,S$11)+'СЕТ СН'!$F$14+СВЦЭМ!$D$10+'СЕТ СН'!$F$8*'СЕТ СН'!$F$9-'СЕТ СН'!$F$26</f>
        <v>2141.1687591200002</v>
      </c>
      <c r="T33" s="36">
        <f>SUMIFS(СВЦЭМ!$D$39:$D$782,СВЦЭМ!$A$39:$A$782,$A33,СВЦЭМ!$B$39:$B$782,T$11)+'СЕТ СН'!$F$14+СВЦЭМ!$D$10+'СЕТ СН'!$F$8*'СЕТ СН'!$F$9-'СЕТ СН'!$F$26</f>
        <v>2066.6891692200002</v>
      </c>
      <c r="U33" s="36">
        <f>SUMIFS(СВЦЭМ!$D$39:$D$782,СВЦЭМ!$A$39:$A$782,$A33,СВЦЭМ!$B$39:$B$782,U$11)+'СЕТ СН'!$F$14+СВЦЭМ!$D$10+'СЕТ СН'!$F$8*'СЕТ СН'!$F$9-'СЕТ СН'!$F$26</f>
        <v>2034.3720503100001</v>
      </c>
      <c r="V33" s="36">
        <f>SUMIFS(СВЦЭМ!$D$39:$D$782,СВЦЭМ!$A$39:$A$782,$A33,СВЦЭМ!$B$39:$B$782,V$11)+'СЕТ СН'!$F$14+СВЦЭМ!$D$10+'СЕТ СН'!$F$8*'СЕТ СН'!$F$9-'СЕТ СН'!$F$26</f>
        <v>2013.3619830600001</v>
      </c>
      <c r="W33" s="36">
        <f>SUMIFS(СВЦЭМ!$D$39:$D$782,СВЦЭМ!$A$39:$A$782,$A33,СВЦЭМ!$B$39:$B$782,W$11)+'СЕТ СН'!$F$14+СВЦЭМ!$D$10+'СЕТ СН'!$F$8*'СЕТ СН'!$F$9-'СЕТ СН'!$F$26</f>
        <v>1982.97996603</v>
      </c>
      <c r="X33" s="36">
        <f>SUMIFS(СВЦЭМ!$D$39:$D$782,СВЦЭМ!$A$39:$A$782,$A33,СВЦЭМ!$B$39:$B$782,X$11)+'СЕТ СН'!$F$14+СВЦЭМ!$D$10+'СЕТ СН'!$F$8*'СЕТ СН'!$F$9-'СЕТ СН'!$F$26</f>
        <v>2010.7572817</v>
      </c>
      <c r="Y33" s="36">
        <f>SUMIFS(СВЦЭМ!$D$39:$D$782,СВЦЭМ!$A$39:$A$782,$A33,СВЦЭМ!$B$39:$B$782,Y$11)+'СЕТ СН'!$F$14+СВЦЭМ!$D$10+'СЕТ СН'!$F$8*'СЕТ СН'!$F$9-'СЕТ СН'!$F$26</f>
        <v>2070.9615553400004</v>
      </c>
    </row>
    <row r="34" spans="1:27" ht="15.75" x14ac:dyDescent="0.2">
      <c r="A34" s="35">
        <f t="shared" si="0"/>
        <v>45253</v>
      </c>
      <c r="B34" s="36">
        <f>SUMIFS(СВЦЭМ!$D$39:$D$782,СВЦЭМ!$A$39:$A$782,$A34,СВЦЭМ!$B$39:$B$782,B$11)+'СЕТ СН'!$F$14+СВЦЭМ!$D$10+'СЕТ СН'!$F$8*'СЕТ СН'!$F$9-'СЕТ СН'!$F$26</f>
        <v>2118.7943275500002</v>
      </c>
      <c r="C34" s="36">
        <f>SUMIFS(СВЦЭМ!$D$39:$D$782,СВЦЭМ!$A$39:$A$782,$A34,СВЦЭМ!$B$39:$B$782,C$11)+'СЕТ СН'!$F$14+СВЦЭМ!$D$10+'СЕТ СН'!$F$8*'СЕТ СН'!$F$9-'СЕТ СН'!$F$26</f>
        <v>2181.62284645</v>
      </c>
      <c r="D34" s="36">
        <f>SUMIFS(СВЦЭМ!$D$39:$D$782,СВЦЭМ!$A$39:$A$782,$A34,СВЦЭМ!$B$39:$B$782,D$11)+'СЕТ СН'!$F$14+СВЦЭМ!$D$10+'СЕТ СН'!$F$8*'СЕТ СН'!$F$9-'СЕТ СН'!$F$26</f>
        <v>2232.6230667899999</v>
      </c>
      <c r="E34" s="36">
        <f>SUMIFS(СВЦЭМ!$D$39:$D$782,СВЦЭМ!$A$39:$A$782,$A34,СВЦЭМ!$B$39:$B$782,E$11)+'СЕТ СН'!$F$14+СВЦЭМ!$D$10+'СЕТ СН'!$F$8*'СЕТ СН'!$F$9-'СЕТ СН'!$F$26</f>
        <v>2211.7066107600003</v>
      </c>
      <c r="F34" s="36">
        <f>SUMIFS(СВЦЭМ!$D$39:$D$782,СВЦЭМ!$A$39:$A$782,$A34,СВЦЭМ!$B$39:$B$782,F$11)+'СЕТ СН'!$F$14+СВЦЭМ!$D$10+'СЕТ СН'!$F$8*'СЕТ СН'!$F$9-'СЕТ СН'!$F$26</f>
        <v>2219.02794494</v>
      </c>
      <c r="G34" s="36">
        <f>SUMIFS(СВЦЭМ!$D$39:$D$782,СВЦЭМ!$A$39:$A$782,$A34,СВЦЭМ!$B$39:$B$782,G$11)+'СЕТ СН'!$F$14+СВЦЭМ!$D$10+'СЕТ СН'!$F$8*'СЕТ СН'!$F$9-'СЕТ СН'!$F$26</f>
        <v>2188.9693755400003</v>
      </c>
      <c r="H34" s="36">
        <f>SUMIFS(СВЦЭМ!$D$39:$D$782,СВЦЭМ!$A$39:$A$782,$A34,СВЦЭМ!$B$39:$B$782,H$11)+'СЕТ СН'!$F$14+СВЦЭМ!$D$10+'СЕТ СН'!$F$8*'СЕТ СН'!$F$9-'СЕТ СН'!$F$26</f>
        <v>2140.7938655400003</v>
      </c>
      <c r="I34" s="36">
        <f>SUMIFS(СВЦЭМ!$D$39:$D$782,СВЦЭМ!$A$39:$A$782,$A34,СВЦЭМ!$B$39:$B$782,I$11)+'СЕТ СН'!$F$14+СВЦЭМ!$D$10+'СЕТ СН'!$F$8*'СЕТ СН'!$F$9-'СЕТ СН'!$F$26</f>
        <v>2097.4752563300003</v>
      </c>
      <c r="J34" s="36">
        <f>SUMIFS(СВЦЭМ!$D$39:$D$782,СВЦЭМ!$A$39:$A$782,$A34,СВЦЭМ!$B$39:$B$782,J$11)+'СЕТ СН'!$F$14+СВЦЭМ!$D$10+'СЕТ СН'!$F$8*'СЕТ СН'!$F$9-'СЕТ СН'!$F$26</f>
        <v>2084.6568477700002</v>
      </c>
      <c r="K34" s="36">
        <f>SUMIFS(СВЦЭМ!$D$39:$D$782,СВЦЭМ!$A$39:$A$782,$A34,СВЦЭМ!$B$39:$B$782,K$11)+'СЕТ СН'!$F$14+СВЦЭМ!$D$10+'СЕТ СН'!$F$8*'СЕТ СН'!$F$9-'СЕТ СН'!$F$26</f>
        <v>2107.4079205100002</v>
      </c>
      <c r="L34" s="36">
        <f>SUMIFS(СВЦЭМ!$D$39:$D$782,СВЦЭМ!$A$39:$A$782,$A34,СВЦЭМ!$B$39:$B$782,L$11)+'СЕТ СН'!$F$14+СВЦЭМ!$D$10+'СЕТ СН'!$F$8*'СЕТ СН'!$F$9-'СЕТ СН'!$F$26</f>
        <v>2139.9150717500002</v>
      </c>
      <c r="M34" s="36">
        <f>SUMIFS(СВЦЭМ!$D$39:$D$782,СВЦЭМ!$A$39:$A$782,$A34,СВЦЭМ!$B$39:$B$782,M$11)+'СЕТ СН'!$F$14+СВЦЭМ!$D$10+'СЕТ СН'!$F$8*'СЕТ СН'!$F$9-'СЕТ СН'!$F$26</f>
        <v>2216.7224579799999</v>
      </c>
      <c r="N34" s="36">
        <f>SUMIFS(СВЦЭМ!$D$39:$D$782,СВЦЭМ!$A$39:$A$782,$A34,СВЦЭМ!$B$39:$B$782,N$11)+'СЕТ СН'!$F$14+СВЦЭМ!$D$10+'СЕТ СН'!$F$8*'СЕТ СН'!$F$9-'СЕТ СН'!$F$26</f>
        <v>2261.0106536999997</v>
      </c>
      <c r="O34" s="36">
        <f>SUMIFS(СВЦЭМ!$D$39:$D$782,СВЦЭМ!$A$39:$A$782,$A34,СВЦЭМ!$B$39:$B$782,O$11)+'СЕТ СН'!$F$14+СВЦЭМ!$D$10+'СЕТ СН'!$F$8*'СЕТ СН'!$F$9-'СЕТ СН'!$F$26</f>
        <v>2261.5937080999997</v>
      </c>
      <c r="P34" s="36">
        <f>SUMIFS(СВЦЭМ!$D$39:$D$782,СВЦЭМ!$A$39:$A$782,$A34,СВЦЭМ!$B$39:$B$782,P$11)+'СЕТ СН'!$F$14+СВЦЭМ!$D$10+'СЕТ СН'!$F$8*'СЕТ СН'!$F$9-'СЕТ СН'!$F$26</f>
        <v>2260.6346728899998</v>
      </c>
      <c r="Q34" s="36">
        <f>SUMIFS(СВЦЭМ!$D$39:$D$782,СВЦЭМ!$A$39:$A$782,$A34,СВЦЭМ!$B$39:$B$782,Q$11)+'СЕТ СН'!$F$14+СВЦЭМ!$D$10+'СЕТ СН'!$F$8*'СЕТ СН'!$F$9-'СЕТ СН'!$F$26</f>
        <v>2267.0279584799996</v>
      </c>
      <c r="R34" s="36">
        <f>SUMIFS(СВЦЭМ!$D$39:$D$782,СВЦЭМ!$A$39:$A$782,$A34,СВЦЭМ!$B$39:$B$782,R$11)+'СЕТ СН'!$F$14+СВЦЭМ!$D$10+'СЕТ СН'!$F$8*'СЕТ СН'!$F$9-'СЕТ СН'!$F$26</f>
        <v>2251.4865593499999</v>
      </c>
      <c r="S34" s="36">
        <f>SUMIFS(СВЦЭМ!$D$39:$D$782,СВЦЭМ!$A$39:$A$782,$A34,СВЦЭМ!$B$39:$B$782,S$11)+'СЕТ СН'!$F$14+СВЦЭМ!$D$10+'СЕТ СН'!$F$8*'СЕТ СН'!$F$9-'СЕТ СН'!$F$26</f>
        <v>2222.97111034</v>
      </c>
      <c r="T34" s="36">
        <f>SUMIFS(СВЦЭМ!$D$39:$D$782,СВЦЭМ!$A$39:$A$782,$A34,СВЦЭМ!$B$39:$B$782,T$11)+'СЕТ СН'!$F$14+СВЦЭМ!$D$10+'СЕТ СН'!$F$8*'СЕТ СН'!$F$9-'СЕТ СН'!$F$26</f>
        <v>2150.47969242</v>
      </c>
      <c r="U34" s="36">
        <f>SUMIFS(СВЦЭМ!$D$39:$D$782,СВЦЭМ!$A$39:$A$782,$A34,СВЦЭМ!$B$39:$B$782,U$11)+'СЕТ СН'!$F$14+СВЦЭМ!$D$10+'СЕТ СН'!$F$8*'СЕТ СН'!$F$9-'СЕТ СН'!$F$26</f>
        <v>2150.7722413700003</v>
      </c>
      <c r="V34" s="36">
        <f>SUMIFS(СВЦЭМ!$D$39:$D$782,СВЦЭМ!$A$39:$A$782,$A34,СВЦЭМ!$B$39:$B$782,V$11)+'СЕТ СН'!$F$14+СВЦЭМ!$D$10+'СЕТ СН'!$F$8*'СЕТ СН'!$F$9-'СЕТ СН'!$F$26</f>
        <v>2125.6451676400002</v>
      </c>
      <c r="W34" s="36">
        <f>SUMIFS(СВЦЭМ!$D$39:$D$782,СВЦЭМ!$A$39:$A$782,$A34,СВЦЭМ!$B$39:$B$782,W$11)+'СЕТ СН'!$F$14+СВЦЭМ!$D$10+'СЕТ СН'!$F$8*'СЕТ СН'!$F$9-'СЕТ СН'!$F$26</f>
        <v>2116.0093402900002</v>
      </c>
      <c r="X34" s="36">
        <f>SUMIFS(СВЦЭМ!$D$39:$D$782,СВЦЭМ!$A$39:$A$782,$A34,СВЦЭМ!$B$39:$B$782,X$11)+'СЕТ СН'!$F$14+СВЦЭМ!$D$10+'СЕТ СН'!$F$8*'СЕТ СН'!$F$9-'СЕТ СН'!$F$26</f>
        <v>2122.60845019</v>
      </c>
      <c r="Y34" s="36">
        <f>SUMIFS(СВЦЭМ!$D$39:$D$782,СВЦЭМ!$A$39:$A$782,$A34,СВЦЭМ!$B$39:$B$782,Y$11)+'СЕТ СН'!$F$14+СВЦЭМ!$D$10+'СЕТ СН'!$F$8*'СЕТ СН'!$F$9-'СЕТ СН'!$F$26</f>
        <v>2186.8536317400003</v>
      </c>
    </row>
    <row r="35" spans="1:27" ht="15.75" x14ac:dyDescent="0.2">
      <c r="A35" s="35">
        <f t="shared" si="0"/>
        <v>45254</v>
      </c>
      <c r="B35" s="36">
        <f>SUMIFS(СВЦЭМ!$D$39:$D$782,СВЦЭМ!$A$39:$A$782,$A35,СВЦЭМ!$B$39:$B$782,B$11)+'СЕТ СН'!$F$14+СВЦЭМ!$D$10+'СЕТ СН'!$F$8*'СЕТ СН'!$F$9-'СЕТ СН'!$F$26</f>
        <v>2096.2528431400001</v>
      </c>
      <c r="C35" s="36">
        <f>SUMIFS(СВЦЭМ!$D$39:$D$782,СВЦЭМ!$A$39:$A$782,$A35,СВЦЭМ!$B$39:$B$782,C$11)+'СЕТ СН'!$F$14+СВЦЭМ!$D$10+'СЕТ СН'!$F$8*'СЕТ СН'!$F$9-'СЕТ СН'!$F$26</f>
        <v>2134.4617366300004</v>
      </c>
      <c r="D35" s="36">
        <f>SUMIFS(СВЦЭМ!$D$39:$D$782,СВЦЭМ!$A$39:$A$782,$A35,СВЦЭМ!$B$39:$B$782,D$11)+'СЕТ СН'!$F$14+СВЦЭМ!$D$10+'СЕТ СН'!$F$8*'СЕТ СН'!$F$9-'СЕТ СН'!$F$26</f>
        <v>2171.63229572</v>
      </c>
      <c r="E35" s="36">
        <f>SUMIFS(СВЦЭМ!$D$39:$D$782,СВЦЭМ!$A$39:$A$782,$A35,СВЦЭМ!$B$39:$B$782,E$11)+'СЕТ СН'!$F$14+СВЦЭМ!$D$10+'СЕТ СН'!$F$8*'СЕТ СН'!$F$9-'СЕТ СН'!$F$26</f>
        <v>2157.9725389600003</v>
      </c>
      <c r="F35" s="36">
        <f>SUMIFS(СВЦЭМ!$D$39:$D$782,СВЦЭМ!$A$39:$A$782,$A35,СВЦЭМ!$B$39:$B$782,F$11)+'СЕТ СН'!$F$14+СВЦЭМ!$D$10+'СЕТ СН'!$F$8*'СЕТ СН'!$F$9-'СЕТ СН'!$F$26</f>
        <v>2163.41482666</v>
      </c>
      <c r="G35" s="36">
        <f>SUMIFS(СВЦЭМ!$D$39:$D$782,СВЦЭМ!$A$39:$A$782,$A35,СВЦЭМ!$B$39:$B$782,G$11)+'СЕТ СН'!$F$14+СВЦЭМ!$D$10+'СЕТ СН'!$F$8*'СЕТ СН'!$F$9-'СЕТ СН'!$F$26</f>
        <v>2155.2033594300001</v>
      </c>
      <c r="H35" s="36">
        <f>SUMIFS(СВЦЭМ!$D$39:$D$782,СВЦЭМ!$A$39:$A$782,$A35,СВЦЭМ!$B$39:$B$782,H$11)+'СЕТ СН'!$F$14+СВЦЭМ!$D$10+'СЕТ СН'!$F$8*'СЕТ СН'!$F$9-'СЕТ СН'!$F$26</f>
        <v>2126.4449265000003</v>
      </c>
      <c r="I35" s="36">
        <f>SUMIFS(СВЦЭМ!$D$39:$D$782,СВЦЭМ!$A$39:$A$782,$A35,СВЦЭМ!$B$39:$B$782,I$11)+'СЕТ СН'!$F$14+СВЦЭМ!$D$10+'СЕТ СН'!$F$8*'СЕТ СН'!$F$9-'СЕТ СН'!$F$26</f>
        <v>2068.1175620399999</v>
      </c>
      <c r="J35" s="36">
        <f>SUMIFS(СВЦЭМ!$D$39:$D$782,СВЦЭМ!$A$39:$A$782,$A35,СВЦЭМ!$B$39:$B$782,J$11)+'СЕТ СН'!$F$14+СВЦЭМ!$D$10+'СЕТ СН'!$F$8*'СЕТ СН'!$F$9-'СЕТ СН'!$F$26</f>
        <v>2014.3442121600001</v>
      </c>
      <c r="K35" s="36">
        <f>SUMIFS(СВЦЭМ!$D$39:$D$782,СВЦЭМ!$A$39:$A$782,$A35,СВЦЭМ!$B$39:$B$782,K$11)+'СЕТ СН'!$F$14+СВЦЭМ!$D$10+'СЕТ СН'!$F$8*'СЕТ СН'!$F$9-'СЕТ СН'!$F$26</f>
        <v>1978.3125241299999</v>
      </c>
      <c r="L35" s="36">
        <f>SUMIFS(СВЦЭМ!$D$39:$D$782,СВЦЭМ!$A$39:$A$782,$A35,СВЦЭМ!$B$39:$B$782,L$11)+'СЕТ СН'!$F$14+СВЦЭМ!$D$10+'СЕТ СН'!$F$8*'СЕТ СН'!$F$9-'СЕТ СН'!$F$26</f>
        <v>1965.8678701700001</v>
      </c>
      <c r="M35" s="36">
        <f>SUMIFS(СВЦЭМ!$D$39:$D$782,СВЦЭМ!$A$39:$A$782,$A35,СВЦЭМ!$B$39:$B$782,M$11)+'СЕТ СН'!$F$14+СВЦЭМ!$D$10+'СЕТ СН'!$F$8*'СЕТ СН'!$F$9-'СЕТ СН'!$F$26</f>
        <v>1982.6137813</v>
      </c>
      <c r="N35" s="36">
        <f>SUMIFS(СВЦЭМ!$D$39:$D$782,СВЦЭМ!$A$39:$A$782,$A35,СВЦЭМ!$B$39:$B$782,N$11)+'СЕТ СН'!$F$14+СВЦЭМ!$D$10+'СЕТ СН'!$F$8*'СЕТ СН'!$F$9-'СЕТ СН'!$F$26</f>
        <v>1995.70293657</v>
      </c>
      <c r="O35" s="36">
        <f>SUMIFS(СВЦЭМ!$D$39:$D$782,СВЦЭМ!$A$39:$A$782,$A35,СВЦЭМ!$B$39:$B$782,O$11)+'СЕТ СН'!$F$14+СВЦЭМ!$D$10+'СЕТ СН'!$F$8*'СЕТ СН'!$F$9-'СЕТ СН'!$F$26</f>
        <v>2003.50165027</v>
      </c>
      <c r="P35" s="36">
        <f>SUMIFS(СВЦЭМ!$D$39:$D$782,СВЦЭМ!$A$39:$A$782,$A35,СВЦЭМ!$B$39:$B$782,P$11)+'СЕТ СН'!$F$14+СВЦЭМ!$D$10+'СЕТ СН'!$F$8*'СЕТ СН'!$F$9-'СЕТ СН'!$F$26</f>
        <v>2008.3135381100001</v>
      </c>
      <c r="Q35" s="36">
        <f>SUMIFS(СВЦЭМ!$D$39:$D$782,СВЦЭМ!$A$39:$A$782,$A35,СВЦЭМ!$B$39:$B$782,Q$11)+'СЕТ СН'!$F$14+СВЦЭМ!$D$10+'СЕТ СН'!$F$8*'СЕТ СН'!$F$9-'СЕТ СН'!$F$26</f>
        <v>2013.4858847600001</v>
      </c>
      <c r="R35" s="36">
        <f>SUMIFS(СВЦЭМ!$D$39:$D$782,СВЦЭМ!$A$39:$A$782,$A35,СВЦЭМ!$B$39:$B$782,R$11)+'СЕТ СН'!$F$14+СВЦЭМ!$D$10+'СЕТ СН'!$F$8*'СЕТ СН'!$F$9-'СЕТ СН'!$F$26</f>
        <v>2010.34745453</v>
      </c>
      <c r="S35" s="36">
        <f>SUMIFS(СВЦЭМ!$D$39:$D$782,СВЦЭМ!$A$39:$A$782,$A35,СВЦЭМ!$B$39:$B$782,S$11)+'СЕТ СН'!$F$14+СВЦЭМ!$D$10+'СЕТ СН'!$F$8*'СЕТ СН'!$F$9-'СЕТ СН'!$F$26</f>
        <v>1958.9693667199999</v>
      </c>
      <c r="T35" s="36">
        <f>SUMIFS(СВЦЭМ!$D$39:$D$782,СВЦЭМ!$A$39:$A$782,$A35,СВЦЭМ!$B$39:$B$782,T$11)+'СЕТ СН'!$F$14+СВЦЭМ!$D$10+'СЕТ СН'!$F$8*'СЕТ СН'!$F$9-'СЕТ СН'!$F$26</f>
        <v>1923.4488468700001</v>
      </c>
      <c r="U35" s="36">
        <f>SUMIFS(СВЦЭМ!$D$39:$D$782,СВЦЭМ!$A$39:$A$782,$A35,СВЦЭМ!$B$39:$B$782,U$11)+'СЕТ СН'!$F$14+СВЦЭМ!$D$10+'СЕТ СН'!$F$8*'СЕТ СН'!$F$9-'СЕТ СН'!$F$26</f>
        <v>1935.5372635599999</v>
      </c>
      <c r="V35" s="36">
        <f>SUMIFS(СВЦЭМ!$D$39:$D$782,СВЦЭМ!$A$39:$A$782,$A35,СВЦЭМ!$B$39:$B$782,V$11)+'СЕТ СН'!$F$14+СВЦЭМ!$D$10+'СЕТ СН'!$F$8*'СЕТ СН'!$F$9-'СЕТ СН'!$F$26</f>
        <v>1970.6329942500001</v>
      </c>
      <c r="W35" s="36">
        <f>SUMIFS(СВЦЭМ!$D$39:$D$782,СВЦЭМ!$A$39:$A$782,$A35,СВЦЭМ!$B$39:$B$782,W$11)+'СЕТ СН'!$F$14+СВЦЭМ!$D$10+'СЕТ СН'!$F$8*'СЕТ СН'!$F$9-'СЕТ СН'!$F$26</f>
        <v>1986.7963051500001</v>
      </c>
      <c r="X35" s="36">
        <f>SUMIFS(СВЦЭМ!$D$39:$D$782,СВЦЭМ!$A$39:$A$782,$A35,СВЦЭМ!$B$39:$B$782,X$11)+'СЕТ СН'!$F$14+СВЦЭМ!$D$10+'СЕТ СН'!$F$8*'СЕТ СН'!$F$9-'СЕТ СН'!$F$26</f>
        <v>1995.89106655</v>
      </c>
      <c r="Y35" s="36">
        <f>SUMIFS(СВЦЭМ!$D$39:$D$782,СВЦЭМ!$A$39:$A$782,$A35,СВЦЭМ!$B$39:$B$782,Y$11)+'СЕТ СН'!$F$14+СВЦЭМ!$D$10+'СЕТ СН'!$F$8*'СЕТ СН'!$F$9-'СЕТ СН'!$F$26</f>
        <v>2113.6249325100002</v>
      </c>
    </row>
    <row r="36" spans="1:27" ht="15.75" x14ac:dyDescent="0.2">
      <c r="A36" s="35">
        <f t="shared" si="0"/>
        <v>45255</v>
      </c>
      <c r="B36" s="36">
        <f>SUMIFS(СВЦЭМ!$D$39:$D$782,СВЦЭМ!$A$39:$A$782,$A36,СВЦЭМ!$B$39:$B$782,B$11)+'СЕТ СН'!$F$14+СВЦЭМ!$D$10+'СЕТ СН'!$F$8*'СЕТ СН'!$F$9-'СЕТ СН'!$F$26</f>
        <v>2204.6971624299999</v>
      </c>
      <c r="C36" s="36">
        <f>SUMIFS(СВЦЭМ!$D$39:$D$782,СВЦЭМ!$A$39:$A$782,$A36,СВЦЭМ!$B$39:$B$782,C$11)+'СЕТ СН'!$F$14+СВЦЭМ!$D$10+'СЕТ СН'!$F$8*'СЕТ СН'!$F$9-'СЕТ СН'!$F$26</f>
        <v>2172.2375567000004</v>
      </c>
      <c r="D36" s="36">
        <f>SUMIFS(СВЦЭМ!$D$39:$D$782,СВЦЭМ!$A$39:$A$782,$A36,СВЦЭМ!$B$39:$B$782,D$11)+'СЕТ СН'!$F$14+СВЦЭМ!$D$10+'СЕТ СН'!$F$8*'СЕТ СН'!$F$9-'СЕТ СН'!$F$26</f>
        <v>2240.63813815</v>
      </c>
      <c r="E36" s="36">
        <f>SUMIFS(СВЦЭМ!$D$39:$D$782,СВЦЭМ!$A$39:$A$782,$A36,СВЦЭМ!$B$39:$B$782,E$11)+'СЕТ СН'!$F$14+СВЦЭМ!$D$10+'СЕТ СН'!$F$8*'СЕТ СН'!$F$9-'СЕТ СН'!$F$26</f>
        <v>2231.78240865</v>
      </c>
      <c r="F36" s="36">
        <f>SUMIFS(СВЦЭМ!$D$39:$D$782,СВЦЭМ!$A$39:$A$782,$A36,СВЦЭМ!$B$39:$B$782,F$11)+'СЕТ СН'!$F$14+СВЦЭМ!$D$10+'СЕТ СН'!$F$8*'СЕТ СН'!$F$9-'СЕТ СН'!$F$26</f>
        <v>2231.6707515400003</v>
      </c>
      <c r="G36" s="36">
        <f>SUMIFS(СВЦЭМ!$D$39:$D$782,СВЦЭМ!$A$39:$A$782,$A36,СВЦЭМ!$B$39:$B$782,G$11)+'СЕТ СН'!$F$14+СВЦЭМ!$D$10+'СЕТ СН'!$F$8*'СЕТ СН'!$F$9-'СЕТ СН'!$F$26</f>
        <v>2248.6138226499997</v>
      </c>
      <c r="H36" s="36">
        <f>SUMIFS(СВЦЭМ!$D$39:$D$782,СВЦЭМ!$A$39:$A$782,$A36,СВЦЭМ!$B$39:$B$782,H$11)+'СЕТ СН'!$F$14+СВЦЭМ!$D$10+'СЕТ СН'!$F$8*'СЕТ СН'!$F$9-'СЕТ СН'!$F$26</f>
        <v>2218.7594083100003</v>
      </c>
      <c r="I36" s="36">
        <f>SUMIFS(СВЦЭМ!$D$39:$D$782,СВЦЭМ!$A$39:$A$782,$A36,СВЦЭМ!$B$39:$B$782,I$11)+'СЕТ СН'!$F$14+СВЦЭМ!$D$10+'СЕТ СН'!$F$8*'СЕТ СН'!$F$9-'СЕТ СН'!$F$26</f>
        <v>2211.8984308700001</v>
      </c>
      <c r="J36" s="36">
        <f>SUMIFS(СВЦЭМ!$D$39:$D$782,СВЦЭМ!$A$39:$A$782,$A36,СВЦЭМ!$B$39:$B$782,J$11)+'СЕТ СН'!$F$14+СВЦЭМ!$D$10+'СЕТ СН'!$F$8*'СЕТ СН'!$F$9-'СЕТ СН'!$F$26</f>
        <v>2170.6684559400001</v>
      </c>
      <c r="K36" s="36">
        <f>SUMIFS(СВЦЭМ!$D$39:$D$782,СВЦЭМ!$A$39:$A$782,$A36,СВЦЭМ!$B$39:$B$782,K$11)+'СЕТ СН'!$F$14+СВЦЭМ!$D$10+'СЕТ СН'!$F$8*'СЕТ СН'!$F$9-'СЕТ СН'!$F$26</f>
        <v>2139.2017319000001</v>
      </c>
      <c r="L36" s="36">
        <f>SUMIFS(СВЦЭМ!$D$39:$D$782,СВЦЭМ!$A$39:$A$782,$A36,СВЦЭМ!$B$39:$B$782,L$11)+'СЕТ СН'!$F$14+СВЦЭМ!$D$10+'СЕТ СН'!$F$8*'СЕТ СН'!$F$9-'СЕТ СН'!$F$26</f>
        <v>2098.4638400200001</v>
      </c>
      <c r="M36" s="36">
        <f>SUMIFS(СВЦЭМ!$D$39:$D$782,СВЦЭМ!$A$39:$A$782,$A36,СВЦЭМ!$B$39:$B$782,M$11)+'СЕТ СН'!$F$14+СВЦЭМ!$D$10+'СЕТ СН'!$F$8*'СЕТ СН'!$F$9-'СЕТ СН'!$F$26</f>
        <v>2089.6990360300001</v>
      </c>
      <c r="N36" s="36">
        <f>SUMIFS(СВЦЭМ!$D$39:$D$782,СВЦЭМ!$A$39:$A$782,$A36,СВЦЭМ!$B$39:$B$782,N$11)+'СЕТ СН'!$F$14+СВЦЭМ!$D$10+'СЕТ СН'!$F$8*'СЕТ СН'!$F$9-'СЕТ СН'!$F$26</f>
        <v>2109.29297632</v>
      </c>
      <c r="O36" s="36">
        <f>SUMIFS(СВЦЭМ!$D$39:$D$782,СВЦЭМ!$A$39:$A$782,$A36,СВЦЭМ!$B$39:$B$782,O$11)+'СЕТ СН'!$F$14+СВЦЭМ!$D$10+'СЕТ СН'!$F$8*'СЕТ СН'!$F$9-'СЕТ СН'!$F$26</f>
        <v>2128.7683781000001</v>
      </c>
      <c r="P36" s="36">
        <f>SUMIFS(СВЦЭМ!$D$39:$D$782,СВЦЭМ!$A$39:$A$782,$A36,СВЦЭМ!$B$39:$B$782,P$11)+'СЕТ СН'!$F$14+СВЦЭМ!$D$10+'СЕТ СН'!$F$8*'СЕТ СН'!$F$9-'СЕТ СН'!$F$26</f>
        <v>2133.1105266</v>
      </c>
      <c r="Q36" s="36">
        <f>SUMIFS(СВЦЭМ!$D$39:$D$782,СВЦЭМ!$A$39:$A$782,$A36,СВЦЭМ!$B$39:$B$782,Q$11)+'СЕТ СН'!$F$14+СВЦЭМ!$D$10+'СЕТ СН'!$F$8*'СЕТ СН'!$F$9-'СЕТ СН'!$F$26</f>
        <v>2138.4937254700003</v>
      </c>
      <c r="R36" s="36">
        <f>SUMIFS(СВЦЭМ!$D$39:$D$782,СВЦЭМ!$A$39:$A$782,$A36,СВЦЭМ!$B$39:$B$782,R$11)+'СЕТ СН'!$F$14+СВЦЭМ!$D$10+'СЕТ СН'!$F$8*'СЕТ СН'!$F$9-'СЕТ СН'!$F$26</f>
        <v>2129.5495312000003</v>
      </c>
      <c r="S36" s="36">
        <f>SUMIFS(СВЦЭМ!$D$39:$D$782,СВЦЭМ!$A$39:$A$782,$A36,СВЦЭМ!$B$39:$B$782,S$11)+'СЕТ СН'!$F$14+СВЦЭМ!$D$10+'СЕТ СН'!$F$8*'СЕТ СН'!$F$9-'СЕТ СН'!$F$26</f>
        <v>2097.35207739</v>
      </c>
      <c r="T36" s="36">
        <f>SUMIFS(СВЦЭМ!$D$39:$D$782,СВЦЭМ!$A$39:$A$782,$A36,СВЦЭМ!$B$39:$B$782,T$11)+'СЕТ СН'!$F$14+СВЦЭМ!$D$10+'СЕТ СН'!$F$8*'СЕТ СН'!$F$9-'СЕТ СН'!$F$26</f>
        <v>2036.2433586899999</v>
      </c>
      <c r="U36" s="36">
        <f>SUMIFS(СВЦЭМ!$D$39:$D$782,СВЦЭМ!$A$39:$A$782,$A36,СВЦЭМ!$B$39:$B$782,U$11)+'СЕТ СН'!$F$14+СВЦЭМ!$D$10+'СЕТ СН'!$F$8*'СЕТ СН'!$F$9-'СЕТ СН'!$F$26</f>
        <v>2054.61710236</v>
      </c>
      <c r="V36" s="36">
        <f>SUMIFS(СВЦЭМ!$D$39:$D$782,СВЦЭМ!$A$39:$A$782,$A36,СВЦЭМ!$B$39:$B$782,V$11)+'СЕТ СН'!$F$14+СВЦЭМ!$D$10+'СЕТ СН'!$F$8*'СЕТ СН'!$F$9-'СЕТ СН'!$F$26</f>
        <v>2085.66728152</v>
      </c>
      <c r="W36" s="36">
        <f>SUMIFS(СВЦЭМ!$D$39:$D$782,СВЦЭМ!$A$39:$A$782,$A36,СВЦЭМ!$B$39:$B$782,W$11)+'СЕТ СН'!$F$14+СВЦЭМ!$D$10+'СЕТ СН'!$F$8*'СЕТ СН'!$F$9-'СЕТ СН'!$F$26</f>
        <v>2101.2009476800004</v>
      </c>
      <c r="X36" s="36">
        <f>SUMIFS(СВЦЭМ!$D$39:$D$782,СВЦЭМ!$A$39:$A$782,$A36,СВЦЭМ!$B$39:$B$782,X$11)+'СЕТ СН'!$F$14+СВЦЭМ!$D$10+'СЕТ СН'!$F$8*'СЕТ СН'!$F$9-'СЕТ СН'!$F$26</f>
        <v>2118.29660887</v>
      </c>
      <c r="Y36" s="36">
        <f>SUMIFS(СВЦЭМ!$D$39:$D$782,СВЦЭМ!$A$39:$A$782,$A36,СВЦЭМ!$B$39:$B$782,Y$11)+'СЕТ СН'!$F$14+СВЦЭМ!$D$10+'СЕТ СН'!$F$8*'СЕТ СН'!$F$9-'СЕТ СН'!$F$26</f>
        <v>2143.8550628900002</v>
      </c>
    </row>
    <row r="37" spans="1:27" ht="15.75" x14ac:dyDescent="0.2">
      <c r="A37" s="35">
        <f t="shared" si="0"/>
        <v>45256</v>
      </c>
      <c r="B37" s="36">
        <f>SUMIFS(СВЦЭМ!$D$39:$D$782,СВЦЭМ!$A$39:$A$782,$A37,СВЦЭМ!$B$39:$B$782,B$11)+'СЕТ СН'!$F$14+СВЦЭМ!$D$10+'СЕТ СН'!$F$8*'СЕТ СН'!$F$9-'СЕТ СН'!$F$26</f>
        <v>2216.8574720700003</v>
      </c>
      <c r="C37" s="36">
        <f>SUMIFS(СВЦЭМ!$D$39:$D$782,СВЦЭМ!$A$39:$A$782,$A37,СВЦЭМ!$B$39:$B$782,C$11)+'СЕТ СН'!$F$14+СВЦЭМ!$D$10+'СЕТ СН'!$F$8*'СЕТ СН'!$F$9-'СЕТ СН'!$F$26</f>
        <v>2198.06606805</v>
      </c>
      <c r="D37" s="36">
        <f>SUMIFS(СВЦЭМ!$D$39:$D$782,СВЦЭМ!$A$39:$A$782,$A37,СВЦЭМ!$B$39:$B$782,D$11)+'СЕТ СН'!$F$14+СВЦЭМ!$D$10+'СЕТ СН'!$F$8*'СЕТ СН'!$F$9-'СЕТ СН'!$F$26</f>
        <v>2203.7669420300003</v>
      </c>
      <c r="E37" s="36">
        <f>SUMIFS(СВЦЭМ!$D$39:$D$782,СВЦЭМ!$A$39:$A$782,$A37,СВЦЭМ!$B$39:$B$782,E$11)+'СЕТ СН'!$F$14+СВЦЭМ!$D$10+'СЕТ СН'!$F$8*'СЕТ СН'!$F$9-'СЕТ СН'!$F$26</f>
        <v>2220.3780834600002</v>
      </c>
      <c r="F37" s="36">
        <f>SUMIFS(СВЦЭМ!$D$39:$D$782,СВЦЭМ!$A$39:$A$782,$A37,СВЦЭМ!$B$39:$B$782,F$11)+'СЕТ СН'!$F$14+СВЦЭМ!$D$10+'СЕТ СН'!$F$8*'СЕТ СН'!$F$9-'СЕТ СН'!$F$26</f>
        <v>2217.6144065900003</v>
      </c>
      <c r="G37" s="36">
        <f>SUMIFS(СВЦЭМ!$D$39:$D$782,СВЦЭМ!$A$39:$A$782,$A37,СВЦЭМ!$B$39:$B$782,G$11)+'СЕТ СН'!$F$14+СВЦЭМ!$D$10+'СЕТ СН'!$F$8*'СЕТ СН'!$F$9-'СЕТ СН'!$F$26</f>
        <v>2203.1200801700002</v>
      </c>
      <c r="H37" s="36">
        <f>SUMIFS(СВЦЭМ!$D$39:$D$782,СВЦЭМ!$A$39:$A$782,$A37,СВЦЭМ!$B$39:$B$782,H$11)+'СЕТ СН'!$F$14+СВЦЭМ!$D$10+'СЕТ СН'!$F$8*'СЕТ СН'!$F$9-'СЕТ СН'!$F$26</f>
        <v>2184.0318448000003</v>
      </c>
      <c r="I37" s="36">
        <f>SUMIFS(СВЦЭМ!$D$39:$D$782,СВЦЭМ!$A$39:$A$782,$A37,СВЦЭМ!$B$39:$B$782,I$11)+'СЕТ СН'!$F$14+СВЦЭМ!$D$10+'СЕТ СН'!$F$8*'СЕТ СН'!$F$9-'СЕТ СН'!$F$26</f>
        <v>2169.06676874</v>
      </c>
      <c r="J37" s="36">
        <f>SUMIFS(СВЦЭМ!$D$39:$D$782,СВЦЭМ!$A$39:$A$782,$A37,СВЦЭМ!$B$39:$B$782,J$11)+'СЕТ СН'!$F$14+СВЦЭМ!$D$10+'СЕТ СН'!$F$8*'СЕТ СН'!$F$9-'СЕТ СН'!$F$26</f>
        <v>2152.12151653</v>
      </c>
      <c r="K37" s="36">
        <f>SUMIFS(СВЦЭМ!$D$39:$D$782,СВЦЭМ!$A$39:$A$782,$A37,СВЦЭМ!$B$39:$B$782,K$11)+'СЕТ СН'!$F$14+СВЦЭМ!$D$10+'СЕТ СН'!$F$8*'СЕТ СН'!$F$9-'СЕТ СН'!$F$26</f>
        <v>2083.75855486</v>
      </c>
      <c r="L37" s="36">
        <f>SUMIFS(СВЦЭМ!$D$39:$D$782,СВЦЭМ!$A$39:$A$782,$A37,СВЦЭМ!$B$39:$B$782,L$11)+'СЕТ СН'!$F$14+СВЦЭМ!$D$10+'СЕТ СН'!$F$8*'СЕТ СН'!$F$9-'СЕТ СН'!$F$26</f>
        <v>2054.1522944800004</v>
      </c>
      <c r="M37" s="36">
        <f>SUMIFS(СВЦЭМ!$D$39:$D$782,СВЦЭМ!$A$39:$A$782,$A37,СВЦЭМ!$B$39:$B$782,M$11)+'СЕТ СН'!$F$14+СВЦЭМ!$D$10+'СЕТ СН'!$F$8*'СЕТ СН'!$F$9-'СЕТ СН'!$F$26</f>
        <v>2048.9759951600004</v>
      </c>
      <c r="N37" s="36">
        <f>SUMIFS(СВЦЭМ!$D$39:$D$782,СВЦЭМ!$A$39:$A$782,$A37,СВЦЭМ!$B$39:$B$782,N$11)+'СЕТ СН'!$F$14+СВЦЭМ!$D$10+'СЕТ СН'!$F$8*'СЕТ СН'!$F$9-'СЕТ СН'!$F$26</f>
        <v>2052.68056432</v>
      </c>
      <c r="O37" s="36">
        <f>SUMIFS(СВЦЭМ!$D$39:$D$782,СВЦЭМ!$A$39:$A$782,$A37,СВЦЭМ!$B$39:$B$782,O$11)+'СЕТ СН'!$F$14+СВЦЭМ!$D$10+'СЕТ СН'!$F$8*'СЕТ СН'!$F$9-'СЕТ СН'!$F$26</f>
        <v>2086.4077315300001</v>
      </c>
      <c r="P37" s="36">
        <f>SUMIFS(СВЦЭМ!$D$39:$D$782,СВЦЭМ!$A$39:$A$782,$A37,СВЦЭМ!$B$39:$B$782,P$11)+'СЕТ СН'!$F$14+СВЦЭМ!$D$10+'СЕТ СН'!$F$8*'СЕТ СН'!$F$9-'СЕТ СН'!$F$26</f>
        <v>2094.99138855</v>
      </c>
      <c r="Q37" s="36">
        <f>SUMIFS(СВЦЭМ!$D$39:$D$782,СВЦЭМ!$A$39:$A$782,$A37,СВЦЭМ!$B$39:$B$782,Q$11)+'СЕТ СН'!$F$14+СВЦЭМ!$D$10+'СЕТ СН'!$F$8*'СЕТ СН'!$F$9-'СЕТ СН'!$F$26</f>
        <v>2096.0859249499999</v>
      </c>
      <c r="R37" s="36">
        <f>SUMIFS(СВЦЭМ!$D$39:$D$782,СВЦЭМ!$A$39:$A$782,$A37,СВЦЭМ!$B$39:$B$782,R$11)+'СЕТ СН'!$F$14+СВЦЭМ!$D$10+'СЕТ СН'!$F$8*'СЕТ СН'!$F$9-'СЕТ СН'!$F$26</f>
        <v>2096.39528625</v>
      </c>
      <c r="S37" s="36">
        <f>SUMIFS(СВЦЭМ!$D$39:$D$782,СВЦЭМ!$A$39:$A$782,$A37,СВЦЭМ!$B$39:$B$782,S$11)+'СЕТ СН'!$F$14+СВЦЭМ!$D$10+'СЕТ СН'!$F$8*'СЕТ СН'!$F$9-'СЕТ СН'!$F$26</f>
        <v>2026.5358229200001</v>
      </c>
      <c r="T37" s="36">
        <f>SUMIFS(СВЦЭМ!$D$39:$D$782,СВЦЭМ!$A$39:$A$782,$A37,СВЦЭМ!$B$39:$B$782,T$11)+'СЕТ СН'!$F$14+СВЦЭМ!$D$10+'СЕТ СН'!$F$8*'СЕТ СН'!$F$9-'СЕТ СН'!$F$26</f>
        <v>1969.96946574</v>
      </c>
      <c r="U37" s="36">
        <f>SUMIFS(СВЦЭМ!$D$39:$D$782,СВЦЭМ!$A$39:$A$782,$A37,СВЦЭМ!$B$39:$B$782,U$11)+'СЕТ СН'!$F$14+СВЦЭМ!$D$10+'СЕТ СН'!$F$8*'СЕТ СН'!$F$9-'СЕТ СН'!$F$26</f>
        <v>1995.42589957</v>
      </c>
      <c r="V37" s="36">
        <f>SUMIFS(СВЦЭМ!$D$39:$D$782,СВЦЭМ!$A$39:$A$782,$A37,СВЦЭМ!$B$39:$B$782,V$11)+'СЕТ СН'!$F$14+СВЦЭМ!$D$10+'СЕТ СН'!$F$8*'СЕТ СН'!$F$9-'СЕТ СН'!$F$26</f>
        <v>2025.08814914</v>
      </c>
      <c r="W37" s="36">
        <f>SUMIFS(СВЦЭМ!$D$39:$D$782,СВЦЭМ!$A$39:$A$782,$A37,СВЦЭМ!$B$39:$B$782,W$11)+'СЕТ СН'!$F$14+СВЦЭМ!$D$10+'СЕТ СН'!$F$8*'СЕТ СН'!$F$9-'СЕТ СН'!$F$26</f>
        <v>2042.09699398</v>
      </c>
      <c r="X37" s="36">
        <f>SUMIFS(СВЦЭМ!$D$39:$D$782,СВЦЭМ!$A$39:$A$782,$A37,СВЦЭМ!$B$39:$B$782,X$11)+'СЕТ СН'!$F$14+СВЦЭМ!$D$10+'СЕТ СН'!$F$8*'СЕТ СН'!$F$9-'СЕТ СН'!$F$26</f>
        <v>2057.15615708</v>
      </c>
      <c r="Y37" s="36">
        <f>SUMIFS(СВЦЭМ!$D$39:$D$782,СВЦЭМ!$A$39:$A$782,$A37,СВЦЭМ!$B$39:$B$782,Y$11)+'СЕТ СН'!$F$14+СВЦЭМ!$D$10+'СЕТ СН'!$F$8*'СЕТ СН'!$F$9-'СЕТ СН'!$F$26</f>
        <v>2094.0296648100002</v>
      </c>
    </row>
    <row r="38" spans="1:27" ht="15.75" x14ac:dyDescent="0.2">
      <c r="A38" s="35">
        <f t="shared" si="0"/>
        <v>45257</v>
      </c>
      <c r="B38" s="36">
        <f>SUMIFS(СВЦЭМ!$D$39:$D$782,СВЦЭМ!$A$39:$A$782,$A38,СВЦЭМ!$B$39:$B$782,B$11)+'СЕТ СН'!$F$14+СВЦЭМ!$D$10+'СЕТ СН'!$F$8*'СЕТ СН'!$F$9-'СЕТ СН'!$F$26</f>
        <v>2187.5166764400001</v>
      </c>
      <c r="C38" s="36">
        <f>SUMIFS(СВЦЭМ!$D$39:$D$782,СВЦЭМ!$A$39:$A$782,$A38,СВЦЭМ!$B$39:$B$782,C$11)+'СЕТ СН'!$F$14+СВЦЭМ!$D$10+'СЕТ СН'!$F$8*'СЕТ СН'!$F$9-'СЕТ СН'!$F$26</f>
        <v>2238.07474164</v>
      </c>
      <c r="D38" s="36">
        <f>SUMIFS(СВЦЭМ!$D$39:$D$782,СВЦЭМ!$A$39:$A$782,$A38,СВЦЭМ!$B$39:$B$782,D$11)+'СЕТ СН'!$F$14+СВЦЭМ!$D$10+'СЕТ СН'!$F$8*'СЕТ СН'!$F$9-'СЕТ СН'!$F$26</f>
        <v>2240.6678885599999</v>
      </c>
      <c r="E38" s="36">
        <f>SUMIFS(СВЦЭМ!$D$39:$D$782,СВЦЭМ!$A$39:$A$782,$A38,СВЦЭМ!$B$39:$B$782,E$11)+'СЕТ СН'!$F$14+СВЦЭМ!$D$10+'СЕТ СН'!$F$8*'СЕТ СН'!$F$9-'СЕТ СН'!$F$26</f>
        <v>2243.92455006</v>
      </c>
      <c r="F38" s="36">
        <f>SUMIFS(СВЦЭМ!$D$39:$D$782,СВЦЭМ!$A$39:$A$782,$A38,СВЦЭМ!$B$39:$B$782,F$11)+'СЕТ СН'!$F$14+СВЦЭМ!$D$10+'СЕТ СН'!$F$8*'СЕТ СН'!$F$9-'СЕТ СН'!$F$26</f>
        <v>2255.3877855400001</v>
      </c>
      <c r="G38" s="36">
        <f>SUMIFS(СВЦЭМ!$D$39:$D$782,СВЦЭМ!$A$39:$A$782,$A38,СВЦЭМ!$B$39:$B$782,G$11)+'СЕТ СН'!$F$14+СВЦЭМ!$D$10+'СЕТ СН'!$F$8*'СЕТ СН'!$F$9-'СЕТ СН'!$F$26</f>
        <v>2248.6178833199997</v>
      </c>
      <c r="H38" s="36">
        <f>SUMIFS(СВЦЭМ!$D$39:$D$782,СВЦЭМ!$A$39:$A$782,$A38,СВЦЭМ!$B$39:$B$782,H$11)+'СЕТ СН'!$F$14+СВЦЭМ!$D$10+'СЕТ СН'!$F$8*'СЕТ СН'!$F$9-'СЕТ СН'!$F$26</f>
        <v>2198.0428253499999</v>
      </c>
      <c r="I38" s="36">
        <f>SUMIFS(СВЦЭМ!$D$39:$D$782,СВЦЭМ!$A$39:$A$782,$A38,СВЦЭМ!$B$39:$B$782,I$11)+'СЕТ СН'!$F$14+СВЦЭМ!$D$10+'СЕТ СН'!$F$8*'СЕТ СН'!$F$9-'СЕТ СН'!$F$26</f>
        <v>2122.8127449900003</v>
      </c>
      <c r="J38" s="36">
        <f>SUMIFS(СВЦЭМ!$D$39:$D$782,СВЦЭМ!$A$39:$A$782,$A38,СВЦЭМ!$B$39:$B$782,J$11)+'СЕТ СН'!$F$14+СВЦЭМ!$D$10+'СЕТ СН'!$F$8*'СЕТ СН'!$F$9-'СЕТ СН'!$F$26</f>
        <v>2080.7025786300001</v>
      </c>
      <c r="K38" s="36">
        <f>SUMIFS(СВЦЭМ!$D$39:$D$782,СВЦЭМ!$A$39:$A$782,$A38,СВЦЭМ!$B$39:$B$782,K$11)+'СЕТ СН'!$F$14+СВЦЭМ!$D$10+'СЕТ СН'!$F$8*'СЕТ СН'!$F$9-'СЕТ СН'!$F$26</f>
        <v>2067.7681107800004</v>
      </c>
      <c r="L38" s="36">
        <f>SUMIFS(СВЦЭМ!$D$39:$D$782,СВЦЭМ!$A$39:$A$782,$A38,СВЦЭМ!$B$39:$B$782,L$11)+'СЕТ СН'!$F$14+СВЦЭМ!$D$10+'СЕТ СН'!$F$8*'СЕТ СН'!$F$9-'СЕТ СН'!$F$26</f>
        <v>2045.51403592</v>
      </c>
      <c r="M38" s="36">
        <f>SUMIFS(СВЦЭМ!$D$39:$D$782,СВЦЭМ!$A$39:$A$782,$A38,СВЦЭМ!$B$39:$B$782,M$11)+'СЕТ СН'!$F$14+СВЦЭМ!$D$10+'СЕТ СН'!$F$8*'СЕТ СН'!$F$9-'СЕТ СН'!$F$26</f>
        <v>2059.4803492300002</v>
      </c>
      <c r="N38" s="36">
        <f>SUMIFS(СВЦЭМ!$D$39:$D$782,СВЦЭМ!$A$39:$A$782,$A38,СВЦЭМ!$B$39:$B$782,N$11)+'СЕТ СН'!$F$14+СВЦЭМ!$D$10+'СЕТ СН'!$F$8*'СЕТ СН'!$F$9-'СЕТ СН'!$F$26</f>
        <v>2065.9165719400003</v>
      </c>
      <c r="O38" s="36">
        <f>SUMIFS(СВЦЭМ!$D$39:$D$782,СВЦЭМ!$A$39:$A$782,$A38,СВЦЭМ!$B$39:$B$782,O$11)+'СЕТ СН'!$F$14+СВЦЭМ!$D$10+'СЕТ СН'!$F$8*'СЕТ СН'!$F$9-'СЕТ СН'!$F$26</f>
        <v>2073.1815157800002</v>
      </c>
      <c r="P38" s="36">
        <f>SUMIFS(СВЦЭМ!$D$39:$D$782,СВЦЭМ!$A$39:$A$782,$A38,СВЦЭМ!$B$39:$B$782,P$11)+'СЕТ СН'!$F$14+СВЦЭМ!$D$10+'СЕТ СН'!$F$8*'СЕТ СН'!$F$9-'СЕТ СН'!$F$26</f>
        <v>2079.9762681000002</v>
      </c>
      <c r="Q38" s="36">
        <f>SUMIFS(СВЦЭМ!$D$39:$D$782,СВЦЭМ!$A$39:$A$782,$A38,СВЦЭМ!$B$39:$B$782,Q$11)+'СЕТ СН'!$F$14+СВЦЭМ!$D$10+'СЕТ СН'!$F$8*'СЕТ СН'!$F$9-'СЕТ СН'!$F$26</f>
        <v>2089.3650648299999</v>
      </c>
      <c r="R38" s="36">
        <f>SUMIFS(СВЦЭМ!$D$39:$D$782,СВЦЭМ!$A$39:$A$782,$A38,СВЦЭМ!$B$39:$B$782,R$11)+'СЕТ СН'!$F$14+СВЦЭМ!$D$10+'СЕТ СН'!$F$8*'СЕТ СН'!$F$9-'СЕТ СН'!$F$26</f>
        <v>2076.0709533200002</v>
      </c>
      <c r="S38" s="36">
        <f>SUMIFS(СВЦЭМ!$D$39:$D$782,СВЦЭМ!$A$39:$A$782,$A38,СВЦЭМ!$B$39:$B$782,S$11)+'СЕТ СН'!$F$14+СВЦЭМ!$D$10+'СЕТ СН'!$F$8*'СЕТ СН'!$F$9-'СЕТ СН'!$F$26</f>
        <v>2044.7153547299999</v>
      </c>
      <c r="T38" s="36">
        <f>SUMIFS(СВЦЭМ!$D$39:$D$782,СВЦЭМ!$A$39:$A$782,$A38,СВЦЭМ!$B$39:$B$782,T$11)+'СЕТ СН'!$F$14+СВЦЭМ!$D$10+'СЕТ СН'!$F$8*'СЕТ СН'!$F$9-'СЕТ СН'!$F$26</f>
        <v>1987.4422722300001</v>
      </c>
      <c r="U38" s="36">
        <f>SUMIFS(СВЦЭМ!$D$39:$D$782,СВЦЭМ!$A$39:$A$782,$A38,СВЦЭМ!$B$39:$B$782,U$11)+'СЕТ СН'!$F$14+СВЦЭМ!$D$10+'СЕТ СН'!$F$8*'СЕТ СН'!$F$9-'СЕТ СН'!$F$26</f>
        <v>1996.54990109</v>
      </c>
      <c r="V38" s="36">
        <f>SUMIFS(СВЦЭМ!$D$39:$D$782,СВЦЭМ!$A$39:$A$782,$A38,СВЦЭМ!$B$39:$B$782,V$11)+'СЕТ СН'!$F$14+СВЦЭМ!$D$10+'СЕТ СН'!$F$8*'СЕТ СН'!$F$9-'СЕТ СН'!$F$26</f>
        <v>2006.0223500900001</v>
      </c>
      <c r="W38" s="36">
        <f>SUMIFS(СВЦЭМ!$D$39:$D$782,СВЦЭМ!$A$39:$A$782,$A38,СВЦЭМ!$B$39:$B$782,W$11)+'СЕТ СН'!$F$14+СВЦЭМ!$D$10+'СЕТ СН'!$F$8*'СЕТ СН'!$F$9-'СЕТ СН'!$F$26</f>
        <v>2023.0175869700001</v>
      </c>
      <c r="X38" s="36">
        <f>SUMIFS(СВЦЭМ!$D$39:$D$782,СВЦЭМ!$A$39:$A$782,$A38,СВЦЭМ!$B$39:$B$782,X$11)+'СЕТ СН'!$F$14+СВЦЭМ!$D$10+'СЕТ СН'!$F$8*'СЕТ СН'!$F$9-'СЕТ СН'!$F$26</f>
        <v>2059.9868341700003</v>
      </c>
      <c r="Y38" s="36">
        <f>SUMIFS(СВЦЭМ!$D$39:$D$782,СВЦЭМ!$A$39:$A$782,$A38,СВЦЭМ!$B$39:$B$782,Y$11)+'СЕТ СН'!$F$14+СВЦЭМ!$D$10+'СЕТ СН'!$F$8*'СЕТ СН'!$F$9-'СЕТ СН'!$F$26</f>
        <v>2079.64132139</v>
      </c>
    </row>
    <row r="39" spans="1:27" ht="15.75" x14ac:dyDescent="0.2">
      <c r="A39" s="35">
        <f t="shared" si="0"/>
        <v>45258</v>
      </c>
      <c r="B39" s="36">
        <f>SUMIFS(СВЦЭМ!$D$39:$D$782,СВЦЭМ!$A$39:$A$782,$A39,СВЦЭМ!$B$39:$B$782,B$11)+'СЕТ СН'!$F$14+СВЦЭМ!$D$10+'СЕТ СН'!$F$8*'СЕТ СН'!$F$9-'СЕТ СН'!$F$26</f>
        <v>2011.26117196</v>
      </c>
      <c r="C39" s="36">
        <f>SUMIFS(СВЦЭМ!$D$39:$D$782,СВЦЭМ!$A$39:$A$782,$A39,СВЦЭМ!$B$39:$B$782,C$11)+'СЕТ СН'!$F$14+СВЦЭМ!$D$10+'СЕТ СН'!$F$8*'СЕТ СН'!$F$9-'СЕТ СН'!$F$26</f>
        <v>2063.0591403200001</v>
      </c>
      <c r="D39" s="36">
        <f>SUMIFS(СВЦЭМ!$D$39:$D$782,СВЦЭМ!$A$39:$A$782,$A39,СВЦЭМ!$B$39:$B$782,D$11)+'СЕТ СН'!$F$14+СВЦЭМ!$D$10+'СЕТ СН'!$F$8*'СЕТ СН'!$F$9-'СЕТ СН'!$F$26</f>
        <v>2113.8775028600003</v>
      </c>
      <c r="E39" s="36">
        <f>SUMIFS(СВЦЭМ!$D$39:$D$782,СВЦЭМ!$A$39:$A$782,$A39,СВЦЭМ!$B$39:$B$782,E$11)+'СЕТ СН'!$F$14+СВЦЭМ!$D$10+'СЕТ СН'!$F$8*'СЕТ СН'!$F$9-'СЕТ СН'!$F$26</f>
        <v>2102.1252930300002</v>
      </c>
      <c r="F39" s="36">
        <f>SUMIFS(СВЦЭМ!$D$39:$D$782,СВЦЭМ!$A$39:$A$782,$A39,СВЦЭМ!$B$39:$B$782,F$11)+'СЕТ СН'!$F$14+СВЦЭМ!$D$10+'СЕТ СН'!$F$8*'СЕТ СН'!$F$9-'СЕТ СН'!$F$26</f>
        <v>2108.1920368600004</v>
      </c>
      <c r="G39" s="36">
        <f>SUMIFS(СВЦЭМ!$D$39:$D$782,СВЦЭМ!$A$39:$A$782,$A39,СВЦЭМ!$B$39:$B$782,G$11)+'СЕТ СН'!$F$14+СВЦЭМ!$D$10+'СЕТ СН'!$F$8*'СЕТ СН'!$F$9-'СЕТ СН'!$F$26</f>
        <v>2109.77786711</v>
      </c>
      <c r="H39" s="36">
        <f>SUMIFS(СВЦЭМ!$D$39:$D$782,СВЦЭМ!$A$39:$A$782,$A39,СВЦЭМ!$B$39:$B$782,H$11)+'СЕТ СН'!$F$14+СВЦЭМ!$D$10+'СЕТ СН'!$F$8*'СЕТ СН'!$F$9-'СЕТ СН'!$F$26</f>
        <v>2042.38310273</v>
      </c>
      <c r="I39" s="36">
        <f>SUMIFS(СВЦЭМ!$D$39:$D$782,СВЦЭМ!$A$39:$A$782,$A39,СВЦЭМ!$B$39:$B$782,I$11)+'СЕТ СН'!$F$14+СВЦЭМ!$D$10+'СЕТ СН'!$F$8*'СЕТ СН'!$F$9-'СЕТ СН'!$F$26</f>
        <v>1996.13045844</v>
      </c>
      <c r="J39" s="36">
        <f>SUMIFS(СВЦЭМ!$D$39:$D$782,СВЦЭМ!$A$39:$A$782,$A39,СВЦЭМ!$B$39:$B$782,J$11)+'СЕТ СН'!$F$14+СВЦЭМ!$D$10+'СЕТ СН'!$F$8*'СЕТ СН'!$F$9-'СЕТ СН'!$F$26</f>
        <v>1951.79705915</v>
      </c>
      <c r="K39" s="36">
        <f>SUMIFS(СВЦЭМ!$D$39:$D$782,СВЦЭМ!$A$39:$A$782,$A39,СВЦЭМ!$B$39:$B$782,K$11)+'СЕТ СН'!$F$14+СВЦЭМ!$D$10+'СЕТ СН'!$F$8*'СЕТ СН'!$F$9-'СЕТ СН'!$F$26</f>
        <v>1938.34138001</v>
      </c>
      <c r="L39" s="36">
        <f>SUMIFS(СВЦЭМ!$D$39:$D$782,СВЦЭМ!$A$39:$A$782,$A39,СВЦЭМ!$B$39:$B$782,L$11)+'СЕТ СН'!$F$14+СВЦЭМ!$D$10+'СЕТ СН'!$F$8*'СЕТ СН'!$F$9-'СЕТ СН'!$F$26</f>
        <v>1922.99030653</v>
      </c>
      <c r="M39" s="36">
        <f>SUMIFS(СВЦЭМ!$D$39:$D$782,СВЦЭМ!$A$39:$A$782,$A39,СВЦЭМ!$B$39:$B$782,M$11)+'СЕТ СН'!$F$14+СВЦЭМ!$D$10+'СЕТ СН'!$F$8*'СЕТ СН'!$F$9-'СЕТ СН'!$F$26</f>
        <v>1936.8767087200001</v>
      </c>
      <c r="N39" s="36">
        <f>SUMIFS(СВЦЭМ!$D$39:$D$782,СВЦЭМ!$A$39:$A$782,$A39,СВЦЭМ!$B$39:$B$782,N$11)+'СЕТ СН'!$F$14+СВЦЭМ!$D$10+'СЕТ СН'!$F$8*'СЕТ СН'!$F$9-'СЕТ СН'!$F$26</f>
        <v>1932.95185072</v>
      </c>
      <c r="O39" s="36">
        <f>SUMIFS(СВЦЭМ!$D$39:$D$782,СВЦЭМ!$A$39:$A$782,$A39,СВЦЭМ!$B$39:$B$782,O$11)+'СЕТ СН'!$F$14+СВЦЭМ!$D$10+'СЕТ СН'!$F$8*'СЕТ СН'!$F$9-'СЕТ СН'!$F$26</f>
        <v>1947.3763222600001</v>
      </c>
      <c r="P39" s="36">
        <f>SUMIFS(СВЦЭМ!$D$39:$D$782,СВЦЭМ!$A$39:$A$782,$A39,СВЦЭМ!$B$39:$B$782,P$11)+'СЕТ СН'!$F$14+СВЦЭМ!$D$10+'СЕТ СН'!$F$8*'СЕТ СН'!$F$9-'СЕТ СН'!$F$26</f>
        <v>1956.99710891</v>
      </c>
      <c r="Q39" s="36">
        <f>SUMIFS(СВЦЭМ!$D$39:$D$782,СВЦЭМ!$A$39:$A$782,$A39,СВЦЭМ!$B$39:$B$782,Q$11)+'СЕТ СН'!$F$14+СВЦЭМ!$D$10+'СЕТ СН'!$F$8*'СЕТ СН'!$F$9-'СЕТ СН'!$F$26</f>
        <v>1963.44222685</v>
      </c>
      <c r="R39" s="36">
        <f>SUMIFS(СВЦЭМ!$D$39:$D$782,СВЦЭМ!$A$39:$A$782,$A39,СВЦЭМ!$B$39:$B$782,R$11)+'СЕТ СН'!$F$14+СВЦЭМ!$D$10+'СЕТ СН'!$F$8*'СЕТ СН'!$F$9-'СЕТ СН'!$F$26</f>
        <v>1958.4346584899999</v>
      </c>
      <c r="S39" s="36">
        <f>SUMIFS(СВЦЭМ!$D$39:$D$782,СВЦЭМ!$A$39:$A$782,$A39,СВЦЭМ!$B$39:$B$782,S$11)+'СЕТ СН'!$F$14+СВЦЭМ!$D$10+'СЕТ СН'!$F$8*'СЕТ СН'!$F$9-'СЕТ СН'!$F$26</f>
        <v>1920.74001266</v>
      </c>
      <c r="T39" s="36">
        <f>SUMIFS(СВЦЭМ!$D$39:$D$782,СВЦЭМ!$A$39:$A$782,$A39,СВЦЭМ!$B$39:$B$782,T$11)+'СЕТ СН'!$F$14+СВЦЭМ!$D$10+'СЕТ СН'!$F$8*'СЕТ СН'!$F$9-'СЕТ СН'!$F$26</f>
        <v>1881.2154912600001</v>
      </c>
      <c r="U39" s="36">
        <f>SUMIFS(СВЦЭМ!$D$39:$D$782,СВЦЭМ!$A$39:$A$782,$A39,СВЦЭМ!$B$39:$B$782,U$11)+'СЕТ СН'!$F$14+СВЦЭМ!$D$10+'СЕТ СН'!$F$8*'СЕТ СН'!$F$9-'СЕТ СН'!$F$26</f>
        <v>1901.80194271</v>
      </c>
      <c r="V39" s="36">
        <f>SUMIFS(СВЦЭМ!$D$39:$D$782,СВЦЭМ!$A$39:$A$782,$A39,СВЦЭМ!$B$39:$B$782,V$11)+'СЕТ СН'!$F$14+СВЦЭМ!$D$10+'СЕТ СН'!$F$8*'СЕТ СН'!$F$9-'СЕТ СН'!$F$26</f>
        <v>1924.39607998</v>
      </c>
      <c r="W39" s="36">
        <f>SUMIFS(СВЦЭМ!$D$39:$D$782,СВЦЭМ!$A$39:$A$782,$A39,СВЦЭМ!$B$39:$B$782,W$11)+'СЕТ СН'!$F$14+СВЦЭМ!$D$10+'СЕТ СН'!$F$8*'СЕТ СН'!$F$9-'СЕТ СН'!$F$26</f>
        <v>1943.94345591</v>
      </c>
      <c r="X39" s="36">
        <f>SUMIFS(СВЦЭМ!$D$39:$D$782,СВЦЭМ!$A$39:$A$782,$A39,СВЦЭМ!$B$39:$B$782,X$11)+'СЕТ СН'!$F$14+СВЦЭМ!$D$10+'СЕТ СН'!$F$8*'СЕТ СН'!$F$9-'СЕТ СН'!$F$26</f>
        <v>1954.6936762400001</v>
      </c>
      <c r="Y39" s="36">
        <f>SUMIFS(СВЦЭМ!$D$39:$D$782,СВЦЭМ!$A$39:$A$782,$A39,СВЦЭМ!$B$39:$B$782,Y$11)+'СЕТ СН'!$F$14+СВЦЭМ!$D$10+'СЕТ СН'!$F$8*'СЕТ СН'!$F$9-'СЕТ СН'!$F$26</f>
        <v>1967.4976968999999</v>
      </c>
    </row>
    <row r="40" spans="1:27" ht="15.75" x14ac:dyDescent="0.2">
      <c r="A40" s="35">
        <f t="shared" si="0"/>
        <v>45259</v>
      </c>
      <c r="B40" s="36">
        <f>SUMIFS(СВЦЭМ!$D$39:$D$782,СВЦЭМ!$A$39:$A$782,$A40,СВЦЭМ!$B$39:$B$782,B$11)+'СЕТ СН'!$F$14+СВЦЭМ!$D$10+'СЕТ СН'!$F$8*'СЕТ СН'!$F$9-'СЕТ СН'!$F$26</f>
        <v>1947.8767132099999</v>
      </c>
      <c r="C40" s="36">
        <f>SUMIFS(СВЦЭМ!$D$39:$D$782,СВЦЭМ!$A$39:$A$782,$A40,СВЦЭМ!$B$39:$B$782,C$11)+'СЕТ СН'!$F$14+СВЦЭМ!$D$10+'СЕТ СН'!$F$8*'СЕТ СН'!$F$9-'СЕТ СН'!$F$26</f>
        <v>2027.0389227000001</v>
      </c>
      <c r="D40" s="36">
        <f>SUMIFS(СВЦЭМ!$D$39:$D$782,СВЦЭМ!$A$39:$A$782,$A40,СВЦЭМ!$B$39:$B$782,D$11)+'СЕТ СН'!$F$14+СВЦЭМ!$D$10+'СЕТ СН'!$F$8*'СЕТ СН'!$F$9-'СЕТ СН'!$F$26</f>
        <v>2083.82145412</v>
      </c>
      <c r="E40" s="36">
        <f>SUMIFS(СВЦЭМ!$D$39:$D$782,СВЦЭМ!$A$39:$A$782,$A40,СВЦЭМ!$B$39:$B$782,E$11)+'СЕТ СН'!$F$14+СВЦЭМ!$D$10+'СЕТ СН'!$F$8*'СЕТ СН'!$F$9-'СЕТ СН'!$F$26</f>
        <v>2091.2107679700002</v>
      </c>
      <c r="F40" s="36">
        <f>SUMIFS(СВЦЭМ!$D$39:$D$782,СВЦЭМ!$A$39:$A$782,$A40,СВЦЭМ!$B$39:$B$782,F$11)+'СЕТ СН'!$F$14+СВЦЭМ!$D$10+'СЕТ СН'!$F$8*'СЕТ СН'!$F$9-'СЕТ СН'!$F$26</f>
        <v>2089.0220223400001</v>
      </c>
      <c r="G40" s="36">
        <f>SUMIFS(СВЦЭМ!$D$39:$D$782,СВЦЭМ!$A$39:$A$782,$A40,СВЦЭМ!$B$39:$B$782,G$11)+'СЕТ СН'!$F$14+СВЦЭМ!$D$10+'СЕТ СН'!$F$8*'СЕТ СН'!$F$9-'СЕТ СН'!$F$26</f>
        <v>2072.7324257200003</v>
      </c>
      <c r="H40" s="36">
        <f>SUMIFS(СВЦЭМ!$D$39:$D$782,СВЦЭМ!$A$39:$A$782,$A40,СВЦЭМ!$B$39:$B$782,H$11)+'СЕТ СН'!$F$14+СВЦЭМ!$D$10+'СЕТ СН'!$F$8*'СЕТ СН'!$F$9-'СЕТ СН'!$F$26</f>
        <v>2042.1916483800001</v>
      </c>
      <c r="I40" s="36">
        <f>SUMIFS(СВЦЭМ!$D$39:$D$782,СВЦЭМ!$A$39:$A$782,$A40,СВЦЭМ!$B$39:$B$782,I$11)+'СЕТ СН'!$F$14+СВЦЭМ!$D$10+'СЕТ СН'!$F$8*'СЕТ СН'!$F$9-'СЕТ СН'!$F$26</f>
        <v>1989.61606742</v>
      </c>
      <c r="J40" s="36">
        <f>SUMIFS(СВЦЭМ!$D$39:$D$782,СВЦЭМ!$A$39:$A$782,$A40,СВЦЭМ!$B$39:$B$782,J$11)+'СЕТ СН'!$F$14+СВЦЭМ!$D$10+'СЕТ СН'!$F$8*'СЕТ СН'!$F$9-'СЕТ СН'!$F$26</f>
        <v>1959.5977918400001</v>
      </c>
      <c r="K40" s="36">
        <f>SUMIFS(СВЦЭМ!$D$39:$D$782,СВЦЭМ!$A$39:$A$782,$A40,СВЦЭМ!$B$39:$B$782,K$11)+'СЕТ СН'!$F$14+СВЦЭМ!$D$10+'СЕТ СН'!$F$8*'СЕТ СН'!$F$9-'СЕТ СН'!$F$26</f>
        <v>1932.90653681</v>
      </c>
      <c r="L40" s="36">
        <f>SUMIFS(СВЦЭМ!$D$39:$D$782,СВЦЭМ!$A$39:$A$782,$A40,СВЦЭМ!$B$39:$B$782,L$11)+'СЕТ СН'!$F$14+СВЦЭМ!$D$10+'СЕТ СН'!$F$8*'СЕТ СН'!$F$9-'СЕТ СН'!$F$26</f>
        <v>1926.77381786</v>
      </c>
      <c r="M40" s="36">
        <f>SUMIFS(СВЦЭМ!$D$39:$D$782,СВЦЭМ!$A$39:$A$782,$A40,СВЦЭМ!$B$39:$B$782,M$11)+'СЕТ СН'!$F$14+СВЦЭМ!$D$10+'СЕТ СН'!$F$8*'СЕТ СН'!$F$9-'СЕТ СН'!$F$26</f>
        <v>1929.1492198000001</v>
      </c>
      <c r="N40" s="36">
        <f>SUMIFS(СВЦЭМ!$D$39:$D$782,СВЦЭМ!$A$39:$A$782,$A40,СВЦЭМ!$B$39:$B$782,N$11)+'СЕТ СН'!$F$14+СВЦЭМ!$D$10+'СЕТ СН'!$F$8*'СЕТ СН'!$F$9-'СЕТ СН'!$F$26</f>
        <v>1945.3954389200001</v>
      </c>
      <c r="O40" s="36">
        <f>SUMIFS(СВЦЭМ!$D$39:$D$782,СВЦЭМ!$A$39:$A$782,$A40,СВЦЭМ!$B$39:$B$782,O$11)+'СЕТ СН'!$F$14+СВЦЭМ!$D$10+'СЕТ СН'!$F$8*'СЕТ СН'!$F$9-'СЕТ СН'!$F$26</f>
        <v>1965.5845707400001</v>
      </c>
      <c r="P40" s="36">
        <f>SUMIFS(СВЦЭМ!$D$39:$D$782,СВЦЭМ!$A$39:$A$782,$A40,СВЦЭМ!$B$39:$B$782,P$11)+'СЕТ СН'!$F$14+СВЦЭМ!$D$10+'СЕТ СН'!$F$8*'СЕТ СН'!$F$9-'СЕТ СН'!$F$26</f>
        <v>1965.9907614700001</v>
      </c>
      <c r="Q40" s="36">
        <f>SUMIFS(СВЦЭМ!$D$39:$D$782,СВЦЭМ!$A$39:$A$782,$A40,СВЦЭМ!$B$39:$B$782,Q$11)+'СЕТ СН'!$F$14+СВЦЭМ!$D$10+'СЕТ СН'!$F$8*'СЕТ СН'!$F$9-'СЕТ СН'!$F$26</f>
        <v>1973.64137792</v>
      </c>
      <c r="R40" s="36">
        <f>SUMIFS(СВЦЭМ!$D$39:$D$782,СВЦЭМ!$A$39:$A$782,$A40,СВЦЭМ!$B$39:$B$782,R$11)+'СЕТ СН'!$F$14+СВЦЭМ!$D$10+'СЕТ СН'!$F$8*'СЕТ СН'!$F$9-'СЕТ СН'!$F$26</f>
        <v>1971.26987966</v>
      </c>
      <c r="S40" s="36">
        <f>SUMIFS(СВЦЭМ!$D$39:$D$782,СВЦЭМ!$A$39:$A$782,$A40,СВЦЭМ!$B$39:$B$782,S$11)+'СЕТ СН'!$F$14+СВЦЭМ!$D$10+'СЕТ СН'!$F$8*'СЕТ СН'!$F$9-'СЕТ СН'!$F$26</f>
        <v>1929.56837911</v>
      </c>
      <c r="T40" s="36">
        <f>SUMIFS(СВЦЭМ!$D$39:$D$782,СВЦЭМ!$A$39:$A$782,$A40,СВЦЭМ!$B$39:$B$782,T$11)+'СЕТ СН'!$F$14+СВЦЭМ!$D$10+'СЕТ СН'!$F$8*'СЕТ СН'!$F$9-'СЕТ СН'!$F$26</f>
        <v>1875.4497287199999</v>
      </c>
      <c r="U40" s="36">
        <f>SUMIFS(СВЦЭМ!$D$39:$D$782,СВЦЭМ!$A$39:$A$782,$A40,СВЦЭМ!$B$39:$B$782,U$11)+'СЕТ СН'!$F$14+СВЦЭМ!$D$10+'СЕТ СН'!$F$8*'СЕТ СН'!$F$9-'СЕТ СН'!$F$26</f>
        <v>1897.57406431</v>
      </c>
      <c r="V40" s="36">
        <f>SUMIFS(СВЦЭМ!$D$39:$D$782,СВЦЭМ!$A$39:$A$782,$A40,СВЦЭМ!$B$39:$B$782,V$11)+'СЕТ СН'!$F$14+СВЦЭМ!$D$10+'СЕТ СН'!$F$8*'СЕТ СН'!$F$9-'СЕТ СН'!$F$26</f>
        <v>1921.6893310600001</v>
      </c>
      <c r="W40" s="36">
        <f>SUMIFS(СВЦЭМ!$D$39:$D$782,СВЦЭМ!$A$39:$A$782,$A40,СВЦЭМ!$B$39:$B$782,W$11)+'СЕТ СН'!$F$14+СВЦЭМ!$D$10+'СЕТ СН'!$F$8*'СЕТ СН'!$F$9-'СЕТ СН'!$F$26</f>
        <v>1932.4000786900001</v>
      </c>
      <c r="X40" s="36">
        <f>SUMIFS(СВЦЭМ!$D$39:$D$782,СВЦЭМ!$A$39:$A$782,$A40,СВЦЭМ!$B$39:$B$782,X$11)+'СЕТ СН'!$F$14+СВЦЭМ!$D$10+'СЕТ СН'!$F$8*'СЕТ СН'!$F$9-'СЕТ СН'!$F$26</f>
        <v>1968.5713662400001</v>
      </c>
      <c r="Y40" s="36">
        <f>SUMIFS(СВЦЭМ!$D$39:$D$782,СВЦЭМ!$A$39:$A$782,$A40,СВЦЭМ!$B$39:$B$782,Y$11)+'СЕТ СН'!$F$14+СВЦЭМ!$D$10+'СЕТ СН'!$F$8*'СЕТ СН'!$F$9-'СЕТ СН'!$F$26</f>
        <v>1996.68691743</v>
      </c>
    </row>
    <row r="41" spans="1:27" ht="15.75" x14ac:dyDescent="0.2">
      <c r="A41" s="35">
        <f t="shared" si="0"/>
        <v>45260</v>
      </c>
      <c r="B41" s="36">
        <f>SUMIFS(СВЦЭМ!$D$39:$D$782,СВЦЭМ!$A$39:$A$782,$A41,СВЦЭМ!$B$39:$B$782,B$11)+'СЕТ СН'!$F$14+СВЦЭМ!$D$10+'СЕТ СН'!$F$8*'СЕТ СН'!$F$9-'СЕТ СН'!$F$26</f>
        <v>2037.62631018</v>
      </c>
      <c r="C41" s="36">
        <f>SUMIFS(СВЦЭМ!$D$39:$D$782,СВЦЭМ!$A$39:$A$782,$A41,СВЦЭМ!$B$39:$B$782,C$11)+'СЕТ СН'!$F$14+СВЦЭМ!$D$10+'СЕТ СН'!$F$8*'СЕТ СН'!$F$9-'СЕТ СН'!$F$26</f>
        <v>2072.0374944</v>
      </c>
      <c r="D41" s="36">
        <f>SUMIFS(СВЦЭМ!$D$39:$D$782,СВЦЭМ!$A$39:$A$782,$A41,СВЦЭМ!$B$39:$B$782,D$11)+'СЕТ СН'!$F$14+СВЦЭМ!$D$10+'СЕТ СН'!$F$8*'СЕТ СН'!$F$9-'СЕТ СН'!$F$26</f>
        <v>2108.4107512800001</v>
      </c>
      <c r="E41" s="36">
        <f>SUMIFS(СВЦЭМ!$D$39:$D$782,СВЦЭМ!$A$39:$A$782,$A41,СВЦЭМ!$B$39:$B$782,E$11)+'СЕТ СН'!$F$14+СВЦЭМ!$D$10+'СЕТ СН'!$F$8*'СЕТ СН'!$F$9-'СЕТ СН'!$F$26</f>
        <v>2102.4603914600002</v>
      </c>
      <c r="F41" s="36">
        <f>SUMIFS(СВЦЭМ!$D$39:$D$782,СВЦЭМ!$A$39:$A$782,$A41,СВЦЭМ!$B$39:$B$782,F$11)+'СЕТ СН'!$F$14+СВЦЭМ!$D$10+'СЕТ СН'!$F$8*'СЕТ СН'!$F$9-'СЕТ СН'!$F$26</f>
        <v>2106.6007114200002</v>
      </c>
      <c r="G41" s="36">
        <f>SUMIFS(СВЦЭМ!$D$39:$D$782,СВЦЭМ!$A$39:$A$782,$A41,СВЦЭМ!$B$39:$B$782,G$11)+'СЕТ СН'!$F$14+СВЦЭМ!$D$10+'СЕТ СН'!$F$8*'СЕТ СН'!$F$9-'СЕТ СН'!$F$26</f>
        <v>2106.4982576900002</v>
      </c>
      <c r="H41" s="36">
        <f>SUMIFS(СВЦЭМ!$D$39:$D$782,СВЦЭМ!$A$39:$A$782,$A41,СВЦЭМ!$B$39:$B$782,H$11)+'СЕТ СН'!$F$14+СВЦЭМ!$D$10+'СЕТ СН'!$F$8*'СЕТ СН'!$F$9-'СЕТ СН'!$F$26</f>
        <v>2048.4459505500004</v>
      </c>
      <c r="I41" s="36">
        <f>SUMIFS(СВЦЭМ!$D$39:$D$782,СВЦЭМ!$A$39:$A$782,$A41,СВЦЭМ!$B$39:$B$782,I$11)+'СЕТ СН'!$F$14+СВЦЭМ!$D$10+'СЕТ СН'!$F$8*'СЕТ СН'!$F$9-'СЕТ СН'!$F$26</f>
        <v>2007.7989878600001</v>
      </c>
      <c r="J41" s="36">
        <f>SUMIFS(СВЦЭМ!$D$39:$D$782,СВЦЭМ!$A$39:$A$782,$A41,СВЦЭМ!$B$39:$B$782,J$11)+'СЕТ СН'!$F$14+СВЦЭМ!$D$10+'СЕТ СН'!$F$8*'СЕТ СН'!$F$9-'СЕТ СН'!$F$26</f>
        <v>1955.47679726</v>
      </c>
      <c r="K41" s="36">
        <f>SUMIFS(СВЦЭМ!$D$39:$D$782,СВЦЭМ!$A$39:$A$782,$A41,СВЦЭМ!$B$39:$B$782,K$11)+'СЕТ СН'!$F$14+СВЦЭМ!$D$10+'СЕТ СН'!$F$8*'СЕТ СН'!$F$9-'СЕТ СН'!$F$26</f>
        <v>1931.5264157700001</v>
      </c>
      <c r="L41" s="36">
        <f>SUMIFS(СВЦЭМ!$D$39:$D$782,СВЦЭМ!$A$39:$A$782,$A41,СВЦЭМ!$B$39:$B$782,L$11)+'СЕТ СН'!$F$14+СВЦЭМ!$D$10+'СЕТ СН'!$F$8*'СЕТ СН'!$F$9-'СЕТ СН'!$F$26</f>
        <v>1916.21569621</v>
      </c>
      <c r="M41" s="36">
        <f>SUMIFS(СВЦЭМ!$D$39:$D$782,СВЦЭМ!$A$39:$A$782,$A41,СВЦЭМ!$B$39:$B$782,M$11)+'СЕТ СН'!$F$14+СВЦЭМ!$D$10+'СЕТ СН'!$F$8*'СЕТ СН'!$F$9-'СЕТ СН'!$F$26</f>
        <v>1928.3425913400001</v>
      </c>
      <c r="N41" s="36">
        <f>SUMIFS(СВЦЭМ!$D$39:$D$782,СВЦЭМ!$A$39:$A$782,$A41,СВЦЭМ!$B$39:$B$782,N$11)+'СЕТ СН'!$F$14+СВЦЭМ!$D$10+'СЕТ СН'!$F$8*'СЕТ СН'!$F$9-'СЕТ СН'!$F$26</f>
        <v>1945.6965234300001</v>
      </c>
      <c r="O41" s="36">
        <f>SUMIFS(СВЦЭМ!$D$39:$D$782,СВЦЭМ!$A$39:$A$782,$A41,СВЦЭМ!$B$39:$B$782,O$11)+'СЕТ СН'!$F$14+СВЦЭМ!$D$10+'СЕТ СН'!$F$8*'СЕТ СН'!$F$9-'СЕТ СН'!$F$26</f>
        <v>1941.2905686000001</v>
      </c>
      <c r="P41" s="36">
        <f>SUMIFS(СВЦЭМ!$D$39:$D$782,СВЦЭМ!$A$39:$A$782,$A41,СВЦЭМ!$B$39:$B$782,P$11)+'СЕТ СН'!$F$14+СВЦЭМ!$D$10+'СЕТ СН'!$F$8*'СЕТ СН'!$F$9-'СЕТ СН'!$F$26</f>
        <v>1948.51677513</v>
      </c>
      <c r="Q41" s="36">
        <f>SUMIFS(СВЦЭМ!$D$39:$D$782,СВЦЭМ!$A$39:$A$782,$A41,СВЦЭМ!$B$39:$B$782,Q$11)+'СЕТ СН'!$F$14+СВЦЭМ!$D$10+'СЕТ СН'!$F$8*'СЕТ СН'!$F$9-'СЕТ СН'!$F$26</f>
        <v>1974.92944427</v>
      </c>
      <c r="R41" s="36">
        <f>SUMIFS(СВЦЭМ!$D$39:$D$782,СВЦЭМ!$A$39:$A$782,$A41,СВЦЭМ!$B$39:$B$782,R$11)+'СЕТ СН'!$F$14+СВЦЭМ!$D$10+'СЕТ СН'!$F$8*'СЕТ СН'!$F$9-'СЕТ СН'!$F$26</f>
        <v>1962.0929586</v>
      </c>
      <c r="S41" s="36">
        <f>SUMIFS(СВЦЭМ!$D$39:$D$782,СВЦЭМ!$A$39:$A$782,$A41,СВЦЭМ!$B$39:$B$782,S$11)+'СЕТ СН'!$F$14+СВЦЭМ!$D$10+'СЕТ СН'!$F$8*'СЕТ СН'!$F$9-'СЕТ СН'!$F$26</f>
        <v>1917.9948227500001</v>
      </c>
      <c r="T41" s="36">
        <f>SUMIFS(СВЦЭМ!$D$39:$D$782,СВЦЭМ!$A$39:$A$782,$A41,СВЦЭМ!$B$39:$B$782,T$11)+'СЕТ СН'!$F$14+СВЦЭМ!$D$10+'СЕТ СН'!$F$8*'СЕТ СН'!$F$9-'СЕТ СН'!$F$26</f>
        <v>1874.6769918699999</v>
      </c>
      <c r="U41" s="36">
        <f>SUMIFS(СВЦЭМ!$D$39:$D$782,СВЦЭМ!$A$39:$A$782,$A41,СВЦЭМ!$B$39:$B$782,U$11)+'СЕТ СН'!$F$14+СВЦЭМ!$D$10+'СЕТ СН'!$F$8*'СЕТ СН'!$F$9-'СЕТ СН'!$F$26</f>
        <v>1900.8967904599999</v>
      </c>
      <c r="V41" s="36">
        <f>SUMIFS(СВЦЭМ!$D$39:$D$782,СВЦЭМ!$A$39:$A$782,$A41,СВЦЭМ!$B$39:$B$782,V$11)+'СЕТ СН'!$F$14+СВЦЭМ!$D$10+'СЕТ СН'!$F$8*'СЕТ СН'!$F$9-'СЕТ СН'!$F$26</f>
        <v>1929.2094060900001</v>
      </c>
      <c r="W41" s="36">
        <f>SUMIFS(СВЦЭМ!$D$39:$D$782,СВЦЭМ!$A$39:$A$782,$A41,СВЦЭМ!$B$39:$B$782,W$11)+'СЕТ СН'!$F$14+СВЦЭМ!$D$10+'СЕТ СН'!$F$8*'СЕТ СН'!$F$9-'СЕТ СН'!$F$26</f>
        <v>1950.5006747300001</v>
      </c>
      <c r="X41" s="36">
        <f>SUMIFS(СВЦЭМ!$D$39:$D$782,СВЦЭМ!$A$39:$A$782,$A41,СВЦЭМ!$B$39:$B$782,X$11)+'СЕТ СН'!$F$14+СВЦЭМ!$D$10+'СЕТ СН'!$F$8*'СЕТ СН'!$F$9-'СЕТ СН'!$F$26</f>
        <v>1983.28689115</v>
      </c>
      <c r="Y41" s="36">
        <f>SUMIFS(СВЦЭМ!$D$39:$D$782,СВЦЭМ!$A$39:$A$782,$A41,СВЦЭМ!$B$39:$B$782,Y$11)+'СЕТ СН'!$F$14+СВЦЭМ!$D$10+'СЕТ СН'!$F$8*'СЕТ СН'!$F$9-'СЕТ СН'!$F$26</f>
        <v>2023.5228620600001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01.11.2023</v>
      </c>
      <c r="B48" s="36">
        <f>SUMIFS(СВЦЭМ!$D$39:$D$782,СВЦЭМ!$A$39:$A$782,$A48,СВЦЭМ!$B$39:$B$782,B$47)+'СЕТ СН'!$F$14+СВЦЭМ!$D$10+'СЕТ СН'!$F$6-'СЕТ СН'!$F$26</f>
        <v>2299.7154402099995</v>
      </c>
      <c r="C48" s="36">
        <f>SUMIFS(СВЦЭМ!$D$39:$D$782,СВЦЭМ!$A$39:$A$782,$A48,СВЦЭМ!$B$39:$B$782,C$47)+'СЕТ СН'!$F$14+СВЦЭМ!$D$10+'СЕТ СН'!$F$6-'СЕТ СН'!$F$26</f>
        <v>2227.3926266100002</v>
      </c>
      <c r="D48" s="36">
        <f>SUMIFS(СВЦЭМ!$D$39:$D$782,СВЦЭМ!$A$39:$A$782,$A48,СВЦЭМ!$B$39:$B$782,D$47)+'СЕТ СН'!$F$14+СВЦЭМ!$D$10+'СЕТ СН'!$F$6-'СЕТ СН'!$F$26</f>
        <v>2309.9337376799999</v>
      </c>
      <c r="E48" s="36">
        <f>SUMIFS(СВЦЭМ!$D$39:$D$782,СВЦЭМ!$A$39:$A$782,$A48,СВЦЭМ!$B$39:$B$782,E$47)+'СЕТ СН'!$F$14+СВЦЭМ!$D$10+'СЕТ СН'!$F$6-'СЕТ СН'!$F$26</f>
        <v>2295.7780137999998</v>
      </c>
      <c r="F48" s="36">
        <f>SUMIFS(СВЦЭМ!$D$39:$D$782,СВЦЭМ!$A$39:$A$782,$A48,СВЦЭМ!$B$39:$B$782,F$47)+'СЕТ СН'!$F$14+СВЦЭМ!$D$10+'СЕТ СН'!$F$6-'СЕТ СН'!$F$26</f>
        <v>2306.7602937299998</v>
      </c>
      <c r="G48" s="36">
        <f>SUMIFS(СВЦЭМ!$D$39:$D$782,СВЦЭМ!$A$39:$A$782,$A48,СВЦЭМ!$B$39:$B$782,G$47)+'СЕТ СН'!$F$14+СВЦЭМ!$D$10+'СЕТ СН'!$F$6-'СЕТ СН'!$F$26</f>
        <v>2305.2684873099997</v>
      </c>
      <c r="H48" s="36">
        <f>SUMIFS(СВЦЭМ!$D$39:$D$782,СВЦЭМ!$A$39:$A$782,$A48,СВЦЭМ!$B$39:$B$782,H$47)+'СЕТ СН'!$F$14+СВЦЭМ!$D$10+'СЕТ СН'!$F$6-'СЕТ СН'!$F$26</f>
        <v>2230.6051988700001</v>
      </c>
      <c r="I48" s="36">
        <f>SUMIFS(СВЦЭМ!$D$39:$D$782,СВЦЭМ!$A$39:$A$782,$A48,СВЦЭМ!$B$39:$B$782,I$47)+'СЕТ СН'!$F$14+СВЦЭМ!$D$10+'СЕТ СН'!$F$6-'СЕТ СН'!$F$26</f>
        <v>2157.5222733800001</v>
      </c>
      <c r="J48" s="36">
        <f>SUMIFS(СВЦЭМ!$D$39:$D$782,СВЦЭМ!$A$39:$A$782,$A48,СВЦЭМ!$B$39:$B$782,J$47)+'СЕТ СН'!$F$14+СВЦЭМ!$D$10+'СЕТ СН'!$F$6-'СЕТ СН'!$F$26</f>
        <v>2119.81831689</v>
      </c>
      <c r="K48" s="36">
        <f>SUMIFS(СВЦЭМ!$D$39:$D$782,СВЦЭМ!$A$39:$A$782,$A48,СВЦЭМ!$B$39:$B$782,K$47)+'СЕТ СН'!$F$14+СВЦЭМ!$D$10+'СЕТ СН'!$F$6-'СЕТ СН'!$F$26</f>
        <v>2078.6769288200003</v>
      </c>
      <c r="L48" s="36">
        <f>SUMIFS(СВЦЭМ!$D$39:$D$782,СВЦЭМ!$A$39:$A$782,$A48,СВЦЭМ!$B$39:$B$782,L$47)+'СЕТ СН'!$F$14+СВЦЭМ!$D$10+'СЕТ СН'!$F$6-'СЕТ СН'!$F$26</f>
        <v>2094.3914724300002</v>
      </c>
      <c r="M48" s="36">
        <f>SUMIFS(СВЦЭМ!$D$39:$D$782,СВЦЭМ!$A$39:$A$782,$A48,СВЦЭМ!$B$39:$B$782,M$47)+'СЕТ СН'!$F$14+СВЦЭМ!$D$10+'СЕТ СН'!$F$6-'СЕТ СН'!$F$26</f>
        <v>2086.8563367300003</v>
      </c>
      <c r="N48" s="36">
        <f>SUMIFS(СВЦЭМ!$D$39:$D$782,СВЦЭМ!$A$39:$A$782,$A48,СВЦЭМ!$B$39:$B$782,N$47)+'СЕТ СН'!$F$14+СВЦЭМ!$D$10+'СЕТ СН'!$F$6-'СЕТ СН'!$F$26</f>
        <v>2107.2062444900002</v>
      </c>
      <c r="O48" s="36">
        <f>SUMIFS(СВЦЭМ!$D$39:$D$782,СВЦЭМ!$A$39:$A$782,$A48,СВЦЭМ!$B$39:$B$782,O$47)+'СЕТ СН'!$F$14+СВЦЭМ!$D$10+'СЕТ СН'!$F$6-'СЕТ СН'!$F$26</f>
        <v>2108.9640407100001</v>
      </c>
      <c r="P48" s="36">
        <f>SUMIFS(СВЦЭМ!$D$39:$D$782,СВЦЭМ!$A$39:$A$782,$A48,СВЦЭМ!$B$39:$B$782,P$47)+'СЕТ СН'!$F$14+СВЦЭМ!$D$10+'СЕТ СН'!$F$6-'СЕТ СН'!$F$26</f>
        <v>2116.6459896700003</v>
      </c>
      <c r="Q48" s="36">
        <f>SUMIFS(СВЦЭМ!$D$39:$D$782,СВЦЭМ!$A$39:$A$782,$A48,СВЦЭМ!$B$39:$B$782,Q$47)+'СЕТ СН'!$F$14+СВЦЭМ!$D$10+'СЕТ СН'!$F$6-'СЕТ СН'!$F$26</f>
        <v>2126.5403950800001</v>
      </c>
      <c r="R48" s="36">
        <f>SUMIFS(СВЦЭМ!$D$39:$D$782,СВЦЭМ!$A$39:$A$782,$A48,СВЦЭМ!$B$39:$B$782,R$47)+'СЕТ СН'!$F$14+СВЦЭМ!$D$10+'СЕТ СН'!$F$6-'СЕТ СН'!$F$26</f>
        <v>2129.8078772399999</v>
      </c>
      <c r="S48" s="36">
        <f>SUMIFS(СВЦЭМ!$D$39:$D$782,СВЦЭМ!$A$39:$A$782,$A48,СВЦЭМ!$B$39:$B$782,S$47)+'СЕТ СН'!$F$14+СВЦЭМ!$D$10+'СЕТ СН'!$F$6-'СЕТ СН'!$F$26</f>
        <v>2101.9861834500002</v>
      </c>
      <c r="T48" s="36">
        <f>SUMIFS(СВЦЭМ!$D$39:$D$782,СВЦЭМ!$A$39:$A$782,$A48,СВЦЭМ!$B$39:$B$782,T$47)+'СЕТ СН'!$F$14+СВЦЭМ!$D$10+'СЕТ СН'!$F$6-'СЕТ СН'!$F$26</f>
        <v>2038.8068877200003</v>
      </c>
      <c r="U48" s="36">
        <f>SUMIFS(СВЦЭМ!$D$39:$D$782,СВЦЭМ!$A$39:$A$782,$A48,СВЦЭМ!$B$39:$B$782,U$47)+'СЕТ СН'!$F$14+СВЦЭМ!$D$10+'СЕТ СН'!$F$6-'СЕТ СН'!$F$26</f>
        <v>2017.4695712100001</v>
      </c>
      <c r="V48" s="36">
        <f>SUMIFS(СВЦЭМ!$D$39:$D$782,СВЦЭМ!$A$39:$A$782,$A48,СВЦЭМ!$B$39:$B$782,V$47)+'СЕТ СН'!$F$14+СВЦЭМ!$D$10+'СЕТ СН'!$F$6-'СЕТ СН'!$F$26</f>
        <v>2042.0835131500003</v>
      </c>
      <c r="W48" s="36">
        <f>SUMIFS(СВЦЭМ!$D$39:$D$782,СВЦЭМ!$A$39:$A$782,$A48,СВЦЭМ!$B$39:$B$782,W$47)+'СЕТ СН'!$F$14+СВЦЭМ!$D$10+'СЕТ СН'!$F$6-'СЕТ СН'!$F$26</f>
        <v>2053.6461969500001</v>
      </c>
      <c r="X48" s="36">
        <f>SUMIFS(СВЦЭМ!$D$39:$D$782,СВЦЭМ!$A$39:$A$782,$A48,СВЦЭМ!$B$39:$B$782,X$47)+'СЕТ СН'!$F$14+СВЦЭМ!$D$10+'СЕТ СН'!$F$6-'СЕТ СН'!$F$26</f>
        <v>2093.0281833700001</v>
      </c>
      <c r="Y48" s="36">
        <f>SUMIFS(СВЦЭМ!$D$39:$D$782,СВЦЭМ!$A$39:$A$782,$A48,СВЦЭМ!$B$39:$B$782,Y$47)+'СЕТ СН'!$F$14+СВЦЭМ!$D$10+'СЕТ СН'!$F$6-'СЕТ СН'!$F$26</f>
        <v>2146.0137074300001</v>
      </c>
      <c r="AA48" s="45"/>
    </row>
    <row r="49" spans="1:25" ht="15.75" x14ac:dyDescent="0.2">
      <c r="A49" s="35">
        <f>A48+1</f>
        <v>45232</v>
      </c>
      <c r="B49" s="36">
        <f>SUMIFS(СВЦЭМ!$D$39:$D$782,СВЦЭМ!$A$39:$A$782,$A49,СВЦЭМ!$B$39:$B$782,B$47)+'СЕТ СН'!$F$14+СВЦЭМ!$D$10+'СЕТ СН'!$F$6-'СЕТ СН'!$F$26</f>
        <v>2146.2576367300003</v>
      </c>
      <c r="C49" s="36">
        <f>SUMIFS(СВЦЭМ!$D$39:$D$782,СВЦЭМ!$A$39:$A$782,$A49,СВЦЭМ!$B$39:$B$782,C$47)+'СЕТ СН'!$F$14+СВЦЭМ!$D$10+'СЕТ СН'!$F$6-'СЕТ СН'!$F$26</f>
        <v>2203.0012151999999</v>
      </c>
      <c r="D49" s="36">
        <f>SUMIFS(СВЦЭМ!$D$39:$D$782,СВЦЭМ!$A$39:$A$782,$A49,СВЦЭМ!$B$39:$B$782,D$47)+'СЕТ СН'!$F$14+СВЦЭМ!$D$10+'СЕТ СН'!$F$6-'СЕТ СН'!$F$26</f>
        <v>2266.4908841899996</v>
      </c>
      <c r="E49" s="36">
        <f>SUMIFS(СВЦЭМ!$D$39:$D$782,СВЦЭМ!$A$39:$A$782,$A49,СВЦЭМ!$B$39:$B$782,E$47)+'СЕТ СН'!$F$14+СВЦЭМ!$D$10+'СЕТ СН'!$F$6-'СЕТ СН'!$F$26</f>
        <v>2259.6587944899998</v>
      </c>
      <c r="F49" s="36">
        <f>SUMIFS(СВЦЭМ!$D$39:$D$782,СВЦЭМ!$A$39:$A$782,$A49,СВЦЭМ!$B$39:$B$782,F$47)+'СЕТ СН'!$F$14+СВЦЭМ!$D$10+'СЕТ СН'!$F$6-'СЕТ СН'!$F$26</f>
        <v>2253.3804319499995</v>
      </c>
      <c r="G49" s="36">
        <f>SUMIFS(СВЦЭМ!$D$39:$D$782,СВЦЭМ!$A$39:$A$782,$A49,СВЦЭМ!$B$39:$B$782,G$47)+'СЕТ СН'!$F$14+СВЦЭМ!$D$10+'СЕТ СН'!$F$6-'СЕТ СН'!$F$26</f>
        <v>2243.2280347199999</v>
      </c>
      <c r="H49" s="36">
        <f>SUMIFS(СВЦЭМ!$D$39:$D$782,СВЦЭМ!$A$39:$A$782,$A49,СВЦЭМ!$B$39:$B$782,H$47)+'СЕТ СН'!$F$14+СВЦЭМ!$D$10+'СЕТ СН'!$F$6-'СЕТ СН'!$F$26</f>
        <v>2172.52756396</v>
      </c>
      <c r="I49" s="36">
        <f>SUMIFS(СВЦЭМ!$D$39:$D$782,СВЦЭМ!$A$39:$A$782,$A49,СВЦЭМ!$B$39:$B$782,I$47)+'СЕТ СН'!$F$14+СВЦЭМ!$D$10+'СЕТ СН'!$F$6-'СЕТ СН'!$F$26</f>
        <v>2083.1965225200001</v>
      </c>
      <c r="J49" s="36">
        <f>SUMIFS(СВЦЭМ!$D$39:$D$782,СВЦЭМ!$A$39:$A$782,$A49,СВЦЭМ!$B$39:$B$782,J$47)+'СЕТ СН'!$F$14+СВЦЭМ!$D$10+'СЕТ СН'!$F$6-'СЕТ СН'!$F$26</f>
        <v>2031.12616832</v>
      </c>
      <c r="K49" s="36">
        <f>SUMIFS(СВЦЭМ!$D$39:$D$782,СВЦЭМ!$A$39:$A$782,$A49,СВЦЭМ!$B$39:$B$782,K$47)+'СЕТ СН'!$F$14+СВЦЭМ!$D$10+'СЕТ СН'!$F$6-'СЕТ СН'!$F$26</f>
        <v>1983.0501939800001</v>
      </c>
      <c r="L49" s="36">
        <f>SUMIFS(СВЦЭМ!$D$39:$D$782,СВЦЭМ!$A$39:$A$782,$A49,СВЦЭМ!$B$39:$B$782,L$47)+'СЕТ СН'!$F$14+СВЦЭМ!$D$10+'СЕТ СН'!$F$6-'СЕТ СН'!$F$26</f>
        <v>1986.90757115</v>
      </c>
      <c r="M49" s="36">
        <f>SUMIFS(СВЦЭМ!$D$39:$D$782,СВЦЭМ!$A$39:$A$782,$A49,СВЦЭМ!$B$39:$B$782,M$47)+'СЕТ СН'!$F$14+СВЦЭМ!$D$10+'СЕТ СН'!$F$6-'СЕТ СН'!$F$26</f>
        <v>1998.6671492400001</v>
      </c>
      <c r="N49" s="36">
        <f>SUMIFS(СВЦЭМ!$D$39:$D$782,СВЦЭМ!$A$39:$A$782,$A49,СВЦЭМ!$B$39:$B$782,N$47)+'СЕТ СН'!$F$14+СВЦЭМ!$D$10+'СЕТ СН'!$F$6-'СЕТ СН'!$F$26</f>
        <v>2035.1212916100003</v>
      </c>
      <c r="O49" s="36">
        <f>SUMIFS(СВЦЭМ!$D$39:$D$782,СВЦЭМ!$A$39:$A$782,$A49,СВЦЭМ!$B$39:$B$782,O$47)+'СЕТ СН'!$F$14+СВЦЭМ!$D$10+'СЕТ СН'!$F$6-'СЕТ СН'!$F$26</f>
        <v>2031.48545964</v>
      </c>
      <c r="P49" s="36">
        <f>SUMIFS(СВЦЭМ!$D$39:$D$782,СВЦЭМ!$A$39:$A$782,$A49,СВЦЭМ!$B$39:$B$782,P$47)+'СЕТ СН'!$F$14+СВЦЭМ!$D$10+'СЕТ СН'!$F$6-'СЕТ СН'!$F$26</f>
        <v>2035.3473321800002</v>
      </c>
      <c r="Q49" s="36">
        <f>SUMIFS(СВЦЭМ!$D$39:$D$782,СВЦЭМ!$A$39:$A$782,$A49,СВЦЭМ!$B$39:$B$782,Q$47)+'СЕТ СН'!$F$14+СВЦЭМ!$D$10+'СЕТ СН'!$F$6-'СЕТ СН'!$F$26</f>
        <v>2046.5986056199999</v>
      </c>
      <c r="R49" s="36">
        <f>SUMIFS(СВЦЭМ!$D$39:$D$782,СВЦЭМ!$A$39:$A$782,$A49,СВЦЭМ!$B$39:$B$782,R$47)+'СЕТ СН'!$F$14+СВЦЭМ!$D$10+'СЕТ СН'!$F$6-'СЕТ СН'!$F$26</f>
        <v>2043.72680077</v>
      </c>
      <c r="S49" s="36">
        <f>SUMIFS(СВЦЭМ!$D$39:$D$782,СВЦЭМ!$A$39:$A$782,$A49,СВЦЭМ!$B$39:$B$782,S$47)+'СЕТ СН'!$F$14+СВЦЭМ!$D$10+'СЕТ СН'!$F$6-'СЕТ СН'!$F$26</f>
        <v>2021.2717837200003</v>
      </c>
      <c r="T49" s="36">
        <f>SUMIFS(СВЦЭМ!$D$39:$D$782,СВЦЭМ!$A$39:$A$782,$A49,СВЦЭМ!$B$39:$B$782,T$47)+'СЕТ СН'!$F$14+СВЦЭМ!$D$10+'СЕТ СН'!$F$6-'СЕТ СН'!$F$26</f>
        <v>1958.2218572900001</v>
      </c>
      <c r="U49" s="36">
        <f>SUMIFS(СВЦЭМ!$D$39:$D$782,СВЦЭМ!$A$39:$A$782,$A49,СВЦЭМ!$B$39:$B$782,U$47)+'СЕТ СН'!$F$14+СВЦЭМ!$D$10+'СЕТ СН'!$F$6-'СЕТ СН'!$F$26</f>
        <v>1936.8515588800001</v>
      </c>
      <c r="V49" s="36">
        <f>SUMIFS(СВЦЭМ!$D$39:$D$782,СВЦЭМ!$A$39:$A$782,$A49,СВЦЭМ!$B$39:$B$782,V$47)+'СЕТ СН'!$F$14+СВЦЭМ!$D$10+'СЕТ СН'!$F$6-'СЕТ СН'!$F$26</f>
        <v>1959.3199007200001</v>
      </c>
      <c r="W49" s="36">
        <f>SUMIFS(СВЦЭМ!$D$39:$D$782,СВЦЭМ!$A$39:$A$782,$A49,СВЦЭМ!$B$39:$B$782,W$47)+'СЕТ СН'!$F$14+СВЦЭМ!$D$10+'СЕТ СН'!$F$6-'СЕТ СН'!$F$26</f>
        <v>1985.21015154</v>
      </c>
      <c r="X49" s="36">
        <f>SUMIFS(СВЦЭМ!$D$39:$D$782,СВЦЭМ!$A$39:$A$782,$A49,СВЦЭМ!$B$39:$B$782,X$47)+'СЕТ СН'!$F$14+СВЦЭМ!$D$10+'СЕТ СН'!$F$6-'СЕТ СН'!$F$26</f>
        <v>2033.3080807400002</v>
      </c>
      <c r="Y49" s="36">
        <f>SUMIFS(СВЦЭМ!$D$39:$D$782,СВЦЭМ!$A$39:$A$782,$A49,СВЦЭМ!$B$39:$B$782,Y$47)+'СЕТ СН'!$F$14+СВЦЭМ!$D$10+'СЕТ СН'!$F$6-'СЕТ СН'!$F$26</f>
        <v>2092.9187141800003</v>
      </c>
    </row>
    <row r="50" spans="1:25" ht="15.75" x14ac:dyDescent="0.2">
      <c r="A50" s="35">
        <f t="shared" ref="A50:A77" si="1">A49+1</f>
        <v>45233</v>
      </c>
      <c r="B50" s="36">
        <f>SUMIFS(СВЦЭМ!$D$39:$D$782,СВЦЭМ!$A$39:$A$782,$A50,СВЦЭМ!$B$39:$B$782,B$47)+'СЕТ СН'!$F$14+СВЦЭМ!$D$10+'СЕТ СН'!$F$6-'СЕТ СН'!$F$26</f>
        <v>2128.5991548500001</v>
      </c>
      <c r="C50" s="36">
        <f>SUMIFS(СВЦЭМ!$D$39:$D$782,СВЦЭМ!$A$39:$A$782,$A50,СВЦЭМ!$B$39:$B$782,C$47)+'СЕТ СН'!$F$14+СВЦЭМ!$D$10+'СЕТ СН'!$F$6-'СЕТ СН'!$F$26</f>
        <v>2186.1520202800002</v>
      </c>
      <c r="D50" s="36">
        <f>SUMIFS(СВЦЭМ!$D$39:$D$782,СВЦЭМ!$A$39:$A$782,$A50,СВЦЭМ!$B$39:$B$782,D$47)+'СЕТ СН'!$F$14+СВЦЭМ!$D$10+'СЕТ СН'!$F$6-'СЕТ СН'!$F$26</f>
        <v>2220.6503119700001</v>
      </c>
      <c r="E50" s="36">
        <f>SUMIFS(СВЦЭМ!$D$39:$D$782,СВЦЭМ!$A$39:$A$782,$A50,СВЦЭМ!$B$39:$B$782,E$47)+'СЕТ СН'!$F$14+СВЦЭМ!$D$10+'СЕТ СН'!$F$6-'СЕТ СН'!$F$26</f>
        <v>2249.0913551499998</v>
      </c>
      <c r="F50" s="36">
        <f>SUMIFS(СВЦЭМ!$D$39:$D$782,СВЦЭМ!$A$39:$A$782,$A50,СВЦЭМ!$B$39:$B$782,F$47)+'СЕТ СН'!$F$14+СВЦЭМ!$D$10+'СЕТ СН'!$F$6-'СЕТ СН'!$F$26</f>
        <v>2266.3674082499997</v>
      </c>
      <c r="G50" s="36">
        <f>SUMIFS(СВЦЭМ!$D$39:$D$782,СВЦЭМ!$A$39:$A$782,$A50,СВЦЭМ!$B$39:$B$782,G$47)+'СЕТ СН'!$F$14+СВЦЭМ!$D$10+'СЕТ СН'!$F$6-'СЕТ СН'!$F$26</f>
        <v>2255.5811822899996</v>
      </c>
      <c r="H50" s="36">
        <f>SUMIFS(СВЦЭМ!$D$39:$D$782,СВЦЭМ!$A$39:$A$782,$A50,СВЦЭМ!$B$39:$B$782,H$47)+'СЕТ СН'!$F$14+СВЦЭМ!$D$10+'СЕТ СН'!$F$6-'СЕТ СН'!$F$26</f>
        <v>2186.5706856699999</v>
      </c>
      <c r="I50" s="36">
        <f>SUMIFS(СВЦЭМ!$D$39:$D$782,СВЦЭМ!$A$39:$A$782,$A50,СВЦЭМ!$B$39:$B$782,I$47)+'СЕТ СН'!$F$14+СВЦЭМ!$D$10+'СЕТ СН'!$F$6-'СЕТ СН'!$F$26</f>
        <v>2111.0022959299999</v>
      </c>
      <c r="J50" s="36">
        <f>SUMIFS(СВЦЭМ!$D$39:$D$782,СВЦЭМ!$A$39:$A$782,$A50,СВЦЭМ!$B$39:$B$782,J$47)+'СЕТ СН'!$F$14+СВЦЭМ!$D$10+'СЕТ СН'!$F$6-'СЕТ СН'!$F$26</f>
        <v>2071.7118609899999</v>
      </c>
      <c r="K50" s="36">
        <f>SUMIFS(СВЦЭМ!$D$39:$D$782,СВЦЭМ!$A$39:$A$782,$A50,СВЦЭМ!$B$39:$B$782,K$47)+'СЕТ СН'!$F$14+СВЦЭМ!$D$10+'СЕТ СН'!$F$6-'СЕТ СН'!$F$26</f>
        <v>2027.7207615699999</v>
      </c>
      <c r="L50" s="36">
        <f>SUMIFS(СВЦЭМ!$D$39:$D$782,СВЦЭМ!$A$39:$A$782,$A50,СВЦЭМ!$B$39:$B$782,L$47)+'СЕТ СН'!$F$14+СВЦЭМ!$D$10+'СЕТ СН'!$F$6-'СЕТ СН'!$F$26</f>
        <v>2050.0149763200002</v>
      </c>
      <c r="M50" s="36">
        <f>SUMIFS(СВЦЭМ!$D$39:$D$782,СВЦЭМ!$A$39:$A$782,$A50,СВЦЭМ!$B$39:$B$782,M$47)+'СЕТ СН'!$F$14+СВЦЭМ!$D$10+'СЕТ СН'!$F$6-'СЕТ СН'!$F$26</f>
        <v>2059.0272536800003</v>
      </c>
      <c r="N50" s="36">
        <f>SUMIFS(СВЦЭМ!$D$39:$D$782,СВЦЭМ!$A$39:$A$782,$A50,СВЦЭМ!$B$39:$B$782,N$47)+'СЕТ СН'!$F$14+СВЦЭМ!$D$10+'СЕТ СН'!$F$6-'СЕТ СН'!$F$26</f>
        <v>2093.8010821900002</v>
      </c>
      <c r="O50" s="36">
        <f>SUMIFS(СВЦЭМ!$D$39:$D$782,СВЦЭМ!$A$39:$A$782,$A50,СВЦЭМ!$B$39:$B$782,O$47)+'СЕТ СН'!$F$14+СВЦЭМ!$D$10+'СЕТ СН'!$F$6-'СЕТ СН'!$F$26</f>
        <v>2079.0773840300003</v>
      </c>
      <c r="P50" s="36">
        <f>SUMIFS(СВЦЭМ!$D$39:$D$782,СВЦЭМ!$A$39:$A$782,$A50,СВЦЭМ!$B$39:$B$782,P$47)+'СЕТ СН'!$F$14+СВЦЭМ!$D$10+'СЕТ СН'!$F$6-'СЕТ СН'!$F$26</f>
        <v>2078.14635886</v>
      </c>
      <c r="Q50" s="36">
        <f>SUMIFS(СВЦЭМ!$D$39:$D$782,СВЦЭМ!$A$39:$A$782,$A50,СВЦЭМ!$B$39:$B$782,Q$47)+'СЕТ СН'!$F$14+СВЦЭМ!$D$10+'СЕТ СН'!$F$6-'СЕТ СН'!$F$26</f>
        <v>2082.82964468</v>
      </c>
      <c r="R50" s="36">
        <f>SUMIFS(СВЦЭМ!$D$39:$D$782,СВЦЭМ!$A$39:$A$782,$A50,СВЦЭМ!$B$39:$B$782,R$47)+'СЕТ СН'!$F$14+СВЦЭМ!$D$10+'СЕТ СН'!$F$6-'СЕТ СН'!$F$26</f>
        <v>2082.0841061300002</v>
      </c>
      <c r="S50" s="36">
        <f>SUMIFS(СВЦЭМ!$D$39:$D$782,СВЦЭМ!$A$39:$A$782,$A50,СВЦЭМ!$B$39:$B$782,S$47)+'СЕТ СН'!$F$14+СВЦЭМ!$D$10+'СЕТ СН'!$F$6-'СЕТ СН'!$F$26</f>
        <v>2048.4038681400002</v>
      </c>
      <c r="T50" s="36">
        <f>SUMIFS(СВЦЭМ!$D$39:$D$782,СВЦЭМ!$A$39:$A$782,$A50,СВЦЭМ!$B$39:$B$782,T$47)+'СЕТ СН'!$F$14+СВЦЭМ!$D$10+'СЕТ СН'!$F$6-'СЕТ СН'!$F$26</f>
        <v>1984.94035983</v>
      </c>
      <c r="U50" s="36">
        <f>SUMIFS(СВЦЭМ!$D$39:$D$782,СВЦЭМ!$A$39:$A$782,$A50,СВЦЭМ!$B$39:$B$782,U$47)+'СЕТ СН'!$F$14+СВЦЭМ!$D$10+'СЕТ СН'!$F$6-'СЕТ СН'!$F$26</f>
        <v>1956.5711407399999</v>
      </c>
      <c r="V50" s="36">
        <f>SUMIFS(СВЦЭМ!$D$39:$D$782,СВЦЭМ!$A$39:$A$782,$A50,СВЦЭМ!$B$39:$B$782,V$47)+'СЕТ СН'!$F$14+СВЦЭМ!$D$10+'СЕТ СН'!$F$6-'СЕТ СН'!$F$26</f>
        <v>1986.6883841600002</v>
      </c>
      <c r="W50" s="36">
        <f>SUMIFS(СВЦЭМ!$D$39:$D$782,СВЦЭМ!$A$39:$A$782,$A50,СВЦЭМ!$B$39:$B$782,W$47)+'СЕТ СН'!$F$14+СВЦЭМ!$D$10+'СЕТ СН'!$F$6-'СЕТ СН'!$F$26</f>
        <v>1994.9797499800002</v>
      </c>
      <c r="X50" s="36">
        <f>SUMIFS(СВЦЭМ!$D$39:$D$782,СВЦЭМ!$A$39:$A$782,$A50,СВЦЭМ!$B$39:$B$782,X$47)+'СЕТ СН'!$F$14+СВЦЭМ!$D$10+'СЕТ СН'!$F$6-'СЕТ СН'!$F$26</f>
        <v>2047.0200409600002</v>
      </c>
      <c r="Y50" s="36">
        <f>SUMIFS(СВЦЭМ!$D$39:$D$782,СВЦЭМ!$A$39:$A$782,$A50,СВЦЭМ!$B$39:$B$782,Y$47)+'СЕТ СН'!$F$14+СВЦЭМ!$D$10+'СЕТ СН'!$F$6-'СЕТ СН'!$F$26</f>
        <v>2173.8974704699999</v>
      </c>
    </row>
    <row r="51" spans="1:25" ht="15.75" x14ac:dyDescent="0.2">
      <c r="A51" s="35">
        <f t="shared" si="1"/>
        <v>45234</v>
      </c>
      <c r="B51" s="36">
        <f>SUMIFS(СВЦЭМ!$D$39:$D$782,СВЦЭМ!$A$39:$A$782,$A51,СВЦЭМ!$B$39:$B$782,B$47)+'СЕТ СН'!$F$14+СВЦЭМ!$D$10+'СЕТ СН'!$F$6-'СЕТ СН'!$F$26</f>
        <v>1974.3780364300001</v>
      </c>
      <c r="C51" s="36">
        <f>SUMIFS(СВЦЭМ!$D$39:$D$782,СВЦЭМ!$A$39:$A$782,$A51,СВЦЭМ!$B$39:$B$782,C$47)+'СЕТ СН'!$F$14+СВЦЭМ!$D$10+'СЕТ СН'!$F$6-'СЕТ СН'!$F$26</f>
        <v>2038.0825993100002</v>
      </c>
      <c r="D51" s="36">
        <f>SUMIFS(СВЦЭМ!$D$39:$D$782,СВЦЭМ!$A$39:$A$782,$A51,СВЦЭМ!$B$39:$B$782,D$47)+'СЕТ СН'!$F$14+СВЦЭМ!$D$10+'СЕТ СН'!$F$6-'СЕТ СН'!$F$26</f>
        <v>2111.1867106899999</v>
      </c>
      <c r="E51" s="36">
        <f>SUMIFS(СВЦЭМ!$D$39:$D$782,СВЦЭМ!$A$39:$A$782,$A51,СВЦЭМ!$B$39:$B$782,E$47)+'СЕТ СН'!$F$14+СВЦЭМ!$D$10+'СЕТ СН'!$F$6-'СЕТ СН'!$F$26</f>
        <v>2130.0084371299999</v>
      </c>
      <c r="F51" s="36">
        <f>SUMIFS(СВЦЭМ!$D$39:$D$782,СВЦЭМ!$A$39:$A$782,$A51,СВЦЭМ!$B$39:$B$782,F$47)+'СЕТ СН'!$F$14+СВЦЭМ!$D$10+'СЕТ СН'!$F$6-'СЕТ СН'!$F$26</f>
        <v>2133.99443466</v>
      </c>
      <c r="G51" s="36">
        <f>SUMIFS(СВЦЭМ!$D$39:$D$782,СВЦЭМ!$A$39:$A$782,$A51,СВЦЭМ!$B$39:$B$782,G$47)+'СЕТ СН'!$F$14+СВЦЭМ!$D$10+'СЕТ СН'!$F$6-'СЕТ СН'!$F$26</f>
        <v>2136.19849441</v>
      </c>
      <c r="H51" s="36">
        <f>SUMIFS(СВЦЭМ!$D$39:$D$782,СВЦЭМ!$A$39:$A$782,$A51,СВЦЭМ!$B$39:$B$782,H$47)+'СЕТ СН'!$F$14+СВЦЭМ!$D$10+'СЕТ СН'!$F$6-'СЕТ СН'!$F$26</f>
        <v>2123.3891226300002</v>
      </c>
      <c r="I51" s="36">
        <f>SUMIFS(СВЦЭМ!$D$39:$D$782,СВЦЭМ!$A$39:$A$782,$A51,СВЦЭМ!$B$39:$B$782,I$47)+'СЕТ СН'!$F$14+СВЦЭМ!$D$10+'СЕТ СН'!$F$6-'СЕТ СН'!$F$26</f>
        <v>2012.6594920699999</v>
      </c>
      <c r="J51" s="36">
        <f>SUMIFS(СВЦЭМ!$D$39:$D$782,СВЦЭМ!$A$39:$A$782,$A51,СВЦЭМ!$B$39:$B$782,J$47)+'СЕТ СН'!$F$14+СВЦЭМ!$D$10+'СЕТ СН'!$F$6-'СЕТ СН'!$F$26</f>
        <v>1926.26998976</v>
      </c>
      <c r="K51" s="36">
        <f>SUMIFS(СВЦЭМ!$D$39:$D$782,СВЦЭМ!$A$39:$A$782,$A51,СВЦЭМ!$B$39:$B$782,K$47)+'СЕТ СН'!$F$14+СВЦЭМ!$D$10+'СЕТ СН'!$F$6-'СЕТ СН'!$F$26</f>
        <v>1872.7218701100001</v>
      </c>
      <c r="L51" s="36">
        <f>SUMIFS(СВЦЭМ!$D$39:$D$782,СВЦЭМ!$A$39:$A$782,$A51,СВЦЭМ!$B$39:$B$782,L$47)+'СЕТ СН'!$F$14+СВЦЭМ!$D$10+'СЕТ СН'!$F$6-'СЕТ СН'!$F$26</f>
        <v>1844.8196722900002</v>
      </c>
      <c r="M51" s="36">
        <f>SUMIFS(СВЦЭМ!$D$39:$D$782,СВЦЭМ!$A$39:$A$782,$A51,СВЦЭМ!$B$39:$B$782,M$47)+'СЕТ СН'!$F$14+СВЦЭМ!$D$10+'СЕТ СН'!$F$6-'СЕТ СН'!$F$26</f>
        <v>1839.4529116399999</v>
      </c>
      <c r="N51" s="36">
        <f>SUMIFS(СВЦЭМ!$D$39:$D$782,СВЦЭМ!$A$39:$A$782,$A51,СВЦЭМ!$B$39:$B$782,N$47)+'СЕТ СН'!$F$14+СВЦЭМ!$D$10+'СЕТ СН'!$F$6-'СЕТ СН'!$F$26</f>
        <v>1864.69032225</v>
      </c>
      <c r="O51" s="36">
        <f>SUMIFS(СВЦЭМ!$D$39:$D$782,СВЦЭМ!$A$39:$A$782,$A51,СВЦЭМ!$B$39:$B$782,O$47)+'СЕТ СН'!$F$14+СВЦЭМ!$D$10+'СЕТ СН'!$F$6-'СЕТ СН'!$F$26</f>
        <v>1890.2630894100002</v>
      </c>
      <c r="P51" s="36">
        <f>SUMIFS(СВЦЭМ!$D$39:$D$782,СВЦЭМ!$A$39:$A$782,$A51,СВЦЭМ!$B$39:$B$782,P$47)+'СЕТ СН'!$F$14+СВЦЭМ!$D$10+'СЕТ СН'!$F$6-'СЕТ СН'!$F$26</f>
        <v>1912.6397760099999</v>
      </c>
      <c r="Q51" s="36">
        <f>SUMIFS(СВЦЭМ!$D$39:$D$782,СВЦЭМ!$A$39:$A$782,$A51,СВЦЭМ!$B$39:$B$782,Q$47)+'СЕТ СН'!$F$14+СВЦЭМ!$D$10+'СЕТ СН'!$F$6-'СЕТ СН'!$F$26</f>
        <v>1915.57302953</v>
      </c>
      <c r="R51" s="36">
        <f>SUMIFS(СВЦЭМ!$D$39:$D$782,СВЦЭМ!$A$39:$A$782,$A51,СВЦЭМ!$B$39:$B$782,R$47)+'СЕТ СН'!$F$14+СВЦЭМ!$D$10+'СЕТ СН'!$F$6-'СЕТ СН'!$F$26</f>
        <v>1908.6068351100002</v>
      </c>
      <c r="S51" s="36">
        <f>SUMIFS(СВЦЭМ!$D$39:$D$782,СВЦЭМ!$A$39:$A$782,$A51,СВЦЭМ!$B$39:$B$782,S$47)+'СЕТ СН'!$F$14+СВЦЭМ!$D$10+'СЕТ СН'!$F$6-'СЕТ СН'!$F$26</f>
        <v>1883.5798553100003</v>
      </c>
      <c r="T51" s="36">
        <f>SUMIFS(СВЦЭМ!$D$39:$D$782,СВЦЭМ!$A$39:$A$782,$A51,СВЦЭМ!$B$39:$B$782,T$47)+'СЕТ СН'!$F$14+СВЦЭМ!$D$10+'СЕТ СН'!$F$6-'СЕТ СН'!$F$26</f>
        <v>1814.8019173800003</v>
      </c>
      <c r="U51" s="36">
        <f>SUMIFS(СВЦЭМ!$D$39:$D$782,СВЦЭМ!$A$39:$A$782,$A51,СВЦЭМ!$B$39:$B$782,U$47)+'СЕТ СН'!$F$14+СВЦЭМ!$D$10+'СЕТ СН'!$F$6-'СЕТ СН'!$F$26</f>
        <v>1800.6259164100002</v>
      </c>
      <c r="V51" s="36">
        <f>SUMIFS(СВЦЭМ!$D$39:$D$782,СВЦЭМ!$A$39:$A$782,$A51,СВЦЭМ!$B$39:$B$782,V$47)+'СЕТ СН'!$F$14+СВЦЭМ!$D$10+'СЕТ СН'!$F$6-'СЕТ СН'!$F$26</f>
        <v>1823.3711572800003</v>
      </c>
      <c r="W51" s="36">
        <f>SUMIFS(СВЦЭМ!$D$39:$D$782,СВЦЭМ!$A$39:$A$782,$A51,СВЦЭМ!$B$39:$B$782,W$47)+'СЕТ СН'!$F$14+СВЦЭМ!$D$10+'СЕТ СН'!$F$6-'СЕТ СН'!$F$26</f>
        <v>1848.93845732</v>
      </c>
      <c r="X51" s="36">
        <f>SUMIFS(СВЦЭМ!$D$39:$D$782,СВЦЭМ!$A$39:$A$782,$A51,СВЦЭМ!$B$39:$B$782,X$47)+'СЕТ СН'!$F$14+СВЦЭМ!$D$10+'СЕТ СН'!$F$6-'СЕТ СН'!$F$26</f>
        <v>1894.5975399500003</v>
      </c>
      <c r="Y51" s="36">
        <f>SUMIFS(СВЦЭМ!$D$39:$D$782,СВЦЭМ!$A$39:$A$782,$A51,СВЦЭМ!$B$39:$B$782,Y$47)+'СЕТ СН'!$F$14+СВЦЭМ!$D$10+'СЕТ СН'!$F$6-'СЕТ СН'!$F$26</f>
        <v>1933.2587247500001</v>
      </c>
    </row>
    <row r="52" spans="1:25" ht="15.75" x14ac:dyDescent="0.2">
      <c r="A52" s="35">
        <f t="shared" si="1"/>
        <v>45235</v>
      </c>
      <c r="B52" s="36">
        <f>SUMIFS(СВЦЭМ!$D$39:$D$782,СВЦЭМ!$A$39:$A$782,$A52,СВЦЭМ!$B$39:$B$782,B$47)+'СЕТ СН'!$F$14+СВЦЭМ!$D$10+'СЕТ СН'!$F$6-'СЕТ СН'!$F$26</f>
        <v>2083.25627278</v>
      </c>
      <c r="C52" s="36">
        <f>SUMIFS(СВЦЭМ!$D$39:$D$782,СВЦЭМ!$A$39:$A$782,$A52,СВЦЭМ!$B$39:$B$782,C$47)+'СЕТ СН'!$F$14+СВЦЭМ!$D$10+'СЕТ СН'!$F$6-'СЕТ СН'!$F$26</f>
        <v>2131.8223866900003</v>
      </c>
      <c r="D52" s="36">
        <f>SUMIFS(СВЦЭМ!$D$39:$D$782,СВЦЭМ!$A$39:$A$782,$A52,СВЦЭМ!$B$39:$B$782,D$47)+'СЕТ СН'!$F$14+СВЦЭМ!$D$10+'СЕТ СН'!$F$6-'СЕТ СН'!$F$26</f>
        <v>2193.6582560500001</v>
      </c>
      <c r="E52" s="36">
        <f>SUMIFS(СВЦЭМ!$D$39:$D$782,СВЦЭМ!$A$39:$A$782,$A52,СВЦЭМ!$B$39:$B$782,E$47)+'СЕТ СН'!$F$14+СВЦЭМ!$D$10+'СЕТ СН'!$F$6-'СЕТ СН'!$F$26</f>
        <v>2189.4898457700001</v>
      </c>
      <c r="F52" s="36">
        <f>SUMIFS(СВЦЭМ!$D$39:$D$782,СВЦЭМ!$A$39:$A$782,$A52,СВЦЭМ!$B$39:$B$782,F$47)+'СЕТ СН'!$F$14+СВЦЭМ!$D$10+'СЕТ СН'!$F$6-'СЕТ СН'!$F$26</f>
        <v>2200.6967593899999</v>
      </c>
      <c r="G52" s="36">
        <f>SUMIFS(СВЦЭМ!$D$39:$D$782,СВЦЭМ!$A$39:$A$782,$A52,СВЦЭМ!$B$39:$B$782,G$47)+'СЕТ СН'!$F$14+СВЦЭМ!$D$10+'СЕТ СН'!$F$6-'СЕТ СН'!$F$26</f>
        <v>2197.1967620200003</v>
      </c>
      <c r="H52" s="36">
        <f>SUMIFS(СВЦЭМ!$D$39:$D$782,СВЦЭМ!$A$39:$A$782,$A52,СВЦЭМ!$B$39:$B$782,H$47)+'СЕТ СН'!$F$14+СВЦЭМ!$D$10+'СЕТ СН'!$F$6-'СЕТ СН'!$F$26</f>
        <v>2174.52272128</v>
      </c>
      <c r="I52" s="36">
        <f>SUMIFS(СВЦЭМ!$D$39:$D$782,СВЦЭМ!$A$39:$A$782,$A52,СВЦЭМ!$B$39:$B$782,I$47)+'СЕТ СН'!$F$14+СВЦЭМ!$D$10+'СЕТ СН'!$F$6-'СЕТ СН'!$F$26</f>
        <v>2146.6862916</v>
      </c>
      <c r="J52" s="36">
        <f>SUMIFS(СВЦЭМ!$D$39:$D$782,СВЦЭМ!$A$39:$A$782,$A52,СВЦЭМ!$B$39:$B$782,J$47)+'СЕТ СН'!$F$14+СВЦЭМ!$D$10+'СЕТ СН'!$F$6-'СЕТ СН'!$F$26</f>
        <v>2089.7743618899999</v>
      </c>
      <c r="K52" s="36">
        <f>SUMIFS(СВЦЭМ!$D$39:$D$782,СВЦЭМ!$A$39:$A$782,$A52,СВЦЭМ!$B$39:$B$782,K$47)+'СЕТ СН'!$F$14+СВЦЭМ!$D$10+'СЕТ СН'!$F$6-'СЕТ СН'!$F$26</f>
        <v>2016.8139072600002</v>
      </c>
      <c r="L52" s="36">
        <f>SUMIFS(СВЦЭМ!$D$39:$D$782,СВЦЭМ!$A$39:$A$782,$A52,СВЦЭМ!$B$39:$B$782,L$47)+'СЕТ СН'!$F$14+СВЦЭМ!$D$10+'СЕТ СН'!$F$6-'СЕТ СН'!$F$26</f>
        <v>1995.2700287400003</v>
      </c>
      <c r="M52" s="36">
        <f>SUMIFS(СВЦЭМ!$D$39:$D$782,СВЦЭМ!$A$39:$A$782,$A52,СВЦЭМ!$B$39:$B$782,M$47)+'СЕТ СН'!$F$14+СВЦЭМ!$D$10+'СЕТ СН'!$F$6-'СЕТ СН'!$F$26</f>
        <v>1998.53683929</v>
      </c>
      <c r="N52" s="36">
        <f>SUMIFS(СВЦЭМ!$D$39:$D$782,СВЦЭМ!$A$39:$A$782,$A52,СВЦЭМ!$B$39:$B$782,N$47)+'СЕТ СН'!$F$14+СВЦЭМ!$D$10+'СЕТ СН'!$F$6-'СЕТ СН'!$F$26</f>
        <v>1998.1185696299999</v>
      </c>
      <c r="O52" s="36">
        <f>SUMIFS(СВЦЭМ!$D$39:$D$782,СВЦЭМ!$A$39:$A$782,$A52,СВЦЭМ!$B$39:$B$782,O$47)+'СЕТ СН'!$F$14+СВЦЭМ!$D$10+'СЕТ СН'!$F$6-'СЕТ СН'!$F$26</f>
        <v>2019.1110677500001</v>
      </c>
      <c r="P52" s="36">
        <f>SUMIFS(СВЦЭМ!$D$39:$D$782,СВЦЭМ!$A$39:$A$782,$A52,СВЦЭМ!$B$39:$B$782,P$47)+'СЕТ СН'!$F$14+СВЦЭМ!$D$10+'СЕТ СН'!$F$6-'СЕТ СН'!$F$26</f>
        <v>2041.59016974</v>
      </c>
      <c r="Q52" s="36">
        <f>SUMIFS(СВЦЭМ!$D$39:$D$782,СВЦЭМ!$A$39:$A$782,$A52,СВЦЭМ!$B$39:$B$782,Q$47)+'СЕТ СН'!$F$14+СВЦЭМ!$D$10+'СЕТ СН'!$F$6-'СЕТ СН'!$F$26</f>
        <v>2056.29060286</v>
      </c>
      <c r="R52" s="36">
        <f>SUMIFS(СВЦЭМ!$D$39:$D$782,СВЦЭМ!$A$39:$A$782,$A52,СВЦЭМ!$B$39:$B$782,R$47)+'СЕТ СН'!$F$14+СВЦЭМ!$D$10+'СЕТ СН'!$F$6-'СЕТ СН'!$F$26</f>
        <v>2047.2174421300001</v>
      </c>
      <c r="S52" s="36">
        <f>SUMIFS(СВЦЭМ!$D$39:$D$782,СВЦЭМ!$A$39:$A$782,$A52,СВЦЭМ!$B$39:$B$782,S$47)+'СЕТ СН'!$F$14+СВЦЭМ!$D$10+'СЕТ СН'!$F$6-'СЕТ СН'!$F$26</f>
        <v>2020.2939742500002</v>
      </c>
      <c r="T52" s="36">
        <f>SUMIFS(СВЦЭМ!$D$39:$D$782,СВЦЭМ!$A$39:$A$782,$A52,СВЦЭМ!$B$39:$B$782,T$47)+'СЕТ СН'!$F$14+СВЦЭМ!$D$10+'СЕТ СН'!$F$6-'СЕТ СН'!$F$26</f>
        <v>1947.3903850800002</v>
      </c>
      <c r="U52" s="36">
        <f>SUMIFS(СВЦЭМ!$D$39:$D$782,СВЦЭМ!$A$39:$A$782,$A52,СВЦЭМ!$B$39:$B$782,U$47)+'СЕТ СН'!$F$14+СВЦЭМ!$D$10+'СЕТ СН'!$F$6-'СЕТ СН'!$F$26</f>
        <v>1937.1043977100003</v>
      </c>
      <c r="V52" s="36">
        <f>SUMIFS(СВЦЭМ!$D$39:$D$782,СВЦЭМ!$A$39:$A$782,$A52,СВЦЭМ!$B$39:$B$782,V$47)+'СЕТ СН'!$F$14+СВЦЭМ!$D$10+'СЕТ СН'!$F$6-'СЕТ СН'!$F$26</f>
        <v>1956.0166245800001</v>
      </c>
      <c r="W52" s="36">
        <f>SUMIFS(СВЦЭМ!$D$39:$D$782,СВЦЭМ!$A$39:$A$782,$A52,СВЦЭМ!$B$39:$B$782,W$47)+'СЕТ СН'!$F$14+СВЦЭМ!$D$10+'СЕТ СН'!$F$6-'СЕТ СН'!$F$26</f>
        <v>1973.4262338600001</v>
      </c>
      <c r="X52" s="36">
        <f>SUMIFS(СВЦЭМ!$D$39:$D$782,СВЦЭМ!$A$39:$A$782,$A52,СВЦЭМ!$B$39:$B$782,X$47)+'СЕТ СН'!$F$14+СВЦЭМ!$D$10+'СЕТ СН'!$F$6-'СЕТ СН'!$F$26</f>
        <v>2017.9038705200001</v>
      </c>
      <c r="Y52" s="36">
        <f>SUMIFS(СВЦЭМ!$D$39:$D$782,СВЦЭМ!$A$39:$A$782,$A52,СВЦЭМ!$B$39:$B$782,Y$47)+'СЕТ СН'!$F$14+СВЦЭМ!$D$10+'СЕТ СН'!$F$6-'СЕТ СН'!$F$26</f>
        <v>2076.8137329400001</v>
      </c>
    </row>
    <row r="53" spans="1:25" ht="15.75" x14ac:dyDescent="0.2">
      <c r="A53" s="35">
        <f t="shared" si="1"/>
        <v>45236</v>
      </c>
      <c r="B53" s="36">
        <f>SUMIFS(СВЦЭМ!$D$39:$D$782,СВЦЭМ!$A$39:$A$782,$A53,СВЦЭМ!$B$39:$B$782,B$47)+'СЕТ СН'!$F$14+СВЦЭМ!$D$10+'СЕТ СН'!$F$6-'СЕТ СН'!$F$26</f>
        <v>1990.4499050500003</v>
      </c>
      <c r="C53" s="36">
        <f>SUMIFS(СВЦЭМ!$D$39:$D$782,СВЦЭМ!$A$39:$A$782,$A53,СВЦЭМ!$B$39:$B$782,C$47)+'СЕТ СН'!$F$14+СВЦЭМ!$D$10+'СЕТ СН'!$F$6-'СЕТ СН'!$F$26</f>
        <v>2041.2355111400002</v>
      </c>
      <c r="D53" s="36">
        <f>SUMIFS(СВЦЭМ!$D$39:$D$782,СВЦЭМ!$A$39:$A$782,$A53,СВЦЭМ!$B$39:$B$782,D$47)+'СЕТ СН'!$F$14+СВЦЭМ!$D$10+'СЕТ СН'!$F$6-'СЕТ СН'!$F$26</f>
        <v>2062.1277234500003</v>
      </c>
      <c r="E53" s="36">
        <f>SUMIFS(СВЦЭМ!$D$39:$D$782,СВЦЭМ!$A$39:$A$782,$A53,СВЦЭМ!$B$39:$B$782,E$47)+'СЕТ СН'!$F$14+СВЦЭМ!$D$10+'СЕТ СН'!$F$6-'СЕТ СН'!$F$26</f>
        <v>2078.7157864999999</v>
      </c>
      <c r="F53" s="36">
        <f>SUMIFS(СВЦЭМ!$D$39:$D$782,СВЦЭМ!$A$39:$A$782,$A53,СВЦЭМ!$B$39:$B$782,F$47)+'СЕТ СН'!$F$14+СВЦЭМ!$D$10+'СЕТ СН'!$F$6-'СЕТ СН'!$F$26</f>
        <v>2078.8776013700003</v>
      </c>
      <c r="G53" s="36">
        <f>SUMIFS(СВЦЭМ!$D$39:$D$782,СВЦЭМ!$A$39:$A$782,$A53,СВЦЭМ!$B$39:$B$782,G$47)+'СЕТ СН'!$F$14+СВЦЭМ!$D$10+'СЕТ СН'!$F$6-'СЕТ СН'!$F$26</f>
        <v>2065.7277557000002</v>
      </c>
      <c r="H53" s="36">
        <f>SUMIFS(СВЦЭМ!$D$39:$D$782,СВЦЭМ!$A$39:$A$782,$A53,СВЦЭМ!$B$39:$B$782,H$47)+'СЕТ СН'!$F$14+СВЦЭМ!$D$10+'СЕТ СН'!$F$6-'СЕТ СН'!$F$26</f>
        <v>2061.5868608800001</v>
      </c>
      <c r="I53" s="36">
        <f>SUMIFS(СВЦЭМ!$D$39:$D$782,СВЦЭМ!$A$39:$A$782,$A53,СВЦЭМ!$B$39:$B$782,I$47)+'СЕТ СН'!$F$14+СВЦЭМ!$D$10+'СЕТ СН'!$F$6-'СЕТ СН'!$F$26</f>
        <v>2025.8067433599999</v>
      </c>
      <c r="J53" s="36">
        <f>SUMIFS(СВЦЭМ!$D$39:$D$782,СВЦЭМ!$A$39:$A$782,$A53,СВЦЭМ!$B$39:$B$782,J$47)+'СЕТ СН'!$F$14+СВЦЭМ!$D$10+'СЕТ СН'!$F$6-'СЕТ СН'!$F$26</f>
        <v>1976.1463403400003</v>
      </c>
      <c r="K53" s="36">
        <f>SUMIFS(СВЦЭМ!$D$39:$D$782,СВЦЭМ!$A$39:$A$782,$A53,СВЦЭМ!$B$39:$B$782,K$47)+'СЕТ СН'!$F$14+СВЦЭМ!$D$10+'СЕТ СН'!$F$6-'СЕТ СН'!$F$26</f>
        <v>1897.74735332</v>
      </c>
      <c r="L53" s="36">
        <f>SUMIFS(СВЦЭМ!$D$39:$D$782,СВЦЭМ!$A$39:$A$782,$A53,СВЦЭМ!$B$39:$B$782,L$47)+'СЕТ СН'!$F$14+СВЦЭМ!$D$10+'СЕТ СН'!$F$6-'СЕТ СН'!$F$26</f>
        <v>1865.8130164300001</v>
      </c>
      <c r="M53" s="36">
        <f>SUMIFS(СВЦЭМ!$D$39:$D$782,СВЦЭМ!$A$39:$A$782,$A53,СВЦЭМ!$B$39:$B$782,M$47)+'СЕТ СН'!$F$14+СВЦЭМ!$D$10+'СЕТ СН'!$F$6-'СЕТ СН'!$F$26</f>
        <v>1865.0065141099999</v>
      </c>
      <c r="N53" s="36">
        <f>SUMIFS(СВЦЭМ!$D$39:$D$782,СВЦЭМ!$A$39:$A$782,$A53,СВЦЭМ!$B$39:$B$782,N$47)+'СЕТ СН'!$F$14+СВЦЭМ!$D$10+'СЕТ СН'!$F$6-'СЕТ СН'!$F$26</f>
        <v>1869.9994548700001</v>
      </c>
      <c r="O53" s="36">
        <f>SUMIFS(СВЦЭМ!$D$39:$D$782,СВЦЭМ!$A$39:$A$782,$A53,СВЦЭМ!$B$39:$B$782,O$47)+'СЕТ СН'!$F$14+СВЦЭМ!$D$10+'СЕТ СН'!$F$6-'СЕТ СН'!$F$26</f>
        <v>1893.00927542</v>
      </c>
      <c r="P53" s="36">
        <f>SUMIFS(СВЦЭМ!$D$39:$D$782,СВЦЭМ!$A$39:$A$782,$A53,СВЦЭМ!$B$39:$B$782,P$47)+'СЕТ СН'!$F$14+СВЦЭМ!$D$10+'СЕТ СН'!$F$6-'СЕТ СН'!$F$26</f>
        <v>1900.5178790600003</v>
      </c>
      <c r="Q53" s="36">
        <f>SUMIFS(СВЦЭМ!$D$39:$D$782,СВЦЭМ!$A$39:$A$782,$A53,СВЦЭМ!$B$39:$B$782,Q$47)+'СЕТ СН'!$F$14+СВЦЭМ!$D$10+'СЕТ СН'!$F$6-'СЕТ СН'!$F$26</f>
        <v>1914.6370600200003</v>
      </c>
      <c r="R53" s="36">
        <f>SUMIFS(СВЦЭМ!$D$39:$D$782,СВЦЭМ!$A$39:$A$782,$A53,СВЦЭМ!$B$39:$B$782,R$47)+'СЕТ СН'!$F$14+СВЦЭМ!$D$10+'СЕТ СН'!$F$6-'СЕТ СН'!$F$26</f>
        <v>1903.5574628500003</v>
      </c>
      <c r="S53" s="36">
        <f>SUMIFS(СВЦЭМ!$D$39:$D$782,СВЦЭМ!$A$39:$A$782,$A53,СВЦЭМ!$B$39:$B$782,S$47)+'СЕТ СН'!$F$14+СВЦЭМ!$D$10+'СЕТ СН'!$F$6-'СЕТ СН'!$F$26</f>
        <v>1871.78060074</v>
      </c>
      <c r="T53" s="36">
        <f>SUMIFS(СВЦЭМ!$D$39:$D$782,СВЦЭМ!$A$39:$A$782,$A53,СВЦЭМ!$B$39:$B$782,T$47)+'СЕТ СН'!$F$14+СВЦЭМ!$D$10+'СЕТ СН'!$F$6-'СЕТ СН'!$F$26</f>
        <v>1796.4886682599999</v>
      </c>
      <c r="U53" s="36">
        <f>SUMIFS(СВЦЭМ!$D$39:$D$782,СВЦЭМ!$A$39:$A$782,$A53,СВЦЭМ!$B$39:$B$782,U$47)+'СЕТ СН'!$F$14+СВЦЭМ!$D$10+'СЕТ СН'!$F$6-'СЕТ СН'!$F$26</f>
        <v>1779.3641273200001</v>
      </c>
      <c r="V53" s="36">
        <f>SUMIFS(СВЦЭМ!$D$39:$D$782,СВЦЭМ!$A$39:$A$782,$A53,СВЦЭМ!$B$39:$B$782,V$47)+'СЕТ СН'!$F$14+СВЦЭМ!$D$10+'СЕТ СН'!$F$6-'СЕТ СН'!$F$26</f>
        <v>1812.6982290700003</v>
      </c>
      <c r="W53" s="36">
        <f>SUMIFS(СВЦЭМ!$D$39:$D$782,СВЦЭМ!$A$39:$A$782,$A53,СВЦЭМ!$B$39:$B$782,W$47)+'СЕТ СН'!$F$14+СВЦЭМ!$D$10+'СЕТ СН'!$F$6-'СЕТ СН'!$F$26</f>
        <v>1837.6766537399999</v>
      </c>
      <c r="X53" s="36">
        <f>SUMIFS(СВЦЭМ!$D$39:$D$782,СВЦЭМ!$A$39:$A$782,$A53,СВЦЭМ!$B$39:$B$782,X$47)+'СЕТ СН'!$F$14+СВЦЭМ!$D$10+'СЕТ СН'!$F$6-'СЕТ СН'!$F$26</f>
        <v>1883.8126525500002</v>
      </c>
      <c r="Y53" s="36">
        <f>SUMIFS(СВЦЭМ!$D$39:$D$782,СВЦЭМ!$A$39:$A$782,$A53,СВЦЭМ!$B$39:$B$782,Y$47)+'СЕТ СН'!$F$14+СВЦЭМ!$D$10+'СЕТ СН'!$F$6-'СЕТ СН'!$F$26</f>
        <v>1928.2018985100003</v>
      </c>
    </row>
    <row r="54" spans="1:25" ht="15.75" x14ac:dyDescent="0.2">
      <c r="A54" s="35">
        <f t="shared" si="1"/>
        <v>45237</v>
      </c>
      <c r="B54" s="36">
        <f>SUMIFS(СВЦЭМ!$D$39:$D$782,СВЦЭМ!$A$39:$A$782,$A54,СВЦЭМ!$B$39:$B$782,B$47)+'СЕТ СН'!$F$14+СВЦЭМ!$D$10+'СЕТ СН'!$F$6-'СЕТ СН'!$F$26</f>
        <v>1939.5270047900003</v>
      </c>
      <c r="C54" s="36">
        <f>SUMIFS(СВЦЭМ!$D$39:$D$782,СВЦЭМ!$A$39:$A$782,$A54,СВЦЭМ!$B$39:$B$782,C$47)+'СЕТ СН'!$F$14+СВЦЭМ!$D$10+'СЕТ СН'!$F$6-'СЕТ СН'!$F$26</f>
        <v>1990.3204532</v>
      </c>
      <c r="D54" s="36">
        <f>SUMIFS(СВЦЭМ!$D$39:$D$782,СВЦЭМ!$A$39:$A$782,$A54,СВЦЭМ!$B$39:$B$782,D$47)+'СЕТ СН'!$F$14+СВЦЭМ!$D$10+'СЕТ СН'!$F$6-'СЕТ СН'!$F$26</f>
        <v>2051.5867378000003</v>
      </c>
      <c r="E54" s="36">
        <f>SUMIFS(СВЦЭМ!$D$39:$D$782,СВЦЭМ!$A$39:$A$782,$A54,СВЦЭМ!$B$39:$B$782,E$47)+'СЕТ СН'!$F$14+СВЦЭМ!$D$10+'СЕТ СН'!$F$6-'СЕТ СН'!$F$26</f>
        <v>2039.9478076800001</v>
      </c>
      <c r="F54" s="36">
        <f>SUMIFS(СВЦЭМ!$D$39:$D$782,СВЦЭМ!$A$39:$A$782,$A54,СВЦЭМ!$B$39:$B$782,F$47)+'СЕТ СН'!$F$14+СВЦЭМ!$D$10+'СЕТ СН'!$F$6-'СЕТ СН'!$F$26</f>
        <v>2040.4781259300003</v>
      </c>
      <c r="G54" s="36">
        <f>SUMIFS(СВЦЭМ!$D$39:$D$782,СВЦЭМ!$A$39:$A$782,$A54,СВЦЭМ!$B$39:$B$782,G$47)+'СЕТ СН'!$F$14+СВЦЭМ!$D$10+'СЕТ СН'!$F$6-'СЕТ СН'!$F$26</f>
        <v>2023.7240644200001</v>
      </c>
      <c r="H54" s="36">
        <f>SUMIFS(СВЦЭМ!$D$39:$D$782,СВЦЭМ!$A$39:$A$782,$A54,СВЦЭМ!$B$39:$B$782,H$47)+'СЕТ СН'!$F$14+СВЦЭМ!$D$10+'СЕТ СН'!$F$6-'СЕТ СН'!$F$26</f>
        <v>2015.8561829</v>
      </c>
      <c r="I54" s="36">
        <f>SUMIFS(СВЦЭМ!$D$39:$D$782,СВЦЭМ!$A$39:$A$782,$A54,СВЦЭМ!$B$39:$B$782,I$47)+'СЕТ СН'!$F$14+СВЦЭМ!$D$10+'СЕТ СН'!$F$6-'СЕТ СН'!$F$26</f>
        <v>1968.60106739</v>
      </c>
      <c r="J54" s="36">
        <f>SUMIFS(СВЦЭМ!$D$39:$D$782,СВЦЭМ!$A$39:$A$782,$A54,СВЦЭМ!$B$39:$B$782,J$47)+'СЕТ СН'!$F$14+СВЦЭМ!$D$10+'СЕТ СН'!$F$6-'СЕТ СН'!$F$26</f>
        <v>1922.1902335499999</v>
      </c>
      <c r="K54" s="36">
        <f>SUMIFS(СВЦЭМ!$D$39:$D$782,СВЦЭМ!$A$39:$A$782,$A54,СВЦЭМ!$B$39:$B$782,K$47)+'СЕТ СН'!$F$14+СВЦЭМ!$D$10+'СЕТ СН'!$F$6-'СЕТ СН'!$F$26</f>
        <v>1904.51191668</v>
      </c>
      <c r="L54" s="36">
        <f>SUMIFS(СВЦЭМ!$D$39:$D$782,СВЦЭМ!$A$39:$A$782,$A54,СВЦЭМ!$B$39:$B$782,L$47)+'СЕТ СН'!$F$14+СВЦЭМ!$D$10+'СЕТ СН'!$F$6-'СЕТ СН'!$F$26</f>
        <v>1868.0271432899999</v>
      </c>
      <c r="M54" s="36">
        <f>SUMIFS(СВЦЭМ!$D$39:$D$782,СВЦЭМ!$A$39:$A$782,$A54,СВЦЭМ!$B$39:$B$782,M$47)+'СЕТ СН'!$F$14+СВЦЭМ!$D$10+'СЕТ СН'!$F$6-'СЕТ СН'!$F$26</f>
        <v>1877.30311777</v>
      </c>
      <c r="N54" s="36">
        <f>SUMIFS(СВЦЭМ!$D$39:$D$782,СВЦЭМ!$A$39:$A$782,$A54,СВЦЭМ!$B$39:$B$782,N$47)+'СЕТ СН'!$F$14+СВЦЭМ!$D$10+'СЕТ СН'!$F$6-'СЕТ СН'!$F$26</f>
        <v>1894.7741051900002</v>
      </c>
      <c r="O54" s="36">
        <f>SUMIFS(СВЦЭМ!$D$39:$D$782,СВЦЭМ!$A$39:$A$782,$A54,СВЦЭМ!$B$39:$B$782,O$47)+'СЕТ СН'!$F$14+СВЦЭМ!$D$10+'СЕТ СН'!$F$6-'СЕТ СН'!$F$26</f>
        <v>1914.8915302099999</v>
      </c>
      <c r="P54" s="36">
        <f>SUMIFS(СВЦЭМ!$D$39:$D$782,СВЦЭМ!$A$39:$A$782,$A54,СВЦЭМ!$B$39:$B$782,P$47)+'СЕТ СН'!$F$14+СВЦЭМ!$D$10+'СЕТ СН'!$F$6-'СЕТ СН'!$F$26</f>
        <v>1915.57039678</v>
      </c>
      <c r="Q54" s="36">
        <f>SUMIFS(СВЦЭМ!$D$39:$D$782,СВЦЭМ!$A$39:$A$782,$A54,СВЦЭМ!$B$39:$B$782,Q$47)+'СЕТ СН'!$F$14+СВЦЭМ!$D$10+'СЕТ СН'!$F$6-'СЕТ СН'!$F$26</f>
        <v>1933.62940015</v>
      </c>
      <c r="R54" s="36">
        <f>SUMIFS(СВЦЭМ!$D$39:$D$782,СВЦЭМ!$A$39:$A$782,$A54,СВЦЭМ!$B$39:$B$782,R$47)+'СЕТ СН'!$F$14+СВЦЭМ!$D$10+'СЕТ СН'!$F$6-'СЕТ СН'!$F$26</f>
        <v>1921.9203749900003</v>
      </c>
      <c r="S54" s="36">
        <f>SUMIFS(СВЦЭМ!$D$39:$D$782,СВЦЭМ!$A$39:$A$782,$A54,СВЦЭМ!$B$39:$B$782,S$47)+'СЕТ СН'!$F$14+СВЦЭМ!$D$10+'СЕТ СН'!$F$6-'СЕТ СН'!$F$26</f>
        <v>1893.3326848700003</v>
      </c>
      <c r="T54" s="36">
        <f>SUMIFS(СВЦЭМ!$D$39:$D$782,СВЦЭМ!$A$39:$A$782,$A54,СВЦЭМ!$B$39:$B$782,T$47)+'СЕТ СН'!$F$14+СВЦЭМ!$D$10+'СЕТ СН'!$F$6-'СЕТ СН'!$F$26</f>
        <v>1836.4566343700003</v>
      </c>
      <c r="U54" s="36">
        <f>SUMIFS(СВЦЭМ!$D$39:$D$782,СВЦЭМ!$A$39:$A$782,$A54,СВЦЭМ!$B$39:$B$782,U$47)+'СЕТ СН'!$F$14+СВЦЭМ!$D$10+'СЕТ СН'!$F$6-'СЕТ СН'!$F$26</f>
        <v>1831.2659078199999</v>
      </c>
      <c r="V54" s="36">
        <f>SUMIFS(СВЦЭМ!$D$39:$D$782,СВЦЭМ!$A$39:$A$782,$A54,СВЦЭМ!$B$39:$B$782,V$47)+'СЕТ СН'!$F$14+СВЦЭМ!$D$10+'СЕТ СН'!$F$6-'СЕТ СН'!$F$26</f>
        <v>1845.5514215900002</v>
      </c>
      <c r="W54" s="36">
        <f>SUMIFS(СВЦЭМ!$D$39:$D$782,СВЦЭМ!$A$39:$A$782,$A54,СВЦЭМ!$B$39:$B$782,W$47)+'СЕТ СН'!$F$14+СВЦЭМ!$D$10+'СЕТ СН'!$F$6-'СЕТ СН'!$F$26</f>
        <v>1863.0367684299999</v>
      </c>
      <c r="X54" s="36">
        <f>SUMIFS(СВЦЭМ!$D$39:$D$782,СВЦЭМ!$A$39:$A$782,$A54,СВЦЭМ!$B$39:$B$782,X$47)+'СЕТ СН'!$F$14+СВЦЭМ!$D$10+'СЕТ СН'!$F$6-'СЕТ СН'!$F$26</f>
        <v>1923.7707881000001</v>
      </c>
      <c r="Y54" s="36">
        <f>SUMIFS(СВЦЭМ!$D$39:$D$782,СВЦЭМ!$A$39:$A$782,$A54,СВЦЭМ!$B$39:$B$782,Y$47)+'СЕТ СН'!$F$14+СВЦЭМ!$D$10+'СЕТ СН'!$F$6-'СЕТ СН'!$F$26</f>
        <v>1966.4096064300002</v>
      </c>
    </row>
    <row r="55" spans="1:25" ht="15.75" x14ac:dyDescent="0.2">
      <c r="A55" s="35">
        <f t="shared" si="1"/>
        <v>45238</v>
      </c>
      <c r="B55" s="36">
        <f>SUMIFS(СВЦЭМ!$D$39:$D$782,СВЦЭМ!$A$39:$A$782,$A55,СВЦЭМ!$B$39:$B$782,B$47)+'СЕТ СН'!$F$14+СВЦЭМ!$D$10+'СЕТ СН'!$F$6-'СЕТ СН'!$F$26</f>
        <v>1993.8072809200003</v>
      </c>
      <c r="C55" s="36">
        <f>SUMIFS(СВЦЭМ!$D$39:$D$782,СВЦЭМ!$A$39:$A$782,$A55,СВЦЭМ!$B$39:$B$782,C$47)+'СЕТ СН'!$F$14+СВЦЭМ!$D$10+'СЕТ СН'!$F$6-'СЕТ СН'!$F$26</f>
        <v>2083.2377330300001</v>
      </c>
      <c r="D55" s="36">
        <f>SUMIFS(СВЦЭМ!$D$39:$D$782,СВЦЭМ!$A$39:$A$782,$A55,СВЦЭМ!$B$39:$B$782,D$47)+'СЕТ СН'!$F$14+СВЦЭМ!$D$10+'СЕТ СН'!$F$6-'СЕТ СН'!$F$26</f>
        <v>2167.23152394</v>
      </c>
      <c r="E55" s="36">
        <f>SUMIFS(СВЦЭМ!$D$39:$D$782,СВЦЭМ!$A$39:$A$782,$A55,СВЦЭМ!$B$39:$B$782,E$47)+'СЕТ СН'!$F$14+СВЦЭМ!$D$10+'СЕТ СН'!$F$6-'СЕТ СН'!$F$26</f>
        <v>2183.52500762</v>
      </c>
      <c r="F55" s="36">
        <f>SUMIFS(СВЦЭМ!$D$39:$D$782,СВЦЭМ!$A$39:$A$782,$A55,СВЦЭМ!$B$39:$B$782,F$47)+'СЕТ СН'!$F$14+СВЦЭМ!$D$10+'СЕТ СН'!$F$6-'СЕТ СН'!$F$26</f>
        <v>2190.6634222299999</v>
      </c>
      <c r="G55" s="36">
        <f>SUMIFS(СВЦЭМ!$D$39:$D$782,СВЦЭМ!$A$39:$A$782,$A55,СВЦЭМ!$B$39:$B$782,G$47)+'СЕТ СН'!$F$14+СВЦЭМ!$D$10+'СЕТ СН'!$F$6-'СЕТ СН'!$F$26</f>
        <v>2175.2711346000001</v>
      </c>
      <c r="H55" s="36">
        <f>SUMIFS(СВЦЭМ!$D$39:$D$782,СВЦЭМ!$A$39:$A$782,$A55,СВЦЭМ!$B$39:$B$782,H$47)+'СЕТ СН'!$F$14+СВЦЭМ!$D$10+'СЕТ СН'!$F$6-'СЕТ СН'!$F$26</f>
        <v>2117.2086181700001</v>
      </c>
      <c r="I55" s="36">
        <f>SUMIFS(СВЦЭМ!$D$39:$D$782,СВЦЭМ!$A$39:$A$782,$A55,СВЦЭМ!$B$39:$B$782,I$47)+'СЕТ СН'!$F$14+СВЦЭМ!$D$10+'СЕТ СН'!$F$6-'СЕТ СН'!$F$26</f>
        <v>2152.0805474900003</v>
      </c>
      <c r="J55" s="36">
        <f>SUMIFS(СВЦЭМ!$D$39:$D$782,СВЦЭМ!$A$39:$A$782,$A55,СВЦЭМ!$B$39:$B$782,J$47)+'СЕТ СН'!$F$14+СВЦЭМ!$D$10+'СЕТ СН'!$F$6-'СЕТ СН'!$F$26</f>
        <v>2119.0598149800003</v>
      </c>
      <c r="K55" s="36">
        <f>SUMIFS(СВЦЭМ!$D$39:$D$782,СВЦЭМ!$A$39:$A$782,$A55,СВЦЭМ!$B$39:$B$782,K$47)+'СЕТ СН'!$F$14+СВЦЭМ!$D$10+'СЕТ СН'!$F$6-'СЕТ СН'!$F$26</f>
        <v>2071.85779585</v>
      </c>
      <c r="L55" s="36">
        <f>SUMIFS(СВЦЭМ!$D$39:$D$782,СВЦЭМ!$A$39:$A$782,$A55,СВЦЭМ!$B$39:$B$782,L$47)+'СЕТ СН'!$F$14+СВЦЭМ!$D$10+'СЕТ СН'!$F$6-'СЕТ СН'!$F$26</f>
        <v>2049.7958518300002</v>
      </c>
      <c r="M55" s="36">
        <f>SUMIFS(СВЦЭМ!$D$39:$D$782,СВЦЭМ!$A$39:$A$782,$A55,СВЦЭМ!$B$39:$B$782,M$47)+'СЕТ СН'!$F$14+СВЦЭМ!$D$10+'СЕТ СН'!$F$6-'СЕТ СН'!$F$26</f>
        <v>2046.9629220699999</v>
      </c>
      <c r="N55" s="36">
        <f>SUMIFS(СВЦЭМ!$D$39:$D$782,СВЦЭМ!$A$39:$A$782,$A55,СВЦЭМ!$B$39:$B$782,N$47)+'СЕТ СН'!$F$14+СВЦЭМ!$D$10+'СЕТ СН'!$F$6-'СЕТ СН'!$F$26</f>
        <v>2021.25924037</v>
      </c>
      <c r="O55" s="36">
        <f>SUMIFS(СВЦЭМ!$D$39:$D$782,СВЦЭМ!$A$39:$A$782,$A55,СВЦЭМ!$B$39:$B$782,O$47)+'СЕТ СН'!$F$14+СВЦЭМ!$D$10+'СЕТ СН'!$F$6-'СЕТ СН'!$F$26</f>
        <v>2040.3228883800002</v>
      </c>
      <c r="P55" s="36">
        <f>SUMIFS(СВЦЭМ!$D$39:$D$782,СВЦЭМ!$A$39:$A$782,$A55,СВЦЭМ!$B$39:$B$782,P$47)+'СЕТ СН'!$F$14+СВЦЭМ!$D$10+'СЕТ СН'!$F$6-'СЕТ СН'!$F$26</f>
        <v>2092.78113364</v>
      </c>
      <c r="Q55" s="36">
        <f>SUMIFS(СВЦЭМ!$D$39:$D$782,СВЦЭМ!$A$39:$A$782,$A55,СВЦЭМ!$B$39:$B$782,Q$47)+'СЕТ СН'!$F$14+СВЦЭМ!$D$10+'СЕТ СН'!$F$6-'СЕТ СН'!$F$26</f>
        <v>2079.8291160900003</v>
      </c>
      <c r="R55" s="36">
        <f>SUMIFS(СВЦЭМ!$D$39:$D$782,СВЦЭМ!$A$39:$A$782,$A55,СВЦЭМ!$B$39:$B$782,R$47)+'СЕТ СН'!$F$14+СВЦЭМ!$D$10+'СЕТ СН'!$F$6-'СЕТ СН'!$F$26</f>
        <v>2078.1526225699999</v>
      </c>
      <c r="S55" s="36">
        <f>SUMIFS(СВЦЭМ!$D$39:$D$782,СВЦЭМ!$A$39:$A$782,$A55,СВЦЭМ!$B$39:$B$782,S$47)+'СЕТ СН'!$F$14+СВЦЭМ!$D$10+'СЕТ СН'!$F$6-'СЕТ СН'!$F$26</f>
        <v>2063.3748666300003</v>
      </c>
      <c r="T55" s="36">
        <f>SUMIFS(СВЦЭМ!$D$39:$D$782,СВЦЭМ!$A$39:$A$782,$A55,СВЦЭМ!$B$39:$B$782,T$47)+'СЕТ СН'!$F$14+СВЦЭМ!$D$10+'СЕТ СН'!$F$6-'СЕТ СН'!$F$26</f>
        <v>2002.4173736400003</v>
      </c>
      <c r="U55" s="36">
        <f>SUMIFS(СВЦЭМ!$D$39:$D$782,СВЦЭМ!$A$39:$A$782,$A55,СВЦЭМ!$B$39:$B$782,U$47)+'СЕТ СН'!$F$14+СВЦЭМ!$D$10+'СЕТ СН'!$F$6-'СЕТ СН'!$F$26</f>
        <v>2001.34113686</v>
      </c>
      <c r="V55" s="36">
        <f>SUMIFS(СВЦЭМ!$D$39:$D$782,СВЦЭМ!$A$39:$A$782,$A55,СВЦЭМ!$B$39:$B$782,V$47)+'СЕТ СН'!$F$14+СВЦЭМ!$D$10+'СЕТ СН'!$F$6-'СЕТ СН'!$F$26</f>
        <v>2029.4339282800001</v>
      </c>
      <c r="W55" s="36">
        <f>SUMIFS(СВЦЭМ!$D$39:$D$782,СВЦЭМ!$A$39:$A$782,$A55,СВЦЭМ!$B$39:$B$782,W$47)+'СЕТ СН'!$F$14+СВЦЭМ!$D$10+'СЕТ СН'!$F$6-'СЕТ СН'!$F$26</f>
        <v>2030.9936478499999</v>
      </c>
      <c r="X55" s="36">
        <f>SUMIFS(СВЦЭМ!$D$39:$D$782,СВЦЭМ!$A$39:$A$782,$A55,СВЦЭМ!$B$39:$B$782,X$47)+'СЕТ СН'!$F$14+СВЦЭМ!$D$10+'СЕТ СН'!$F$6-'СЕТ СН'!$F$26</f>
        <v>2075.7274486700003</v>
      </c>
      <c r="Y55" s="36">
        <f>SUMIFS(СВЦЭМ!$D$39:$D$782,СВЦЭМ!$A$39:$A$782,$A55,СВЦЭМ!$B$39:$B$782,Y$47)+'СЕТ СН'!$F$14+СВЦЭМ!$D$10+'СЕТ СН'!$F$6-'СЕТ СН'!$F$26</f>
        <v>2115.78478709</v>
      </c>
    </row>
    <row r="56" spans="1:25" ht="15.75" x14ac:dyDescent="0.2">
      <c r="A56" s="35">
        <f t="shared" si="1"/>
        <v>45239</v>
      </c>
      <c r="B56" s="36">
        <f>SUMIFS(СВЦЭМ!$D$39:$D$782,СВЦЭМ!$A$39:$A$782,$A56,СВЦЭМ!$B$39:$B$782,B$47)+'СЕТ СН'!$F$14+СВЦЭМ!$D$10+'СЕТ СН'!$F$6-'СЕТ СН'!$F$26</f>
        <v>2091.2466090299999</v>
      </c>
      <c r="C56" s="36">
        <f>SUMIFS(СВЦЭМ!$D$39:$D$782,СВЦЭМ!$A$39:$A$782,$A56,СВЦЭМ!$B$39:$B$782,C$47)+'СЕТ СН'!$F$14+СВЦЭМ!$D$10+'СЕТ СН'!$F$6-'СЕТ СН'!$F$26</f>
        <v>2112.70874413</v>
      </c>
      <c r="D56" s="36">
        <f>SUMIFS(СВЦЭМ!$D$39:$D$782,СВЦЭМ!$A$39:$A$782,$A56,СВЦЭМ!$B$39:$B$782,D$47)+'СЕТ СН'!$F$14+СВЦЭМ!$D$10+'СЕТ СН'!$F$6-'СЕТ СН'!$F$26</f>
        <v>2225.5555402099999</v>
      </c>
      <c r="E56" s="36">
        <f>SUMIFS(СВЦЭМ!$D$39:$D$782,СВЦЭМ!$A$39:$A$782,$A56,СВЦЭМ!$B$39:$B$782,E$47)+'СЕТ СН'!$F$14+СВЦЭМ!$D$10+'СЕТ СН'!$F$6-'СЕТ СН'!$F$26</f>
        <v>2278.2754309699994</v>
      </c>
      <c r="F56" s="36">
        <f>SUMIFS(СВЦЭМ!$D$39:$D$782,СВЦЭМ!$A$39:$A$782,$A56,СВЦЭМ!$B$39:$B$782,F$47)+'СЕТ СН'!$F$14+СВЦЭМ!$D$10+'СЕТ СН'!$F$6-'СЕТ СН'!$F$26</f>
        <v>2293.6760842799999</v>
      </c>
      <c r="G56" s="36">
        <f>SUMIFS(СВЦЭМ!$D$39:$D$782,СВЦЭМ!$A$39:$A$782,$A56,СВЦЭМ!$B$39:$B$782,G$47)+'СЕТ СН'!$F$14+СВЦЭМ!$D$10+'СЕТ СН'!$F$6-'СЕТ СН'!$F$26</f>
        <v>2261.6992906400001</v>
      </c>
      <c r="H56" s="36">
        <f>SUMIFS(СВЦЭМ!$D$39:$D$782,СВЦЭМ!$A$39:$A$782,$A56,СВЦЭМ!$B$39:$B$782,H$47)+'СЕТ СН'!$F$14+СВЦЭМ!$D$10+'СЕТ СН'!$F$6-'СЕТ СН'!$F$26</f>
        <v>2192.40840789</v>
      </c>
      <c r="I56" s="36">
        <f>SUMIFS(СВЦЭМ!$D$39:$D$782,СВЦЭМ!$A$39:$A$782,$A56,СВЦЭМ!$B$39:$B$782,I$47)+'СЕТ СН'!$F$14+СВЦЭМ!$D$10+'СЕТ СН'!$F$6-'СЕТ СН'!$F$26</f>
        <v>2148.93701573</v>
      </c>
      <c r="J56" s="36">
        <f>SUMIFS(СВЦЭМ!$D$39:$D$782,СВЦЭМ!$A$39:$A$782,$A56,СВЦЭМ!$B$39:$B$782,J$47)+'СЕТ СН'!$F$14+СВЦЭМ!$D$10+'СЕТ СН'!$F$6-'СЕТ СН'!$F$26</f>
        <v>2127.1030212700002</v>
      </c>
      <c r="K56" s="36">
        <f>SUMIFS(СВЦЭМ!$D$39:$D$782,СВЦЭМ!$A$39:$A$782,$A56,СВЦЭМ!$B$39:$B$782,K$47)+'СЕТ СН'!$F$14+СВЦЭМ!$D$10+'СЕТ СН'!$F$6-'СЕТ СН'!$F$26</f>
        <v>2091.5001717300001</v>
      </c>
      <c r="L56" s="36">
        <f>SUMIFS(СВЦЭМ!$D$39:$D$782,СВЦЭМ!$A$39:$A$782,$A56,СВЦЭМ!$B$39:$B$782,L$47)+'СЕТ СН'!$F$14+СВЦЭМ!$D$10+'СЕТ СН'!$F$6-'СЕТ СН'!$F$26</f>
        <v>2083.55898548</v>
      </c>
      <c r="M56" s="36">
        <f>SUMIFS(СВЦЭМ!$D$39:$D$782,СВЦЭМ!$A$39:$A$782,$A56,СВЦЭМ!$B$39:$B$782,M$47)+'СЕТ СН'!$F$14+СВЦЭМ!$D$10+'СЕТ СН'!$F$6-'СЕТ СН'!$F$26</f>
        <v>2091.2185785500001</v>
      </c>
      <c r="N56" s="36">
        <f>SUMIFS(СВЦЭМ!$D$39:$D$782,СВЦЭМ!$A$39:$A$782,$A56,СВЦЭМ!$B$39:$B$782,N$47)+'СЕТ СН'!$F$14+СВЦЭМ!$D$10+'СЕТ СН'!$F$6-'СЕТ СН'!$F$26</f>
        <v>2101.9647128700003</v>
      </c>
      <c r="O56" s="36">
        <f>SUMIFS(СВЦЭМ!$D$39:$D$782,СВЦЭМ!$A$39:$A$782,$A56,СВЦЭМ!$B$39:$B$782,O$47)+'СЕТ СН'!$F$14+СВЦЭМ!$D$10+'СЕТ СН'!$F$6-'СЕТ СН'!$F$26</f>
        <v>2100.8545018300001</v>
      </c>
      <c r="P56" s="36">
        <f>SUMIFS(СВЦЭМ!$D$39:$D$782,СВЦЭМ!$A$39:$A$782,$A56,СВЦЭМ!$B$39:$B$782,P$47)+'СЕТ СН'!$F$14+СВЦЭМ!$D$10+'СЕТ СН'!$F$6-'СЕТ СН'!$F$26</f>
        <v>2114.8550404000002</v>
      </c>
      <c r="Q56" s="36">
        <f>SUMIFS(СВЦЭМ!$D$39:$D$782,СВЦЭМ!$A$39:$A$782,$A56,СВЦЭМ!$B$39:$B$782,Q$47)+'СЕТ СН'!$F$14+СВЦЭМ!$D$10+'СЕТ СН'!$F$6-'СЕТ СН'!$F$26</f>
        <v>2136.2714701200002</v>
      </c>
      <c r="R56" s="36">
        <f>SUMIFS(СВЦЭМ!$D$39:$D$782,СВЦЭМ!$A$39:$A$782,$A56,СВЦЭМ!$B$39:$B$782,R$47)+'СЕТ СН'!$F$14+СВЦЭМ!$D$10+'СЕТ СН'!$F$6-'СЕТ СН'!$F$26</f>
        <v>2111.13280295</v>
      </c>
      <c r="S56" s="36">
        <f>SUMIFS(СВЦЭМ!$D$39:$D$782,СВЦЭМ!$A$39:$A$782,$A56,СВЦЭМ!$B$39:$B$782,S$47)+'СЕТ СН'!$F$14+СВЦЭМ!$D$10+'СЕТ СН'!$F$6-'СЕТ СН'!$F$26</f>
        <v>2104.8426330800003</v>
      </c>
      <c r="T56" s="36">
        <f>SUMIFS(СВЦЭМ!$D$39:$D$782,СВЦЭМ!$A$39:$A$782,$A56,СВЦЭМ!$B$39:$B$782,T$47)+'СЕТ СН'!$F$14+СВЦЭМ!$D$10+'СЕТ СН'!$F$6-'СЕТ СН'!$F$26</f>
        <v>2057.72872065</v>
      </c>
      <c r="U56" s="36">
        <f>SUMIFS(СВЦЭМ!$D$39:$D$782,СВЦЭМ!$A$39:$A$782,$A56,СВЦЭМ!$B$39:$B$782,U$47)+'СЕТ СН'!$F$14+СВЦЭМ!$D$10+'СЕТ СН'!$F$6-'СЕТ СН'!$F$26</f>
        <v>2062.9682560900001</v>
      </c>
      <c r="V56" s="36">
        <f>SUMIFS(СВЦЭМ!$D$39:$D$782,СВЦЭМ!$A$39:$A$782,$A56,СВЦЭМ!$B$39:$B$782,V$47)+'СЕТ СН'!$F$14+СВЦЭМ!$D$10+'СЕТ СН'!$F$6-'СЕТ СН'!$F$26</f>
        <v>2074.1621686000003</v>
      </c>
      <c r="W56" s="36">
        <f>SUMIFS(СВЦЭМ!$D$39:$D$782,СВЦЭМ!$A$39:$A$782,$A56,СВЦЭМ!$B$39:$B$782,W$47)+'СЕТ СН'!$F$14+СВЦЭМ!$D$10+'СЕТ СН'!$F$6-'СЕТ СН'!$F$26</f>
        <v>2087.4054887400002</v>
      </c>
      <c r="X56" s="36">
        <f>SUMIFS(СВЦЭМ!$D$39:$D$782,СВЦЭМ!$A$39:$A$782,$A56,СВЦЭМ!$B$39:$B$782,X$47)+'СЕТ СН'!$F$14+СВЦЭМ!$D$10+'СЕТ СН'!$F$6-'СЕТ СН'!$F$26</f>
        <v>2143.8982391300001</v>
      </c>
      <c r="Y56" s="36">
        <f>SUMIFS(СВЦЭМ!$D$39:$D$782,СВЦЭМ!$A$39:$A$782,$A56,СВЦЭМ!$B$39:$B$782,Y$47)+'СЕТ СН'!$F$14+СВЦЭМ!$D$10+'СЕТ СН'!$F$6-'СЕТ СН'!$F$26</f>
        <v>2179.11565974</v>
      </c>
    </row>
    <row r="57" spans="1:25" ht="15.75" x14ac:dyDescent="0.2">
      <c r="A57" s="35">
        <f t="shared" si="1"/>
        <v>45240</v>
      </c>
      <c r="B57" s="36">
        <f>SUMIFS(СВЦЭМ!$D$39:$D$782,СВЦЭМ!$A$39:$A$782,$A57,СВЦЭМ!$B$39:$B$782,B$47)+'СЕТ СН'!$F$14+СВЦЭМ!$D$10+'СЕТ СН'!$F$6-'СЕТ СН'!$F$26</f>
        <v>2191.1957198200002</v>
      </c>
      <c r="C57" s="36">
        <f>SUMIFS(СВЦЭМ!$D$39:$D$782,СВЦЭМ!$A$39:$A$782,$A57,СВЦЭМ!$B$39:$B$782,C$47)+'СЕТ СН'!$F$14+СВЦЭМ!$D$10+'СЕТ СН'!$F$6-'СЕТ СН'!$F$26</f>
        <v>2223.0451717999999</v>
      </c>
      <c r="D57" s="36">
        <f>SUMIFS(СВЦЭМ!$D$39:$D$782,СВЦЭМ!$A$39:$A$782,$A57,СВЦЭМ!$B$39:$B$782,D$47)+'СЕТ СН'!$F$14+СВЦЭМ!$D$10+'СЕТ СН'!$F$6-'СЕТ СН'!$F$26</f>
        <v>2233.5228903100001</v>
      </c>
      <c r="E57" s="36">
        <f>SUMIFS(СВЦЭМ!$D$39:$D$782,СВЦЭМ!$A$39:$A$782,$A57,СВЦЭМ!$B$39:$B$782,E$47)+'СЕТ СН'!$F$14+СВЦЭМ!$D$10+'СЕТ СН'!$F$6-'СЕТ СН'!$F$26</f>
        <v>2249.8252290299997</v>
      </c>
      <c r="F57" s="36">
        <f>SUMIFS(СВЦЭМ!$D$39:$D$782,СВЦЭМ!$A$39:$A$782,$A57,СВЦЭМ!$B$39:$B$782,F$47)+'СЕТ СН'!$F$14+СВЦЭМ!$D$10+'СЕТ СН'!$F$6-'СЕТ СН'!$F$26</f>
        <v>2275.1798722699996</v>
      </c>
      <c r="G57" s="36">
        <f>SUMIFS(СВЦЭМ!$D$39:$D$782,СВЦЭМ!$A$39:$A$782,$A57,СВЦЭМ!$B$39:$B$782,G$47)+'СЕТ СН'!$F$14+СВЦЭМ!$D$10+'СЕТ СН'!$F$6-'СЕТ СН'!$F$26</f>
        <v>2255.1181339299997</v>
      </c>
      <c r="H57" s="36">
        <f>SUMIFS(СВЦЭМ!$D$39:$D$782,СВЦЭМ!$A$39:$A$782,$A57,СВЦЭМ!$B$39:$B$782,H$47)+'СЕТ СН'!$F$14+СВЦЭМ!$D$10+'СЕТ СН'!$F$6-'СЕТ СН'!$F$26</f>
        <v>2195.38202718</v>
      </c>
      <c r="I57" s="36">
        <f>SUMIFS(СВЦЭМ!$D$39:$D$782,СВЦЭМ!$A$39:$A$782,$A57,СВЦЭМ!$B$39:$B$782,I$47)+'СЕТ СН'!$F$14+СВЦЭМ!$D$10+'СЕТ СН'!$F$6-'СЕТ СН'!$F$26</f>
        <v>2137.9196596800002</v>
      </c>
      <c r="J57" s="36">
        <f>SUMIFS(СВЦЭМ!$D$39:$D$782,СВЦЭМ!$A$39:$A$782,$A57,СВЦЭМ!$B$39:$B$782,J$47)+'СЕТ СН'!$F$14+СВЦЭМ!$D$10+'СЕТ СН'!$F$6-'СЕТ СН'!$F$26</f>
        <v>2096.8283372599999</v>
      </c>
      <c r="K57" s="36">
        <f>SUMIFS(СВЦЭМ!$D$39:$D$782,СВЦЭМ!$A$39:$A$782,$A57,СВЦЭМ!$B$39:$B$782,K$47)+'СЕТ СН'!$F$14+СВЦЭМ!$D$10+'СЕТ СН'!$F$6-'СЕТ СН'!$F$26</f>
        <v>2056.98737093</v>
      </c>
      <c r="L57" s="36">
        <f>SUMIFS(СВЦЭМ!$D$39:$D$782,СВЦЭМ!$A$39:$A$782,$A57,СВЦЭМ!$B$39:$B$782,L$47)+'СЕТ СН'!$F$14+СВЦЭМ!$D$10+'СЕТ СН'!$F$6-'СЕТ СН'!$F$26</f>
        <v>2040.6852396300001</v>
      </c>
      <c r="M57" s="36">
        <f>SUMIFS(СВЦЭМ!$D$39:$D$782,СВЦЭМ!$A$39:$A$782,$A57,СВЦЭМ!$B$39:$B$782,M$47)+'СЕТ СН'!$F$14+СВЦЭМ!$D$10+'СЕТ СН'!$F$6-'СЕТ СН'!$F$26</f>
        <v>2059.3554541600001</v>
      </c>
      <c r="N57" s="36">
        <f>SUMIFS(СВЦЭМ!$D$39:$D$782,СВЦЭМ!$A$39:$A$782,$A57,СВЦЭМ!$B$39:$B$782,N$47)+'СЕТ СН'!$F$14+СВЦЭМ!$D$10+'СЕТ СН'!$F$6-'СЕТ СН'!$F$26</f>
        <v>2070.4067411400001</v>
      </c>
      <c r="O57" s="36">
        <f>SUMIFS(СВЦЭМ!$D$39:$D$782,СВЦЭМ!$A$39:$A$782,$A57,СВЦЭМ!$B$39:$B$782,O$47)+'СЕТ СН'!$F$14+СВЦЭМ!$D$10+'СЕТ СН'!$F$6-'СЕТ СН'!$F$26</f>
        <v>2087.7133388900002</v>
      </c>
      <c r="P57" s="36">
        <f>SUMIFS(СВЦЭМ!$D$39:$D$782,СВЦЭМ!$A$39:$A$782,$A57,СВЦЭМ!$B$39:$B$782,P$47)+'СЕТ СН'!$F$14+СВЦЭМ!$D$10+'СЕТ СН'!$F$6-'СЕТ СН'!$F$26</f>
        <v>2104.20464885</v>
      </c>
      <c r="Q57" s="36">
        <f>SUMIFS(СВЦЭМ!$D$39:$D$782,СВЦЭМ!$A$39:$A$782,$A57,СВЦЭМ!$B$39:$B$782,Q$47)+'СЕТ СН'!$F$14+СВЦЭМ!$D$10+'СЕТ СН'!$F$6-'СЕТ СН'!$F$26</f>
        <v>2138.0357325800001</v>
      </c>
      <c r="R57" s="36">
        <f>SUMIFS(СВЦЭМ!$D$39:$D$782,СВЦЭМ!$A$39:$A$782,$A57,СВЦЭМ!$B$39:$B$782,R$47)+'СЕТ СН'!$F$14+СВЦЭМ!$D$10+'СЕТ СН'!$F$6-'СЕТ СН'!$F$26</f>
        <v>2135.6855282000001</v>
      </c>
      <c r="S57" s="36">
        <f>SUMIFS(СВЦЭМ!$D$39:$D$782,СВЦЭМ!$A$39:$A$782,$A57,СВЦЭМ!$B$39:$B$782,S$47)+'СЕТ СН'!$F$14+СВЦЭМ!$D$10+'СЕТ СН'!$F$6-'СЕТ СН'!$F$26</f>
        <v>2085.35155601</v>
      </c>
      <c r="T57" s="36">
        <f>SUMIFS(СВЦЭМ!$D$39:$D$782,СВЦЭМ!$A$39:$A$782,$A57,СВЦЭМ!$B$39:$B$782,T$47)+'СЕТ СН'!$F$14+СВЦЭМ!$D$10+'СЕТ СН'!$F$6-'СЕТ СН'!$F$26</f>
        <v>2026.3549575800002</v>
      </c>
      <c r="U57" s="36">
        <f>SUMIFS(СВЦЭМ!$D$39:$D$782,СВЦЭМ!$A$39:$A$782,$A57,СВЦЭМ!$B$39:$B$782,U$47)+'СЕТ СН'!$F$14+СВЦЭМ!$D$10+'СЕТ СН'!$F$6-'СЕТ СН'!$F$26</f>
        <v>2028.6045024300001</v>
      </c>
      <c r="V57" s="36">
        <f>SUMIFS(СВЦЭМ!$D$39:$D$782,СВЦЭМ!$A$39:$A$782,$A57,СВЦЭМ!$B$39:$B$782,V$47)+'СЕТ СН'!$F$14+СВЦЭМ!$D$10+'СЕТ СН'!$F$6-'СЕТ СН'!$F$26</f>
        <v>2058.0077916200003</v>
      </c>
      <c r="W57" s="36">
        <f>SUMIFS(СВЦЭМ!$D$39:$D$782,СВЦЭМ!$A$39:$A$782,$A57,СВЦЭМ!$B$39:$B$782,W$47)+'СЕТ СН'!$F$14+СВЦЭМ!$D$10+'СЕТ СН'!$F$6-'СЕТ СН'!$F$26</f>
        <v>2078.1341585200003</v>
      </c>
      <c r="X57" s="36">
        <f>SUMIFS(СВЦЭМ!$D$39:$D$782,СВЦЭМ!$A$39:$A$782,$A57,СВЦЭМ!$B$39:$B$782,X$47)+'СЕТ СН'!$F$14+СВЦЭМ!$D$10+'СЕТ СН'!$F$6-'СЕТ СН'!$F$26</f>
        <v>2125.16387549</v>
      </c>
      <c r="Y57" s="36">
        <f>SUMIFS(СВЦЭМ!$D$39:$D$782,СВЦЭМ!$A$39:$A$782,$A57,СВЦЭМ!$B$39:$B$782,Y$47)+'СЕТ СН'!$F$14+СВЦЭМ!$D$10+'СЕТ СН'!$F$6-'СЕТ СН'!$F$26</f>
        <v>2224.9440832800001</v>
      </c>
    </row>
    <row r="58" spans="1:25" ht="15.75" x14ac:dyDescent="0.2">
      <c r="A58" s="35">
        <f t="shared" si="1"/>
        <v>45241</v>
      </c>
      <c r="B58" s="36">
        <f>SUMIFS(СВЦЭМ!$D$39:$D$782,СВЦЭМ!$A$39:$A$782,$A58,СВЦЭМ!$B$39:$B$782,B$47)+'СЕТ СН'!$F$14+СВЦЭМ!$D$10+'СЕТ СН'!$F$6-'СЕТ СН'!$F$26</f>
        <v>2090.8663277599999</v>
      </c>
      <c r="C58" s="36">
        <f>SUMIFS(СВЦЭМ!$D$39:$D$782,СВЦЭМ!$A$39:$A$782,$A58,СВЦЭМ!$B$39:$B$782,C$47)+'СЕТ СН'!$F$14+СВЦЭМ!$D$10+'СЕТ СН'!$F$6-'СЕТ СН'!$F$26</f>
        <v>2119.17164241</v>
      </c>
      <c r="D58" s="36">
        <f>SUMIFS(СВЦЭМ!$D$39:$D$782,СВЦЭМ!$A$39:$A$782,$A58,СВЦЭМ!$B$39:$B$782,D$47)+'СЕТ СН'!$F$14+СВЦЭМ!$D$10+'СЕТ СН'!$F$6-'СЕТ СН'!$F$26</f>
        <v>2161.2661385000001</v>
      </c>
      <c r="E58" s="36">
        <f>SUMIFS(СВЦЭМ!$D$39:$D$782,СВЦЭМ!$A$39:$A$782,$A58,СВЦЭМ!$B$39:$B$782,E$47)+'СЕТ СН'!$F$14+СВЦЭМ!$D$10+'СЕТ СН'!$F$6-'СЕТ СН'!$F$26</f>
        <v>2143.1675459600001</v>
      </c>
      <c r="F58" s="36">
        <f>SUMIFS(СВЦЭМ!$D$39:$D$782,СВЦЭМ!$A$39:$A$782,$A58,СВЦЭМ!$B$39:$B$782,F$47)+'СЕТ СН'!$F$14+СВЦЭМ!$D$10+'СЕТ СН'!$F$6-'СЕТ СН'!$F$26</f>
        <v>2152.7551452800003</v>
      </c>
      <c r="G58" s="36">
        <f>SUMIFS(СВЦЭМ!$D$39:$D$782,СВЦЭМ!$A$39:$A$782,$A58,СВЦЭМ!$B$39:$B$782,G$47)+'СЕТ СН'!$F$14+СВЦЭМ!$D$10+'СЕТ СН'!$F$6-'СЕТ СН'!$F$26</f>
        <v>2156.89582763</v>
      </c>
      <c r="H58" s="36">
        <f>SUMIFS(СВЦЭМ!$D$39:$D$782,СВЦЭМ!$A$39:$A$782,$A58,СВЦЭМ!$B$39:$B$782,H$47)+'СЕТ СН'!$F$14+СВЦЭМ!$D$10+'СЕТ СН'!$F$6-'СЕТ СН'!$F$26</f>
        <v>2124.7736238800003</v>
      </c>
      <c r="I58" s="36">
        <f>SUMIFS(СВЦЭМ!$D$39:$D$782,СВЦЭМ!$A$39:$A$782,$A58,СВЦЭМ!$B$39:$B$782,I$47)+'СЕТ СН'!$F$14+СВЦЭМ!$D$10+'СЕТ СН'!$F$6-'СЕТ СН'!$F$26</f>
        <v>2097.4935223699999</v>
      </c>
      <c r="J58" s="36">
        <f>SUMIFS(СВЦЭМ!$D$39:$D$782,СВЦЭМ!$A$39:$A$782,$A58,СВЦЭМ!$B$39:$B$782,J$47)+'СЕТ СН'!$F$14+СВЦЭМ!$D$10+'СЕТ СН'!$F$6-'СЕТ СН'!$F$26</f>
        <v>2096.9454664499999</v>
      </c>
      <c r="K58" s="36">
        <f>SUMIFS(СВЦЭМ!$D$39:$D$782,СВЦЭМ!$A$39:$A$782,$A58,СВЦЭМ!$B$39:$B$782,K$47)+'СЕТ СН'!$F$14+СВЦЭМ!$D$10+'СЕТ СН'!$F$6-'СЕТ СН'!$F$26</f>
        <v>2034.5134129799999</v>
      </c>
      <c r="L58" s="36">
        <f>SUMIFS(СВЦЭМ!$D$39:$D$782,СВЦЭМ!$A$39:$A$782,$A58,СВЦЭМ!$B$39:$B$782,L$47)+'СЕТ СН'!$F$14+СВЦЭМ!$D$10+'СЕТ СН'!$F$6-'СЕТ СН'!$F$26</f>
        <v>1997.1516819200001</v>
      </c>
      <c r="M58" s="36">
        <f>SUMIFS(СВЦЭМ!$D$39:$D$782,СВЦЭМ!$A$39:$A$782,$A58,СВЦЭМ!$B$39:$B$782,M$47)+'СЕТ СН'!$F$14+СВЦЭМ!$D$10+'СЕТ СН'!$F$6-'СЕТ СН'!$F$26</f>
        <v>1991.8099124200003</v>
      </c>
      <c r="N58" s="36">
        <f>SUMIFS(СВЦЭМ!$D$39:$D$782,СВЦЭМ!$A$39:$A$782,$A58,СВЦЭМ!$B$39:$B$782,N$47)+'СЕТ СН'!$F$14+СВЦЭМ!$D$10+'СЕТ СН'!$F$6-'СЕТ СН'!$F$26</f>
        <v>2010.0457718000002</v>
      </c>
      <c r="O58" s="36">
        <f>SUMIFS(СВЦЭМ!$D$39:$D$782,СВЦЭМ!$A$39:$A$782,$A58,СВЦЭМ!$B$39:$B$782,O$47)+'СЕТ СН'!$F$14+СВЦЭМ!$D$10+'СЕТ СН'!$F$6-'СЕТ СН'!$F$26</f>
        <v>2028.6235687399999</v>
      </c>
      <c r="P58" s="36">
        <f>SUMIFS(СВЦЭМ!$D$39:$D$782,СВЦЭМ!$A$39:$A$782,$A58,СВЦЭМ!$B$39:$B$782,P$47)+'СЕТ СН'!$F$14+СВЦЭМ!$D$10+'СЕТ СН'!$F$6-'СЕТ СН'!$F$26</f>
        <v>2040.6479237799999</v>
      </c>
      <c r="Q58" s="36">
        <f>SUMIFS(СВЦЭМ!$D$39:$D$782,СВЦЭМ!$A$39:$A$782,$A58,СВЦЭМ!$B$39:$B$782,Q$47)+'СЕТ СН'!$F$14+СВЦЭМ!$D$10+'СЕТ СН'!$F$6-'СЕТ СН'!$F$26</f>
        <v>2050.95150616</v>
      </c>
      <c r="R58" s="36">
        <f>SUMIFS(СВЦЭМ!$D$39:$D$782,СВЦЭМ!$A$39:$A$782,$A58,СВЦЭМ!$B$39:$B$782,R$47)+'СЕТ СН'!$F$14+СВЦЭМ!$D$10+'СЕТ СН'!$F$6-'СЕТ СН'!$F$26</f>
        <v>2044.5914518499999</v>
      </c>
      <c r="S58" s="36">
        <f>SUMIFS(СВЦЭМ!$D$39:$D$782,СВЦЭМ!$A$39:$A$782,$A58,СВЦЭМ!$B$39:$B$782,S$47)+'СЕТ СН'!$F$14+СВЦЭМ!$D$10+'СЕТ СН'!$F$6-'СЕТ СН'!$F$26</f>
        <v>2006.98335877</v>
      </c>
      <c r="T58" s="36">
        <f>SUMIFS(СВЦЭМ!$D$39:$D$782,СВЦЭМ!$A$39:$A$782,$A58,СВЦЭМ!$B$39:$B$782,T$47)+'СЕТ СН'!$F$14+СВЦЭМ!$D$10+'СЕТ СН'!$F$6-'СЕТ СН'!$F$26</f>
        <v>1941.9337844300003</v>
      </c>
      <c r="U58" s="36">
        <f>SUMIFS(СВЦЭМ!$D$39:$D$782,СВЦЭМ!$A$39:$A$782,$A58,СВЦЭМ!$B$39:$B$782,U$47)+'СЕТ СН'!$F$14+СВЦЭМ!$D$10+'СЕТ СН'!$F$6-'СЕТ СН'!$F$26</f>
        <v>1946.9307424500003</v>
      </c>
      <c r="V58" s="36">
        <f>SUMIFS(СВЦЭМ!$D$39:$D$782,СВЦЭМ!$A$39:$A$782,$A58,СВЦЭМ!$B$39:$B$782,V$47)+'СЕТ СН'!$F$14+СВЦЭМ!$D$10+'СЕТ СН'!$F$6-'СЕТ СН'!$F$26</f>
        <v>1975.78248863</v>
      </c>
      <c r="W58" s="36">
        <f>SUMIFS(СВЦЭМ!$D$39:$D$782,СВЦЭМ!$A$39:$A$782,$A58,СВЦЭМ!$B$39:$B$782,W$47)+'СЕТ СН'!$F$14+СВЦЭМ!$D$10+'СЕТ СН'!$F$6-'СЕТ СН'!$F$26</f>
        <v>1998.4056655500003</v>
      </c>
      <c r="X58" s="36">
        <f>SUMIFS(СВЦЭМ!$D$39:$D$782,СВЦЭМ!$A$39:$A$782,$A58,СВЦЭМ!$B$39:$B$782,X$47)+'СЕТ СН'!$F$14+СВЦЭМ!$D$10+'СЕТ СН'!$F$6-'СЕТ СН'!$F$26</f>
        <v>2041.4213409399999</v>
      </c>
      <c r="Y58" s="36">
        <f>SUMIFS(СВЦЭМ!$D$39:$D$782,СВЦЭМ!$A$39:$A$782,$A58,СВЦЭМ!$B$39:$B$782,Y$47)+'СЕТ СН'!$F$14+СВЦЭМ!$D$10+'СЕТ СН'!$F$6-'СЕТ СН'!$F$26</f>
        <v>2062.1082448299999</v>
      </c>
    </row>
    <row r="59" spans="1:25" ht="15.75" x14ac:dyDescent="0.2">
      <c r="A59" s="35">
        <f t="shared" si="1"/>
        <v>45242</v>
      </c>
      <c r="B59" s="36">
        <f>SUMIFS(СВЦЭМ!$D$39:$D$782,СВЦЭМ!$A$39:$A$782,$A59,СВЦЭМ!$B$39:$B$782,B$47)+'СЕТ СН'!$F$14+СВЦЭМ!$D$10+'СЕТ СН'!$F$6-'СЕТ СН'!$F$26</f>
        <v>1975.9966683000002</v>
      </c>
      <c r="C59" s="36">
        <f>SUMIFS(СВЦЭМ!$D$39:$D$782,СВЦЭМ!$A$39:$A$782,$A59,СВЦЭМ!$B$39:$B$782,C$47)+'СЕТ СН'!$F$14+СВЦЭМ!$D$10+'СЕТ СН'!$F$6-'СЕТ СН'!$F$26</f>
        <v>2023.2820726700002</v>
      </c>
      <c r="D59" s="36">
        <f>SUMIFS(СВЦЭМ!$D$39:$D$782,СВЦЭМ!$A$39:$A$782,$A59,СВЦЭМ!$B$39:$B$782,D$47)+'СЕТ СН'!$F$14+СВЦЭМ!$D$10+'СЕТ СН'!$F$6-'СЕТ СН'!$F$26</f>
        <v>2051.7147009600003</v>
      </c>
      <c r="E59" s="36">
        <f>SUMIFS(СВЦЭМ!$D$39:$D$782,СВЦЭМ!$A$39:$A$782,$A59,СВЦЭМ!$B$39:$B$782,E$47)+'СЕТ СН'!$F$14+СВЦЭМ!$D$10+'СЕТ СН'!$F$6-'СЕТ СН'!$F$26</f>
        <v>2047.56169426</v>
      </c>
      <c r="F59" s="36">
        <f>SUMIFS(СВЦЭМ!$D$39:$D$782,СВЦЭМ!$A$39:$A$782,$A59,СВЦЭМ!$B$39:$B$782,F$47)+'СЕТ СН'!$F$14+СВЦЭМ!$D$10+'СЕТ СН'!$F$6-'СЕТ СН'!$F$26</f>
        <v>2051.3048967600002</v>
      </c>
      <c r="G59" s="36">
        <f>SUMIFS(СВЦЭМ!$D$39:$D$782,СВЦЭМ!$A$39:$A$782,$A59,СВЦЭМ!$B$39:$B$782,G$47)+'СЕТ СН'!$F$14+СВЦЭМ!$D$10+'СЕТ СН'!$F$6-'СЕТ СН'!$F$26</f>
        <v>2054.60531408</v>
      </c>
      <c r="H59" s="36">
        <f>SUMIFS(СВЦЭМ!$D$39:$D$782,СВЦЭМ!$A$39:$A$782,$A59,СВЦЭМ!$B$39:$B$782,H$47)+'СЕТ СН'!$F$14+СВЦЭМ!$D$10+'СЕТ СН'!$F$6-'СЕТ СН'!$F$26</f>
        <v>2053.5059679800002</v>
      </c>
      <c r="I59" s="36">
        <f>SUMIFS(СВЦЭМ!$D$39:$D$782,СВЦЭМ!$A$39:$A$782,$A59,СВЦЭМ!$B$39:$B$782,I$47)+'СЕТ СН'!$F$14+СВЦЭМ!$D$10+'СЕТ СН'!$F$6-'СЕТ СН'!$F$26</f>
        <v>2044.9574185800002</v>
      </c>
      <c r="J59" s="36">
        <f>SUMIFS(СВЦЭМ!$D$39:$D$782,СВЦЭМ!$A$39:$A$782,$A59,СВЦЭМ!$B$39:$B$782,J$47)+'СЕТ СН'!$F$14+СВЦЭМ!$D$10+'СЕТ СН'!$F$6-'СЕТ СН'!$F$26</f>
        <v>2018.5855135000002</v>
      </c>
      <c r="K59" s="36">
        <f>SUMIFS(СВЦЭМ!$D$39:$D$782,СВЦЭМ!$A$39:$A$782,$A59,СВЦЭМ!$B$39:$B$782,K$47)+'СЕТ СН'!$F$14+СВЦЭМ!$D$10+'СЕТ СН'!$F$6-'СЕТ СН'!$F$26</f>
        <v>1969.1327040300002</v>
      </c>
      <c r="L59" s="36">
        <f>SUMIFS(СВЦЭМ!$D$39:$D$782,СВЦЭМ!$A$39:$A$782,$A59,СВЦЭМ!$B$39:$B$782,L$47)+'СЕТ СН'!$F$14+СВЦЭМ!$D$10+'СЕТ СН'!$F$6-'СЕТ СН'!$F$26</f>
        <v>1934.15701726</v>
      </c>
      <c r="M59" s="36">
        <f>SUMIFS(СВЦЭМ!$D$39:$D$782,СВЦЭМ!$A$39:$A$782,$A59,СВЦЭМ!$B$39:$B$782,M$47)+'СЕТ СН'!$F$14+СВЦЭМ!$D$10+'СЕТ СН'!$F$6-'СЕТ СН'!$F$26</f>
        <v>1918.9956440800001</v>
      </c>
      <c r="N59" s="36">
        <f>SUMIFS(СВЦЭМ!$D$39:$D$782,СВЦЭМ!$A$39:$A$782,$A59,СВЦЭМ!$B$39:$B$782,N$47)+'СЕТ СН'!$F$14+СВЦЭМ!$D$10+'СЕТ СН'!$F$6-'СЕТ СН'!$F$26</f>
        <v>1919.5992105099999</v>
      </c>
      <c r="O59" s="36">
        <f>SUMIFS(СВЦЭМ!$D$39:$D$782,СВЦЭМ!$A$39:$A$782,$A59,СВЦЭМ!$B$39:$B$782,O$47)+'СЕТ СН'!$F$14+СВЦЭМ!$D$10+'СЕТ СН'!$F$6-'СЕТ СН'!$F$26</f>
        <v>1946.7858829300003</v>
      </c>
      <c r="P59" s="36">
        <f>SUMIFS(СВЦЭМ!$D$39:$D$782,СВЦЭМ!$A$39:$A$782,$A59,СВЦЭМ!$B$39:$B$782,P$47)+'СЕТ СН'!$F$14+СВЦЭМ!$D$10+'СЕТ СН'!$F$6-'СЕТ СН'!$F$26</f>
        <v>1960.1797446700002</v>
      </c>
      <c r="Q59" s="36">
        <f>SUMIFS(СВЦЭМ!$D$39:$D$782,СВЦЭМ!$A$39:$A$782,$A59,СВЦЭМ!$B$39:$B$782,Q$47)+'СЕТ СН'!$F$14+СВЦЭМ!$D$10+'СЕТ СН'!$F$6-'СЕТ СН'!$F$26</f>
        <v>1961.7609115800001</v>
      </c>
      <c r="R59" s="36">
        <f>SUMIFS(СВЦЭМ!$D$39:$D$782,СВЦЭМ!$A$39:$A$782,$A59,СВЦЭМ!$B$39:$B$782,R$47)+'СЕТ СН'!$F$14+СВЦЭМ!$D$10+'СЕТ СН'!$F$6-'СЕТ СН'!$F$26</f>
        <v>1950.92474275</v>
      </c>
      <c r="S59" s="36">
        <f>SUMIFS(СВЦЭМ!$D$39:$D$782,СВЦЭМ!$A$39:$A$782,$A59,СВЦЭМ!$B$39:$B$782,S$47)+'СЕТ СН'!$F$14+СВЦЭМ!$D$10+'СЕТ СН'!$F$6-'СЕТ СН'!$F$26</f>
        <v>1905.7949786100003</v>
      </c>
      <c r="T59" s="36">
        <f>SUMIFS(СВЦЭМ!$D$39:$D$782,СВЦЭМ!$A$39:$A$782,$A59,СВЦЭМ!$B$39:$B$782,T$47)+'СЕТ СН'!$F$14+СВЦЭМ!$D$10+'СЕТ СН'!$F$6-'СЕТ СН'!$F$26</f>
        <v>1861.20457674</v>
      </c>
      <c r="U59" s="36">
        <f>SUMIFS(СВЦЭМ!$D$39:$D$782,СВЦЭМ!$A$39:$A$782,$A59,СВЦЭМ!$B$39:$B$782,U$47)+'СЕТ СН'!$F$14+СВЦЭМ!$D$10+'СЕТ СН'!$F$6-'СЕТ СН'!$F$26</f>
        <v>1860.9933067000002</v>
      </c>
      <c r="V59" s="36">
        <f>SUMIFS(СВЦЭМ!$D$39:$D$782,СВЦЭМ!$A$39:$A$782,$A59,СВЦЭМ!$B$39:$B$782,V$47)+'СЕТ СН'!$F$14+СВЦЭМ!$D$10+'СЕТ СН'!$F$6-'СЕТ СН'!$F$26</f>
        <v>1886.70502046</v>
      </c>
      <c r="W59" s="36">
        <f>SUMIFS(СВЦЭМ!$D$39:$D$782,СВЦЭМ!$A$39:$A$782,$A59,СВЦЭМ!$B$39:$B$782,W$47)+'СЕТ СН'!$F$14+СВЦЭМ!$D$10+'СЕТ СН'!$F$6-'СЕТ СН'!$F$26</f>
        <v>1899.3510511100003</v>
      </c>
      <c r="X59" s="36">
        <f>SUMIFS(СВЦЭМ!$D$39:$D$782,СВЦЭМ!$A$39:$A$782,$A59,СВЦЭМ!$B$39:$B$782,X$47)+'СЕТ СН'!$F$14+СВЦЭМ!$D$10+'СЕТ СН'!$F$6-'СЕТ СН'!$F$26</f>
        <v>1946.9046549700001</v>
      </c>
      <c r="Y59" s="36">
        <f>SUMIFS(СВЦЭМ!$D$39:$D$782,СВЦЭМ!$A$39:$A$782,$A59,СВЦЭМ!$B$39:$B$782,Y$47)+'СЕТ СН'!$F$14+СВЦЭМ!$D$10+'СЕТ СН'!$F$6-'СЕТ СН'!$F$26</f>
        <v>2000.40622136</v>
      </c>
    </row>
    <row r="60" spans="1:25" ht="15.75" x14ac:dyDescent="0.2">
      <c r="A60" s="35">
        <f t="shared" si="1"/>
        <v>45243</v>
      </c>
      <c r="B60" s="36">
        <f>SUMIFS(СВЦЭМ!$D$39:$D$782,СВЦЭМ!$A$39:$A$782,$A60,СВЦЭМ!$B$39:$B$782,B$47)+'СЕТ СН'!$F$14+СВЦЭМ!$D$10+'СЕТ СН'!$F$6-'СЕТ СН'!$F$26</f>
        <v>2022.31209403</v>
      </c>
      <c r="C60" s="36">
        <f>SUMIFS(СВЦЭМ!$D$39:$D$782,СВЦЭМ!$A$39:$A$782,$A60,СВЦЭМ!$B$39:$B$782,C$47)+'СЕТ СН'!$F$14+СВЦЭМ!$D$10+'СЕТ СН'!$F$6-'СЕТ СН'!$F$26</f>
        <v>2074.4169871100003</v>
      </c>
      <c r="D60" s="36">
        <f>SUMIFS(СВЦЭМ!$D$39:$D$782,СВЦЭМ!$A$39:$A$782,$A60,СВЦЭМ!$B$39:$B$782,D$47)+'СЕТ СН'!$F$14+СВЦЭМ!$D$10+'СЕТ СН'!$F$6-'СЕТ СН'!$F$26</f>
        <v>2093.9922967900002</v>
      </c>
      <c r="E60" s="36">
        <f>SUMIFS(СВЦЭМ!$D$39:$D$782,СВЦЭМ!$A$39:$A$782,$A60,СВЦЭМ!$B$39:$B$782,E$47)+'СЕТ СН'!$F$14+СВЦЭМ!$D$10+'СЕТ СН'!$F$6-'СЕТ СН'!$F$26</f>
        <v>2086.10786839</v>
      </c>
      <c r="F60" s="36">
        <f>SUMIFS(СВЦЭМ!$D$39:$D$782,СВЦЭМ!$A$39:$A$782,$A60,СВЦЭМ!$B$39:$B$782,F$47)+'СЕТ СН'!$F$14+СВЦЭМ!$D$10+'СЕТ СН'!$F$6-'СЕТ СН'!$F$26</f>
        <v>2078.45040621</v>
      </c>
      <c r="G60" s="36">
        <f>SUMIFS(СВЦЭМ!$D$39:$D$782,СВЦЭМ!$A$39:$A$782,$A60,СВЦЭМ!$B$39:$B$782,G$47)+'СЕТ СН'!$F$14+СВЦЭМ!$D$10+'СЕТ СН'!$F$6-'СЕТ СН'!$F$26</f>
        <v>2082.4888680500003</v>
      </c>
      <c r="H60" s="36">
        <f>SUMIFS(СВЦЭМ!$D$39:$D$782,СВЦЭМ!$A$39:$A$782,$A60,СВЦЭМ!$B$39:$B$782,H$47)+'СЕТ СН'!$F$14+СВЦЭМ!$D$10+'СЕТ СН'!$F$6-'СЕТ СН'!$F$26</f>
        <v>2043.0816869499999</v>
      </c>
      <c r="I60" s="36">
        <f>SUMIFS(СВЦЭМ!$D$39:$D$782,СВЦЭМ!$A$39:$A$782,$A60,СВЦЭМ!$B$39:$B$782,I$47)+'СЕТ СН'!$F$14+СВЦЭМ!$D$10+'СЕТ СН'!$F$6-'СЕТ СН'!$F$26</f>
        <v>1973.5064704500001</v>
      </c>
      <c r="J60" s="36">
        <f>SUMIFS(СВЦЭМ!$D$39:$D$782,СВЦЭМ!$A$39:$A$782,$A60,СВЦЭМ!$B$39:$B$782,J$47)+'СЕТ СН'!$F$14+СВЦЭМ!$D$10+'СЕТ СН'!$F$6-'СЕТ СН'!$F$26</f>
        <v>1946.7746457799999</v>
      </c>
      <c r="K60" s="36">
        <f>SUMIFS(СВЦЭМ!$D$39:$D$782,СВЦЭМ!$A$39:$A$782,$A60,СВЦЭМ!$B$39:$B$782,K$47)+'СЕТ СН'!$F$14+СВЦЭМ!$D$10+'СЕТ СН'!$F$6-'СЕТ СН'!$F$26</f>
        <v>1915.9676768200002</v>
      </c>
      <c r="L60" s="36">
        <f>SUMIFS(СВЦЭМ!$D$39:$D$782,СВЦЭМ!$A$39:$A$782,$A60,СВЦЭМ!$B$39:$B$782,L$47)+'СЕТ СН'!$F$14+СВЦЭМ!$D$10+'СЕТ СН'!$F$6-'СЕТ СН'!$F$26</f>
        <v>1934.7225443100001</v>
      </c>
      <c r="M60" s="36">
        <f>SUMIFS(СВЦЭМ!$D$39:$D$782,СВЦЭМ!$A$39:$A$782,$A60,СВЦЭМ!$B$39:$B$782,M$47)+'СЕТ СН'!$F$14+СВЦЭМ!$D$10+'СЕТ СН'!$F$6-'СЕТ СН'!$F$26</f>
        <v>1937.3538599399999</v>
      </c>
      <c r="N60" s="36">
        <f>SUMIFS(СВЦЭМ!$D$39:$D$782,СВЦЭМ!$A$39:$A$782,$A60,СВЦЭМ!$B$39:$B$782,N$47)+'СЕТ СН'!$F$14+СВЦЭМ!$D$10+'СЕТ СН'!$F$6-'СЕТ СН'!$F$26</f>
        <v>1955.6571148000003</v>
      </c>
      <c r="O60" s="36">
        <f>SUMIFS(СВЦЭМ!$D$39:$D$782,СВЦЭМ!$A$39:$A$782,$A60,СВЦЭМ!$B$39:$B$782,O$47)+'СЕТ СН'!$F$14+СВЦЭМ!$D$10+'СЕТ СН'!$F$6-'СЕТ СН'!$F$26</f>
        <v>1975.27063636</v>
      </c>
      <c r="P60" s="36">
        <f>SUMIFS(СВЦЭМ!$D$39:$D$782,СВЦЭМ!$A$39:$A$782,$A60,СВЦЭМ!$B$39:$B$782,P$47)+'СЕТ СН'!$F$14+СВЦЭМ!$D$10+'СЕТ СН'!$F$6-'СЕТ СН'!$F$26</f>
        <v>1988.21376642</v>
      </c>
      <c r="Q60" s="36">
        <f>SUMIFS(СВЦЭМ!$D$39:$D$782,СВЦЭМ!$A$39:$A$782,$A60,СВЦЭМ!$B$39:$B$782,Q$47)+'СЕТ СН'!$F$14+СВЦЭМ!$D$10+'СЕТ СН'!$F$6-'СЕТ СН'!$F$26</f>
        <v>2018.8586205700003</v>
      </c>
      <c r="R60" s="36">
        <f>SUMIFS(СВЦЭМ!$D$39:$D$782,СВЦЭМ!$A$39:$A$782,$A60,СВЦЭМ!$B$39:$B$782,R$47)+'СЕТ СН'!$F$14+СВЦЭМ!$D$10+'СЕТ СН'!$F$6-'СЕТ СН'!$F$26</f>
        <v>2020.42624703</v>
      </c>
      <c r="S60" s="36">
        <f>SUMIFS(СВЦЭМ!$D$39:$D$782,СВЦЭМ!$A$39:$A$782,$A60,СВЦЭМ!$B$39:$B$782,S$47)+'СЕТ СН'!$F$14+СВЦЭМ!$D$10+'СЕТ СН'!$F$6-'СЕТ СН'!$F$26</f>
        <v>1972.5349726899999</v>
      </c>
      <c r="T60" s="36">
        <f>SUMIFS(СВЦЭМ!$D$39:$D$782,СВЦЭМ!$A$39:$A$782,$A60,СВЦЭМ!$B$39:$B$782,T$47)+'СЕТ СН'!$F$14+СВЦЭМ!$D$10+'СЕТ СН'!$F$6-'СЕТ СН'!$F$26</f>
        <v>1880.5116531600002</v>
      </c>
      <c r="U60" s="36">
        <f>SUMIFS(СВЦЭМ!$D$39:$D$782,СВЦЭМ!$A$39:$A$782,$A60,СВЦЭМ!$B$39:$B$782,U$47)+'СЕТ СН'!$F$14+СВЦЭМ!$D$10+'СЕТ СН'!$F$6-'СЕТ СН'!$F$26</f>
        <v>1870.0417806700002</v>
      </c>
      <c r="V60" s="36">
        <f>SUMIFS(СВЦЭМ!$D$39:$D$782,СВЦЭМ!$A$39:$A$782,$A60,СВЦЭМ!$B$39:$B$782,V$47)+'СЕТ СН'!$F$14+СВЦЭМ!$D$10+'СЕТ СН'!$F$6-'СЕТ СН'!$F$26</f>
        <v>1899.6934258199999</v>
      </c>
      <c r="W60" s="36">
        <f>SUMIFS(СВЦЭМ!$D$39:$D$782,СВЦЭМ!$A$39:$A$782,$A60,СВЦЭМ!$B$39:$B$782,W$47)+'СЕТ СН'!$F$14+СВЦЭМ!$D$10+'СЕТ СН'!$F$6-'СЕТ СН'!$F$26</f>
        <v>1927.35574301</v>
      </c>
      <c r="X60" s="36">
        <f>SUMIFS(СВЦЭМ!$D$39:$D$782,СВЦЭМ!$A$39:$A$782,$A60,СВЦЭМ!$B$39:$B$782,X$47)+'СЕТ СН'!$F$14+СВЦЭМ!$D$10+'СЕТ СН'!$F$6-'СЕТ СН'!$F$26</f>
        <v>1969.8181810800002</v>
      </c>
      <c r="Y60" s="36">
        <f>SUMIFS(СВЦЭМ!$D$39:$D$782,СВЦЭМ!$A$39:$A$782,$A60,СВЦЭМ!$B$39:$B$782,Y$47)+'СЕТ СН'!$F$14+СВЦЭМ!$D$10+'СЕТ СН'!$F$6-'СЕТ СН'!$F$26</f>
        <v>1996.0963225800001</v>
      </c>
    </row>
    <row r="61" spans="1:25" ht="15.75" x14ac:dyDescent="0.2">
      <c r="A61" s="35">
        <f t="shared" si="1"/>
        <v>45244</v>
      </c>
      <c r="B61" s="36">
        <f>SUMIFS(СВЦЭМ!$D$39:$D$782,СВЦЭМ!$A$39:$A$782,$A61,СВЦЭМ!$B$39:$B$782,B$47)+'СЕТ СН'!$F$14+СВЦЭМ!$D$10+'СЕТ СН'!$F$6-'СЕТ СН'!$F$26</f>
        <v>2116.1326012700001</v>
      </c>
      <c r="C61" s="36">
        <f>SUMIFS(СВЦЭМ!$D$39:$D$782,СВЦЭМ!$A$39:$A$782,$A61,СВЦЭМ!$B$39:$B$782,C$47)+'СЕТ СН'!$F$14+СВЦЭМ!$D$10+'СЕТ СН'!$F$6-'СЕТ СН'!$F$26</f>
        <v>2142.52367202</v>
      </c>
      <c r="D61" s="36">
        <f>SUMIFS(СВЦЭМ!$D$39:$D$782,СВЦЭМ!$A$39:$A$782,$A61,СВЦЭМ!$B$39:$B$782,D$47)+'СЕТ СН'!$F$14+СВЦЭМ!$D$10+'СЕТ СН'!$F$6-'СЕТ СН'!$F$26</f>
        <v>2167.626863</v>
      </c>
      <c r="E61" s="36">
        <f>SUMIFS(СВЦЭМ!$D$39:$D$782,СВЦЭМ!$A$39:$A$782,$A61,СВЦЭМ!$B$39:$B$782,E$47)+'СЕТ СН'!$F$14+СВЦЭМ!$D$10+'СЕТ СН'!$F$6-'СЕТ СН'!$F$26</f>
        <v>2135.5024499199999</v>
      </c>
      <c r="F61" s="36">
        <f>SUMIFS(СВЦЭМ!$D$39:$D$782,СВЦЭМ!$A$39:$A$782,$A61,СВЦЭМ!$B$39:$B$782,F$47)+'СЕТ СН'!$F$14+СВЦЭМ!$D$10+'СЕТ СН'!$F$6-'СЕТ СН'!$F$26</f>
        <v>2137.1409168800001</v>
      </c>
      <c r="G61" s="36">
        <f>SUMIFS(СВЦЭМ!$D$39:$D$782,СВЦЭМ!$A$39:$A$782,$A61,СВЦЭМ!$B$39:$B$782,G$47)+'СЕТ СН'!$F$14+СВЦЭМ!$D$10+'СЕТ СН'!$F$6-'СЕТ СН'!$F$26</f>
        <v>2146.39800341</v>
      </c>
      <c r="H61" s="36">
        <f>SUMIFS(СВЦЭМ!$D$39:$D$782,СВЦЭМ!$A$39:$A$782,$A61,СВЦЭМ!$B$39:$B$782,H$47)+'СЕТ СН'!$F$14+СВЦЭМ!$D$10+'СЕТ СН'!$F$6-'СЕТ СН'!$F$26</f>
        <v>2107.7497275400001</v>
      </c>
      <c r="I61" s="36">
        <f>SUMIFS(СВЦЭМ!$D$39:$D$782,СВЦЭМ!$A$39:$A$782,$A61,СВЦЭМ!$B$39:$B$782,I$47)+'СЕТ СН'!$F$14+СВЦЭМ!$D$10+'СЕТ СН'!$F$6-'СЕТ СН'!$F$26</f>
        <v>2086.2861380100003</v>
      </c>
      <c r="J61" s="36">
        <f>SUMIFS(СВЦЭМ!$D$39:$D$782,СВЦЭМ!$A$39:$A$782,$A61,СВЦЭМ!$B$39:$B$782,J$47)+'СЕТ СН'!$F$14+СВЦЭМ!$D$10+'СЕТ СН'!$F$6-'СЕТ СН'!$F$26</f>
        <v>2042.0691413200002</v>
      </c>
      <c r="K61" s="36">
        <f>SUMIFS(СВЦЭМ!$D$39:$D$782,СВЦЭМ!$A$39:$A$782,$A61,СВЦЭМ!$B$39:$B$782,K$47)+'СЕТ СН'!$F$14+СВЦЭМ!$D$10+'СЕТ СН'!$F$6-'СЕТ СН'!$F$26</f>
        <v>1998.96780132</v>
      </c>
      <c r="L61" s="36">
        <f>SUMIFS(СВЦЭМ!$D$39:$D$782,СВЦЭМ!$A$39:$A$782,$A61,СВЦЭМ!$B$39:$B$782,L$47)+'СЕТ СН'!$F$14+СВЦЭМ!$D$10+'СЕТ СН'!$F$6-'СЕТ СН'!$F$26</f>
        <v>1988.6167270599999</v>
      </c>
      <c r="M61" s="36">
        <f>SUMIFS(СВЦЭМ!$D$39:$D$782,СВЦЭМ!$A$39:$A$782,$A61,СВЦЭМ!$B$39:$B$782,M$47)+'СЕТ СН'!$F$14+СВЦЭМ!$D$10+'СЕТ СН'!$F$6-'СЕТ СН'!$F$26</f>
        <v>2006.5442899300001</v>
      </c>
      <c r="N61" s="36">
        <f>SUMIFS(СВЦЭМ!$D$39:$D$782,СВЦЭМ!$A$39:$A$782,$A61,СВЦЭМ!$B$39:$B$782,N$47)+'СЕТ СН'!$F$14+СВЦЭМ!$D$10+'СЕТ СН'!$F$6-'СЕТ СН'!$F$26</f>
        <v>2025.0864189700001</v>
      </c>
      <c r="O61" s="36">
        <f>SUMIFS(СВЦЭМ!$D$39:$D$782,СВЦЭМ!$A$39:$A$782,$A61,СВЦЭМ!$B$39:$B$782,O$47)+'СЕТ СН'!$F$14+СВЦЭМ!$D$10+'СЕТ СН'!$F$6-'СЕТ СН'!$F$26</f>
        <v>2042.0041187300003</v>
      </c>
      <c r="P61" s="36">
        <f>SUMIFS(СВЦЭМ!$D$39:$D$782,СВЦЭМ!$A$39:$A$782,$A61,СВЦЭМ!$B$39:$B$782,P$47)+'СЕТ СН'!$F$14+СВЦЭМ!$D$10+'СЕТ СН'!$F$6-'СЕТ СН'!$F$26</f>
        <v>2035.9700792100002</v>
      </c>
      <c r="Q61" s="36">
        <f>SUMIFS(СВЦЭМ!$D$39:$D$782,СВЦЭМ!$A$39:$A$782,$A61,СВЦЭМ!$B$39:$B$782,Q$47)+'СЕТ СН'!$F$14+СВЦЭМ!$D$10+'СЕТ СН'!$F$6-'СЕТ СН'!$F$26</f>
        <v>2036.2984742100002</v>
      </c>
      <c r="R61" s="36">
        <f>SUMIFS(СВЦЭМ!$D$39:$D$782,СВЦЭМ!$A$39:$A$782,$A61,СВЦЭМ!$B$39:$B$782,R$47)+'СЕТ СН'!$F$14+СВЦЭМ!$D$10+'СЕТ СН'!$F$6-'СЕТ СН'!$F$26</f>
        <v>2024.52879506</v>
      </c>
      <c r="S61" s="36">
        <f>SUMIFS(СВЦЭМ!$D$39:$D$782,СВЦЭМ!$A$39:$A$782,$A61,СВЦЭМ!$B$39:$B$782,S$47)+'СЕТ СН'!$F$14+СВЦЭМ!$D$10+'СЕТ СН'!$F$6-'СЕТ СН'!$F$26</f>
        <v>1983.6334050600003</v>
      </c>
      <c r="T61" s="36">
        <f>SUMIFS(СВЦЭМ!$D$39:$D$782,СВЦЭМ!$A$39:$A$782,$A61,СВЦЭМ!$B$39:$B$782,T$47)+'СЕТ СН'!$F$14+СВЦЭМ!$D$10+'СЕТ СН'!$F$6-'СЕТ СН'!$F$26</f>
        <v>1930.9512202400001</v>
      </c>
      <c r="U61" s="36">
        <f>SUMIFS(СВЦЭМ!$D$39:$D$782,СВЦЭМ!$A$39:$A$782,$A61,СВЦЭМ!$B$39:$B$782,U$47)+'СЕТ СН'!$F$14+СВЦЭМ!$D$10+'СЕТ СН'!$F$6-'СЕТ СН'!$F$26</f>
        <v>1926.03243492</v>
      </c>
      <c r="V61" s="36">
        <f>SUMIFS(СВЦЭМ!$D$39:$D$782,СВЦЭМ!$A$39:$A$782,$A61,СВЦЭМ!$B$39:$B$782,V$47)+'СЕТ СН'!$F$14+СВЦЭМ!$D$10+'СЕТ СН'!$F$6-'СЕТ СН'!$F$26</f>
        <v>1967.9790149099999</v>
      </c>
      <c r="W61" s="36">
        <f>SUMIFS(СВЦЭМ!$D$39:$D$782,СВЦЭМ!$A$39:$A$782,$A61,СВЦЭМ!$B$39:$B$782,W$47)+'СЕТ СН'!$F$14+СВЦЭМ!$D$10+'СЕТ СН'!$F$6-'СЕТ СН'!$F$26</f>
        <v>1978.8313880700002</v>
      </c>
      <c r="X61" s="36">
        <f>SUMIFS(СВЦЭМ!$D$39:$D$782,СВЦЭМ!$A$39:$A$782,$A61,СВЦЭМ!$B$39:$B$782,X$47)+'СЕТ СН'!$F$14+СВЦЭМ!$D$10+'СЕТ СН'!$F$6-'СЕТ СН'!$F$26</f>
        <v>2028.6044090999999</v>
      </c>
      <c r="Y61" s="36">
        <f>SUMIFS(СВЦЭМ!$D$39:$D$782,СВЦЭМ!$A$39:$A$782,$A61,СВЦЭМ!$B$39:$B$782,Y$47)+'СЕТ СН'!$F$14+СВЦЭМ!$D$10+'СЕТ СН'!$F$6-'СЕТ СН'!$F$26</f>
        <v>2077.9707479799999</v>
      </c>
    </row>
    <row r="62" spans="1:25" ht="15.75" x14ac:dyDescent="0.2">
      <c r="A62" s="35">
        <f t="shared" si="1"/>
        <v>45245</v>
      </c>
      <c r="B62" s="36">
        <f>SUMIFS(СВЦЭМ!$D$39:$D$782,СВЦЭМ!$A$39:$A$782,$A62,СВЦЭМ!$B$39:$B$782,B$47)+'СЕТ СН'!$F$14+СВЦЭМ!$D$10+'СЕТ СН'!$F$6-'СЕТ СН'!$F$26</f>
        <v>2174.5840266800001</v>
      </c>
      <c r="C62" s="36">
        <f>SUMIFS(СВЦЭМ!$D$39:$D$782,СВЦЭМ!$A$39:$A$782,$A62,СВЦЭМ!$B$39:$B$782,C$47)+'СЕТ СН'!$F$14+СВЦЭМ!$D$10+'СЕТ СН'!$F$6-'СЕТ СН'!$F$26</f>
        <v>2237.4900697999997</v>
      </c>
      <c r="D62" s="36">
        <f>SUMIFS(СВЦЭМ!$D$39:$D$782,СВЦЭМ!$A$39:$A$782,$A62,СВЦЭМ!$B$39:$B$782,D$47)+'СЕТ СН'!$F$14+СВЦЭМ!$D$10+'СЕТ СН'!$F$6-'СЕТ СН'!$F$26</f>
        <v>2250.4415908199999</v>
      </c>
      <c r="E62" s="36">
        <f>SUMIFS(СВЦЭМ!$D$39:$D$782,СВЦЭМ!$A$39:$A$782,$A62,СВЦЭМ!$B$39:$B$782,E$47)+'СЕТ СН'!$F$14+СВЦЭМ!$D$10+'СЕТ СН'!$F$6-'СЕТ СН'!$F$26</f>
        <v>2246.3794864599995</v>
      </c>
      <c r="F62" s="36">
        <f>SUMIFS(СВЦЭМ!$D$39:$D$782,СВЦЭМ!$A$39:$A$782,$A62,СВЦЭМ!$B$39:$B$782,F$47)+'СЕТ СН'!$F$14+СВЦЭМ!$D$10+'СЕТ СН'!$F$6-'СЕТ СН'!$F$26</f>
        <v>2238.1390039499997</v>
      </c>
      <c r="G62" s="36">
        <f>SUMIFS(СВЦЭМ!$D$39:$D$782,СВЦЭМ!$A$39:$A$782,$A62,СВЦЭМ!$B$39:$B$782,G$47)+'СЕТ СН'!$F$14+СВЦЭМ!$D$10+'СЕТ СН'!$F$6-'СЕТ СН'!$F$26</f>
        <v>2246.1507323199999</v>
      </c>
      <c r="H62" s="36">
        <f>SUMIFS(СВЦЭМ!$D$39:$D$782,СВЦЭМ!$A$39:$A$782,$A62,СВЦЭМ!$B$39:$B$782,H$47)+'СЕТ СН'!$F$14+СВЦЭМ!$D$10+'СЕТ СН'!$F$6-'СЕТ СН'!$F$26</f>
        <v>2203.6897784000003</v>
      </c>
      <c r="I62" s="36">
        <f>SUMIFS(СВЦЭМ!$D$39:$D$782,СВЦЭМ!$A$39:$A$782,$A62,СВЦЭМ!$B$39:$B$782,I$47)+'СЕТ СН'!$F$14+СВЦЭМ!$D$10+'СЕТ СН'!$F$6-'СЕТ СН'!$F$26</f>
        <v>2112.64292114</v>
      </c>
      <c r="J62" s="36">
        <f>SUMIFS(СВЦЭМ!$D$39:$D$782,СВЦЭМ!$A$39:$A$782,$A62,СВЦЭМ!$B$39:$B$782,J$47)+'СЕТ СН'!$F$14+СВЦЭМ!$D$10+'СЕТ СН'!$F$6-'СЕТ СН'!$F$26</f>
        <v>2061.8867252700002</v>
      </c>
      <c r="K62" s="36">
        <f>SUMIFS(СВЦЭМ!$D$39:$D$782,СВЦЭМ!$A$39:$A$782,$A62,СВЦЭМ!$B$39:$B$782,K$47)+'СЕТ СН'!$F$14+СВЦЭМ!$D$10+'СЕТ СН'!$F$6-'СЕТ СН'!$F$26</f>
        <v>2023.6406362800003</v>
      </c>
      <c r="L62" s="36">
        <f>SUMIFS(СВЦЭМ!$D$39:$D$782,СВЦЭМ!$A$39:$A$782,$A62,СВЦЭМ!$B$39:$B$782,L$47)+'СЕТ СН'!$F$14+СВЦЭМ!$D$10+'СЕТ СН'!$F$6-'СЕТ СН'!$F$26</f>
        <v>2010.73744601</v>
      </c>
      <c r="M62" s="36">
        <f>SUMIFS(СВЦЭМ!$D$39:$D$782,СВЦЭМ!$A$39:$A$782,$A62,СВЦЭМ!$B$39:$B$782,M$47)+'СЕТ СН'!$F$14+СВЦЭМ!$D$10+'СЕТ СН'!$F$6-'СЕТ СН'!$F$26</f>
        <v>2013.6682416900003</v>
      </c>
      <c r="N62" s="36">
        <f>SUMIFS(СВЦЭМ!$D$39:$D$782,СВЦЭМ!$A$39:$A$782,$A62,СВЦЭМ!$B$39:$B$782,N$47)+'СЕТ СН'!$F$14+СВЦЭМ!$D$10+'СЕТ СН'!$F$6-'СЕТ СН'!$F$26</f>
        <v>2031.9718171200002</v>
      </c>
      <c r="O62" s="36">
        <f>SUMIFS(СВЦЭМ!$D$39:$D$782,СВЦЭМ!$A$39:$A$782,$A62,СВЦЭМ!$B$39:$B$782,O$47)+'СЕТ СН'!$F$14+СВЦЭМ!$D$10+'СЕТ СН'!$F$6-'СЕТ СН'!$F$26</f>
        <v>2018.2021623300002</v>
      </c>
      <c r="P62" s="36">
        <f>SUMIFS(СВЦЭМ!$D$39:$D$782,СВЦЭМ!$A$39:$A$782,$A62,СВЦЭМ!$B$39:$B$782,P$47)+'СЕТ СН'!$F$14+СВЦЭМ!$D$10+'СЕТ СН'!$F$6-'СЕТ СН'!$F$26</f>
        <v>2012.3174148100002</v>
      </c>
      <c r="Q62" s="36">
        <f>SUMIFS(СВЦЭМ!$D$39:$D$782,СВЦЭМ!$A$39:$A$782,$A62,СВЦЭМ!$B$39:$B$782,Q$47)+'СЕТ СН'!$F$14+СВЦЭМ!$D$10+'СЕТ СН'!$F$6-'СЕТ СН'!$F$26</f>
        <v>2051.37019035</v>
      </c>
      <c r="R62" s="36">
        <f>SUMIFS(СВЦЭМ!$D$39:$D$782,СВЦЭМ!$A$39:$A$782,$A62,СВЦЭМ!$B$39:$B$782,R$47)+'СЕТ СН'!$F$14+СВЦЭМ!$D$10+'СЕТ СН'!$F$6-'СЕТ СН'!$F$26</f>
        <v>2080.3270207200003</v>
      </c>
      <c r="S62" s="36">
        <f>SUMIFS(СВЦЭМ!$D$39:$D$782,СВЦЭМ!$A$39:$A$782,$A62,СВЦЭМ!$B$39:$B$782,S$47)+'СЕТ СН'!$F$14+СВЦЭМ!$D$10+'СЕТ СН'!$F$6-'СЕТ СН'!$F$26</f>
        <v>2044.6568646300002</v>
      </c>
      <c r="T62" s="36">
        <f>SUMIFS(СВЦЭМ!$D$39:$D$782,СВЦЭМ!$A$39:$A$782,$A62,СВЦЭМ!$B$39:$B$782,T$47)+'СЕТ СН'!$F$14+СВЦЭМ!$D$10+'СЕТ СН'!$F$6-'СЕТ СН'!$F$26</f>
        <v>1961.6838216599999</v>
      </c>
      <c r="U62" s="36">
        <f>SUMIFS(СВЦЭМ!$D$39:$D$782,СВЦЭМ!$A$39:$A$782,$A62,СВЦЭМ!$B$39:$B$782,U$47)+'СЕТ СН'!$F$14+СВЦЭМ!$D$10+'СЕТ СН'!$F$6-'СЕТ СН'!$F$26</f>
        <v>1977.2013091399999</v>
      </c>
      <c r="V62" s="36">
        <f>SUMIFS(СВЦЭМ!$D$39:$D$782,СВЦЭМ!$A$39:$A$782,$A62,СВЦЭМ!$B$39:$B$782,V$47)+'СЕТ СН'!$F$14+СВЦЭМ!$D$10+'СЕТ СН'!$F$6-'СЕТ СН'!$F$26</f>
        <v>2008.420533</v>
      </c>
      <c r="W62" s="36">
        <f>SUMIFS(СВЦЭМ!$D$39:$D$782,СВЦЭМ!$A$39:$A$782,$A62,СВЦЭМ!$B$39:$B$782,W$47)+'СЕТ СН'!$F$14+СВЦЭМ!$D$10+'СЕТ СН'!$F$6-'СЕТ СН'!$F$26</f>
        <v>2025.5241991299999</v>
      </c>
      <c r="X62" s="36">
        <f>SUMIFS(СВЦЭМ!$D$39:$D$782,СВЦЭМ!$A$39:$A$782,$A62,СВЦЭМ!$B$39:$B$782,X$47)+'СЕТ СН'!$F$14+СВЦЭМ!$D$10+'СЕТ СН'!$F$6-'СЕТ СН'!$F$26</f>
        <v>2071.6941549100002</v>
      </c>
      <c r="Y62" s="36">
        <f>SUMIFS(СВЦЭМ!$D$39:$D$782,СВЦЭМ!$A$39:$A$782,$A62,СВЦЭМ!$B$39:$B$782,Y$47)+'СЕТ СН'!$F$14+СВЦЭМ!$D$10+'СЕТ СН'!$F$6-'СЕТ СН'!$F$26</f>
        <v>2127.7675807599999</v>
      </c>
    </row>
    <row r="63" spans="1:25" ht="15.75" x14ac:dyDescent="0.2">
      <c r="A63" s="35">
        <f t="shared" si="1"/>
        <v>45246</v>
      </c>
      <c r="B63" s="36">
        <f>SUMIFS(СВЦЭМ!$D$39:$D$782,СВЦЭМ!$A$39:$A$782,$A63,СВЦЭМ!$B$39:$B$782,B$47)+'СЕТ СН'!$F$14+СВЦЭМ!$D$10+'СЕТ СН'!$F$6-'СЕТ СН'!$F$26</f>
        <v>2114.44304698</v>
      </c>
      <c r="C63" s="36">
        <f>SUMIFS(СВЦЭМ!$D$39:$D$782,СВЦЭМ!$A$39:$A$782,$A63,СВЦЭМ!$B$39:$B$782,C$47)+'СЕТ СН'!$F$14+СВЦЭМ!$D$10+'СЕТ СН'!$F$6-'СЕТ СН'!$F$26</f>
        <v>2148.9577481599999</v>
      </c>
      <c r="D63" s="36">
        <f>SUMIFS(СВЦЭМ!$D$39:$D$782,СВЦЭМ!$A$39:$A$782,$A63,СВЦЭМ!$B$39:$B$782,D$47)+'СЕТ СН'!$F$14+СВЦЭМ!$D$10+'СЕТ СН'!$F$6-'СЕТ СН'!$F$26</f>
        <v>2185.9541952899999</v>
      </c>
      <c r="E63" s="36">
        <f>SUMIFS(СВЦЭМ!$D$39:$D$782,СВЦЭМ!$A$39:$A$782,$A63,СВЦЭМ!$B$39:$B$782,E$47)+'СЕТ СН'!$F$14+СВЦЭМ!$D$10+'СЕТ СН'!$F$6-'СЕТ СН'!$F$26</f>
        <v>2177.0932608400003</v>
      </c>
      <c r="F63" s="36">
        <f>SUMIFS(СВЦЭМ!$D$39:$D$782,СВЦЭМ!$A$39:$A$782,$A63,СВЦЭМ!$B$39:$B$782,F$47)+'СЕТ СН'!$F$14+СВЦЭМ!$D$10+'СЕТ СН'!$F$6-'СЕТ СН'!$F$26</f>
        <v>2168.7386035899999</v>
      </c>
      <c r="G63" s="36">
        <f>SUMIFS(СВЦЭМ!$D$39:$D$782,СВЦЭМ!$A$39:$A$782,$A63,СВЦЭМ!$B$39:$B$782,G$47)+'СЕТ СН'!$F$14+СВЦЭМ!$D$10+'СЕТ СН'!$F$6-'СЕТ СН'!$F$26</f>
        <v>2163.0972360200003</v>
      </c>
      <c r="H63" s="36">
        <f>SUMIFS(СВЦЭМ!$D$39:$D$782,СВЦЭМ!$A$39:$A$782,$A63,СВЦЭМ!$B$39:$B$782,H$47)+'СЕТ СН'!$F$14+СВЦЭМ!$D$10+'СЕТ СН'!$F$6-'СЕТ СН'!$F$26</f>
        <v>2100.5843953100002</v>
      </c>
      <c r="I63" s="36">
        <f>SUMIFS(СВЦЭМ!$D$39:$D$782,СВЦЭМ!$A$39:$A$782,$A63,СВЦЭМ!$B$39:$B$782,I$47)+'СЕТ СН'!$F$14+СВЦЭМ!$D$10+'СЕТ СН'!$F$6-'СЕТ СН'!$F$26</f>
        <v>2054.9876911300003</v>
      </c>
      <c r="J63" s="36">
        <f>SUMIFS(СВЦЭМ!$D$39:$D$782,СВЦЭМ!$A$39:$A$782,$A63,СВЦЭМ!$B$39:$B$782,J$47)+'СЕТ СН'!$F$14+СВЦЭМ!$D$10+'СЕТ СН'!$F$6-'СЕТ СН'!$F$26</f>
        <v>2029.7082117200002</v>
      </c>
      <c r="K63" s="36">
        <f>SUMIFS(СВЦЭМ!$D$39:$D$782,СВЦЭМ!$A$39:$A$782,$A63,СВЦЭМ!$B$39:$B$782,K$47)+'СЕТ СН'!$F$14+СВЦЭМ!$D$10+'СЕТ СН'!$F$6-'СЕТ СН'!$F$26</f>
        <v>2024.0761906600001</v>
      </c>
      <c r="L63" s="36">
        <f>SUMIFS(СВЦЭМ!$D$39:$D$782,СВЦЭМ!$A$39:$A$782,$A63,СВЦЭМ!$B$39:$B$782,L$47)+'СЕТ СН'!$F$14+СВЦЭМ!$D$10+'СЕТ СН'!$F$6-'СЕТ СН'!$F$26</f>
        <v>2058.9663026500002</v>
      </c>
      <c r="M63" s="36">
        <f>SUMIFS(СВЦЭМ!$D$39:$D$782,СВЦЭМ!$A$39:$A$782,$A63,СВЦЭМ!$B$39:$B$782,M$47)+'СЕТ СН'!$F$14+СВЦЭМ!$D$10+'СЕТ СН'!$F$6-'СЕТ СН'!$F$26</f>
        <v>2067.7340773800001</v>
      </c>
      <c r="N63" s="36">
        <f>SUMIFS(СВЦЭМ!$D$39:$D$782,СВЦЭМ!$A$39:$A$782,$A63,СВЦЭМ!$B$39:$B$782,N$47)+'СЕТ СН'!$F$14+СВЦЭМ!$D$10+'СЕТ СН'!$F$6-'СЕТ СН'!$F$26</f>
        <v>2092.9434909000001</v>
      </c>
      <c r="O63" s="36">
        <f>SUMIFS(СВЦЭМ!$D$39:$D$782,СВЦЭМ!$A$39:$A$782,$A63,СВЦЭМ!$B$39:$B$782,O$47)+'СЕТ СН'!$F$14+СВЦЭМ!$D$10+'СЕТ СН'!$F$6-'СЕТ СН'!$F$26</f>
        <v>2090.0882193900002</v>
      </c>
      <c r="P63" s="36">
        <f>SUMIFS(СВЦЭМ!$D$39:$D$782,СВЦЭМ!$A$39:$A$782,$A63,СВЦЭМ!$B$39:$B$782,P$47)+'СЕТ СН'!$F$14+СВЦЭМ!$D$10+'СЕТ СН'!$F$6-'СЕТ СН'!$F$26</f>
        <v>2069.5024572299999</v>
      </c>
      <c r="Q63" s="36">
        <f>SUMIFS(СВЦЭМ!$D$39:$D$782,СВЦЭМ!$A$39:$A$782,$A63,СВЦЭМ!$B$39:$B$782,Q$47)+'СЕТ СН'!$F$14+СВЦЭМ!$D$10+'СЕТ СН'!$F$6-'СЕТ СН'!$F$26</f>
        <v>2072.23602669</v>
      </c>
      <c r="R63" s="36">
        <f>SUMIFS(СВЦЭМ!$D$39:$D$782,СВЦЭМ!$A$39:$A$782,$A63,СВЦЭМ!$B$39:$B$782,R$47)+'СЕТ СН'!$F$14+СВЦЭМ!$D$10+'СЕТ СН'!$F$6-'СЕТ СН'!$F$26</f>
        <v>2123.9052690799999</v>
      </c>
      <c r="S63" s="36">
        <f>SUMIFS(СВЦЭМ!$D$39:$D$782,СВЦЭМ!$A$39:$A$782,$A63,СВЦЭМ!$B$39:$B$782,S$47)+'СЕТ СН'!$F$14+СВЦЭМ!$D$10+'СЕТ СН'!$F$6-'СЕТ СН'!$F$26</f>
        <v>2078.6724489799999</v>
      </c>
      <c r="T63" s="36">
        <f>SUMIFS(СВЦЭМ!$D$39:$D$782,СВЦЭМ!$A$39:$A$782,$A63,СВЦЭМ!$B$39:$B$782,T$47)+'СЕТ СН'!$F$14+СВЦЭМ!$D$10+'СЕТ СН'!$F$6-'СЕТ СН'!$F$26</f>
        <v>1977.4615556700001</v>
      </c>
      <c r="U63" s="36">
        <f>SUMIFS(СВЦЭМ!$D$39:$D$782,СВЦЭМ!$A$39:$A$782,$A63,СВЦЭМ!$B$39:$B$782,U$47)+'СЕТ СН'!$F$14+СВЦЭМ!$D$10+'СЕТ СН'!$F$6-'СЕТ СН'!$F$26</f>
        <v>1978.8192157100002</v>
      </c>
      <c r="V63" s="36">
        <f>SUMIFS(СВЦЭМ!$D$39:$D$782,СВЦЭМ!$A$39:$A$782,$A63,СВЦЭМ!$B$39:$B$782,V$47)+'СЕТ СН'!$F$14+СВЦЭМ!$D$10+'СЕТ СН'!$F$6-'СЕТ СН'!$F$26</f>
        <v>2008.0679778799999</v>
      </c>
      <c r="W63" s="36">
        <f>SUMIFS(СВЦЭМ!$D$39:$D$782,СВЦЭМ!$A$39:$A$782,$A63,СВЦЭМ!$B$39:$B$782,W$47)+'СЕТ СН'!$F$14+СВЦЭМ!$D$10+'СЕТ СН'!$F$6-'СЕТ СН'!$F$26</f>
        <v>2032.4498436600002</v>
      </c>
      <c r="X63" s="36">
        <f>SUMIFS(СВЦЭМ!$D$39:$D$782,СВЦЭМ!$A$39:$A$782,$A63,СВЦЭМ!$B$39:$B$782,X$47)+'СЕТ СН'!$F$14+СВЦЭМ!$D$10+'СЕТ СН'!$F$6-'СЕТ СН'!$F$26</f>
        <v>2064.80936806</v>
      </c>
      <c r="Y63" s="36">
        <f>SUMIFS(СВЦЭМ!$D$39:$D$782,СВЦЭМ!$A$39:$A$782,$A63,СВЦЭМ!$B$39:$B$782,Y$47)+'СЕТ СН'!$F$14+СВЦЭМ!$D$10+'СЕТ СН'!$F$6-'СЕТ СН'!$F$26</f>
        <v>2114.2566833700002</v>
      </c>
    </row>
    <row r="64" spans="1:25" ht="15.75" x14ac:dyDescent="0.2">
      <c r="A64" s="35">
        <f t="shared" si="1"/>
        <v>45247</v>
      </c>
      <c r="B64" s="36">
        <f>SUMIFS(СВЦЭМ!$D$39:$D$782,СВЦЭМ!$A$39:$A$782,$A64,СВЦЭМ!$B$39:$B$782,B$47)+'СЕТ СН'!$F$14+СВЦЭМ!$D$10+'СЕТ СН'!$F$6-'СЕТ СН'!$F$26</f>
        <v>2147.5700257200001</v>
      </c>
      <c r="C64" s="36">
        <f>SUMIFS(СВЦЭМ!$D$39:$D$782,СВЦЭМ!$A$39:$A$782,$A64,СВЦЭМ!$B$39:$B$782,C$47)+'СЕТ СН'!$F$14+СВЦЭМ!$D$10+'СЕТ СН'!$F$6-'СЕТ СН'!$F$26</f>
        <v>2198.5396823999999</v>
      </c>
      <c r="D64" s="36">
        <f>SUMIFS(СВЦЭМ!$D$39:$D$782,СВЦЭМ!$A$39:$A$782,$A64,СВЦЭМ!$B$39:$B$782,D$47)+'СЕТ СН'!$F$14+СВЦЭМ!$D$10+'СЕТ СН'!$F$6-'СЕТ СН'!$F$26</f>
        <v>2217.6113031899999</v>
      </c>
      <c r="E64" s="36">
        <f>SUMIFS(СВЦЭМ!$D$39:$D$782,СВЦЭМ!$A$39:$A$782,$A64,СВЦЭМ!$B$39:$B$782,E$47)+'СЕТ СН'!$F$14+СВЦЭМ!$D$10+'СЕТ СН'!$F$6-'СЕТ СН'!$F$26</f>
        <v>2213.65326886</v>
      </c>
      <c r="F64" s="36">
        <f>SUMIFS(СВЦЭМ!$D$39:$D$782,СВЦЭМ!$A$39:$A$782,$A64,СВЦЭМ!$B$39:$B$782,F$47)+'СЕТ СН'!$F$14+СВЦЭМ!$D$10+'СЕТ СН'!$F$6-'СЕТ СН'!$F$26</f>
        <v>2204.0405185100003</v>
      </c>
      <c r="G64" s="36">
        <f>SUMIFS(СВЦЭМ!$D$39:$D$782,СВЦЭМ!$A$39:$A$782,$A64,СВЦЭМ!$B$39:$B$782,G$47)+'СЕТ СН'!$F$14+СВЦЭМ!$D$10+'СЕТ СН'!$F$6-'СЕТ СН'!$F$26</f>
        <v>2204.2878400600002</v>
      </c>
      <c r="H64" s="36">
        <f>SUMIFS(СВЦЭМ!$D$39:$D$782,СВЦЭМ!$A$39:$A$782,$A64,СВЦЭМ!$B$39:$B$782,H$47)+'СЕТ СН'!$F$14+СВЦЭМ!$D$10+'СЕТ СН'!$F$6-'СЕТ СН'!$F$26</f>
        <v>2151.0529039600001</v>
      </c>
      <c r="I64" s="36">
        <f>SUMIFS(СВЦЭМ!$D$39:$D$782,СВЦЭМ!$A$39:$A$782,$A64,СВЦЭМ!$B$39:$B$782,I$47)+'СЕТ СН'!$F$14+СВЦЭМ!$D$10+'СЕТ СН'!$F$6-'СЕТ СН'!$F$26</f>
        <v>2063.5035542800001</v>
      </c>
      <c r="J64" s="36">
        <f>SUMIFS(СВЦЭМ!$D$39:$D$782,СВЦЭМ!$A$39:$A$782,$A64,СВЦЭМ!$B$39:$B$782,J$47)+'СЕТ СН'!$F$14+СВЦЭМ!$D$10+'СЕТ СН'!$F$6-'СЕТ СН'!$F$26</f>
        <v>1971.1621878999999</v>
      </c>
      <c r="K64" s="36">
        <f>SUMIFS(СВЦЭМ!$D$39:$D$782,СВЦЭМ!$A$39:$A$782,$A64,СВЦЭМ!$B$39:$B$782,K$47)+'СЕТ СН'!$F$14+СВЦЭМ!$D$10+'СЕТ СН'!$F$6-'СЕТ СН'!$F$26</f>
        <v>1978.8508055500001</v>
      </c>
      <c r="L64" s="36">
        <f>SUMIFS(СВЦЭМ!$D$39:$D$782,СВЦЭМ!$A$39:$A$782,$A64,СВЦЭМ!$B$39:$B$782,L$47)+'СЕТ СН'!$F$14+СВЦЭМ!$D$10+'СЕТ СН'!$F$6-'СЕТ СН'!$F$26</f>
        <v>1978.3248184300001</v>
      </c>
      <c r="M64" s="36">
        <f>SUMIFS(СВЦЭМ!$D$39:$D$782,СВЦЭМ!$A$39:$A$782,$A64,СВЦЭМ!$B$39:$B$782,M$47)+'СЕТ СН'!$F$14+СВЦЭМ!$D$10+'СЕТ СН'!$F$6-'СЕТ СН'!$F$26</f>
        <v>2000.5047055</v>
      </c>
      <c r="N64" s="36">
        <f>SUMIFS(СВЦЭМ!$D$39:$D$782,СВЦЭМ!$A$39:$A$782,$A64,СВЦЭМ!$B$39:$B$782,N$47)+'СЕТ СН'!$F$14+СВЦЭМ!$D$10+'СЕТ СН'!$F$6-'СЕТ СН'!$F$26</f>
        <v>2020.17861898</v>
      </c>
      <c r="O64" s="36">
        <f>SUMIFS(СВЦЭМ!$D$39:$D$782,СВЦЭМ!$A$39:$A$782,$A64,СВЦЭМ!$B$39:$B$782,O$47)+'СЕТ СН'!$F$14+СВЦЭМ!$D$10+'СЕТ СН'!$F$6-'СЕТ СН'!$F$26</f>
        <v>2061.7167070700002</v>
      </c>
      <c r="P64" s="36">
        <f>SUMIFS(СВЦЭМ!$D$39:$D$782,СВЦЭМ!$A$39:$A$782,$A64,СВЦЭМ!$B$39:$B$782,P$47)+'СЕТ СН'!$F$14+СВЦЭМ!$D$10+'СЕТ СН'!$F$6-'СЕТ СН'!$F$26</f>
        <v>2122.4266795500002</v>
      </c>
      <c r="Q64" s="36">
        <f>SUMIFS(СВЦЭМ!$D$39:$D$782,СВЦЭМ!$A$39:$A$782,$A64,СВЦЭМ!$B$39:$B$782,Q$47)+'СЕТ СН'!$F$14+СВЦЭМ!$D$10+'СЕТ СН'!$F$6-'СЕТ СН'!$F$26</f>
        <v>2101.6182683100001</v>
      </c>
      <c r="R64" s="36">
        <f>SUMIFS(СВЦЭМ!$D$39:$D$782,СВЦЭМ!$A$39:$A$782,$A64,СВЦЭМ!$B$39:$B$782,R$47)+'СЕТ СН'!$F$14+СВЦЭМ!$D$10+'СЕТ СН'!$F$6-'СЕТ СН'!$F$26</f>
        <v>2109.1965154600002</v>
      </c>
      <c r="S64" s="36">
        <f>SUMIFS(СВЦЭМ!$D$39:$D$782,СВЦЭМ!$A$39:$A$782,$A64,СВЦЭМ!$B$39:$B$782,S$47)+'СЕТ СН'!$F$14+СВЦЭМ!$D$10+'СЕТ СН'!$F$6-'СЕТ СН'!$F$26</f>
        <v>2060.64267668</v>
      </c>
      <c r="T64" s="36">
        <f>SUMIFS(СВЦЭМ!$D$39:$D$782,СВЦЭМ!$A$39:$A$782,$A64,СВЦЭМ!$B$39:$B$782,T$47)+'СЕТ СН'!$F$14+СВЦЭМ!$D$10+'СЕТ СН'!$F$6-'СЕТ СН'!$F$26</f>
        <v>1993.4580305200002</v>
      </c>
      <c r="U64" s="36">
        <f>SUMIFS(СВЦЭМ!$D$39:$D$782,СВЦЭМ!$A$39:$A$782,$A64,СВЦЭМ!$B$39:$B$782,U$47)+'СЕТ СН'!$F$14+СВЦЭМ!$D$10+'СЕТ СН'!$F$6-'СЕТ СН'!$F$26</f>
        <v>1978.55036277</v>
      </c>
      <c r="V64" s="36">
        <f>SUMIFS(СВЦЭМ!$D$39:$D$782,СВЦЭМ!$A$39:$A$782,$A64,СВЦЭМ!$B$39:$B$782,V$47)+'СЕТ СН'!$F$14+СВЦЭМ!$D$10+'СЕТ СН'!$F$6-'СЕТ СН'!$F$26</f>
        <v>2047.8620998400002</v>
      </c>
      <c r="W64" s="36">
        <f>SUMIFS(СВЦЭМ!$D$39:$D$782,СВЦЭМ!$A$39:$A$782,$A64,СВЦЭМ!$B$39:$B$782,W$47)+'СЕТ СН'!$F$14+СВЦЭМ!$D$10+'СЕТ СН'!$F$6-'СЕТ СН'!$F$26</f>
        <v>2059.4228358200003</v>
      </c>
      <c r="X64" s="36">
        <f>SUMIFS(СВЦЭМ!$D$39:$D$782,СВЦЭМ!$A$39:$A$782,$A64,СВЦЭМ!$B$39:$B$782,X$47)+'СЕТ СН'!$F$14+СВЦЭМ!$D$10+'СЕТ СН'!$F$6-'СЕТ СН'!$F$26</f>
        <v>2067.9478248600003</v>
      </c>
      <c r="Y64" s="36">
        <f>SUMIFS(СВЦЭМ!$D$39:$D$782,СВЦЭМ!$A$39:$A$782,$A64,СВЦЭМ!$B$39:$B$782,Y$47)+'СЕТ СН'!$F$14+СВЦЭМ!$D$10+'СЕТ СН'!$F$6-'СЕТ СН'!$F$26</f>
        <v>2155.65356797</v>
      </c>
    </row>
    <row r="65" spans="1:25" ht="15.75" x14ac:dyDescent="0.2">
      <c r="A65" s="35">
        <f t="shared" si="1"/>
        <v>45248</v>
      </c>
      <c r="B65" s="36">
        <f>SUMIFS(СВЦЭМ!$D$39:$D$782,СВЦЭМ!$A$39:$A$782,$A65,СВЦЭМ!$B$39:$B$782,B$47)+'СЕТ СН'!$F$14+СВЦЭМ!$D$10+'СЕТ СН'!$F$6-'СЕТ СН'!$F$26</f>
        <v>2152.86554273</v>
      </c>
      <c r="C65" s="36">
        <f>SUMIFS(СВЦЭМ!$D$39:$D$782,СВЦЭМ!$A$39:$A$782,$A65,СВЦЭМ!$B$39:$B$782,C$47)+'СЕТ СН'!$F$14+СВЦЭМ!$D$10+'СЕТ СН'!$F$6-'СЕТ СН'!$F$26</f>
        <v>2133.6008971199999</v>
      </c>
      <c r="D65" s="36">
        <f>SUMIFS(СВЦЭМ!$D$39:$D$782,СВЦЭМ!$A$39:$A$782,$A65,СВЦЭМ!$B$39:$B$782,D$47)+'СЕТ СН'!$F$14+СВЦЭМ!$D$10+'СЕТ СН'!$F$6-'СЕТ СН'!$F$26</f>
        <v>2161.8750103000002</v>
      </c>
      <c r="E65" s="36">
        <f>SUMIFS(СВЦЭМ!$D$39:$D$782,СВЦЭМ!$A$39:$A$782,$A65,СВЦЭМ!$B$39:$B$782,E$47)+'СЕТ СН'!$F$14+СВЦЭМ!$D$10+'СЕТ СН'!$F$6-'СЕТ СН'!$F$26</f>
        <v>2169.8514502400003</v>
      </c>
      <c r="F65" s="36">
        <f>SUMIFS(СВЦЭМ!$D$39:$D$782,СВЦЭМ!$A$39:$A$782,$A65,СВЦЭМ!$B$39:$B$782,F$47)+'СЕТ СН'!$F$14+СВЦЭМ!$D$10+'СЕТ СН'!$F$6-'СЕТ СН'!$F$26</f>
        <v>2173.80407522</v>
      </c>
      <c r="G65" s="36">
        <f>SUMIFS(СВЦЭМ!$D$39:$D$782,СВЦЭМ!$A$39:$A$782,$A65,СВЦЭМ!$B$39:$B$782,G$47)+'СЕТ СН'!$F$14+СВЦЭМ!$D$10+'СЕТ СН'!$F$6-'СЕТ СН'!$F$26</f>
        <v>2157.6532637800001</v>
      </c>
      <c r="H65" s="36">
        <f>SUMIFS(СВЦЭМ!$D$39:$D$782,СВЦЭМ!$A$39:$A$782,$A65,СВЦЭМ!$B$39:$B$782,H$47)+'СЕТ СН'!$F$14+СВЦЭМ!$D$10+'СЕТ СН'!$F$6-'СЕТ СН'!$F$26</f>
        <v>2146.2479095799999</v>
      </c>
      <c r="I65" s="36">
        <f>SUMIFS(СВЦЭМ!$D$39:$D$782,СВЦЭМ!$A$39:$A$782,$A65,СВЦЭМ!$B$39:$B$782,I$47)+'СЕТ СН'!$F$14+СВЦЭМ!$D$10+'СЕТ СН'!$F$6-'СЕТ СН'!$F$26</f>
        <v>2182.9636334400002</v>
      </c>
      <c r="J65" s="36">
        <f>SUMIFS(СВЦЭМ!$D$39:$D$782,СВЦЭМ!$A$39:$A$782,$A65,СВЦЭМ!$B$39:$B$782,J$47)+'СЕТ СН'!$F$14+СВЦЭМ!$D$10+'СЕТ СН'!$F$6-'СЕТ СН'!$F$26</f>
        <v>2153.05928133</v>
      </c>
      <c r="K65" s="36">
        <f>SUMIFS(СВЦЭМ!$D$39:$D$782,СВЦЭМ!$A$39:$A$782,$A65,СВЦЭМ!$B$39:$B$782,K$47)+'СЕТ СН'!$F$14+СВЦЭМ!$D$10+'СЕТ СН'!$F$6-'СЕТ СН'!$F$26</f>
        <v>2084.9203490200002</v>
      </c>
      <c r="L65" s="36">
        <f>SUMIFS(СВЦЭМ!$D$39:$D$782,СВЦЭМ!$A$39:$A$782,$A65,СВЦЭМ!$B$39:$B$782,L$47)+'СЕТ СН'!$F$14+СВЦЭМ!$D$10+'СЕТ СН'!$F$6-'СЕТ СН'!$F$26</f>
        <v>2062.2149540300002</v>
      </c>
      <c r="M65" s="36">
        <f>SUMIFS(СВЦЭМ!$D$39:$D$782,СВЦЭМ!$A$39:$A$782,$A65,СВЦЭМ!$B$39:$B$782,M$47)+'СЕТ СН'!$F$14+СВЦЭМ!$D$10+'СЕТ СН'!$F$6-'СЕТ СН'!$F$26</f>
        <v>2063.7725289800001</v>
      </c>
      <c r="N65" s="36">
        <f>SUMIFS(СВЦЭМ!$D$39:$D$782,СВЦЭМ!$A$39:$A$782,$A65,СВЦЭМ!$B$39:$B$782,N$47)+'СЕТ СН'!$F$14+СВЦЭМ!$D$10+'СЕТ СН'!$F$6-'СЕТ СН'!$F$26</f>
        <v>2047.9546226699999</v>
      </c>
      <c r="O65" s="36">
        <f>SUMIFS(СВЦЭМ!$D$39:$D$782,СВЦЭМ!$A$39:$A$782,$A65,СВЦЭМ!$B$39:$B$782,O$47)+'СЕТ СН'!$F$14+СВЦЭМ!$D$10+'СЕТ СН'!$F$6-'СЕТ СН'!$F$26</f>
        <v>2065.0355885399999</v>
      </c>
      <c r="P65" s="36">
        <f>SUMIFS(СВЦЭМ!$D$39:$D$782,СВЦЭМ!$A$39:$A$782,$A65,СВЦЭМ!$B$39:$B$782,P$47)+'СЕТ СН'!$F$14+СВЦЭМ!$D$10+'СЕТ СН'!$F$6-'СЕТ СН'!$F$26</f>
        <v>2109.5898154500001</v>
      </c>
      <c r="Q65" s="36">
        <f>SUMIFS(СВЦЭМ!$D$39:$D$782,СВЦЭМ!$A$39:$A$782,$A65,СВЦЭМ!$B$39:$B$782,Q$47)+'СЕТ СН'!$F$14+СВЦЭМ!$D$10+'СЕТ СН'!$F$6-'СЕТ СН'!$F$26</f>
        <v>2111.3318316700002</v>
      </c>
      <c r="R65" s="36">
        <f>SUMIFS(СВЦЭМ!$D$39:$D$782,СВЦЭМ!$A$39:$A$782,$A65,СВЦЭМ!$B$39:$B$782,R$47)+'СЕТ СН'!$F$14+СВЦЭМ!$D$10+'СЕТ СН'!$F$6-'СЕТ СН'!$F$26</f>
        <v>2122.8239339400002</v>
      </c>
      <c r="S65" s="36">
        <f>SUMIFS(СВЦЭМ!$D$39:$D$782,СВЦЭМ!$A$39:$A$782,$A65,СВЦЭМ!$B$39:$B$782,S$47)+'СЕТ СН'!$F$14+СВЦЭМ!$D$10+'СЕТ СН'!$F$6-'СЕТ СН'!$F$26</f>
        <v>2094.9326289099999</v>
      </c>
      <c r="T65" s="36">
        <f>SUMIFS(СВЦЭМ!$D$39:$D$782,СВЦЭМ!$A$39:$A$782,$A65,СВЦЭМ!$B$39:$B$782,T$47)+'СЕТ СН'!$F$14+СВЦЭМ!$D$10+'СЕТ СН'!$F$6-'СЕТ СН'!$F$26</f>
        <v>2038.4836650800003</v>
      </c>
      <c r="U65" s="36">
        <f>SUMIFS(СВЦЭМ!$D$39:$D$782,СВЦЭМ!$A$39:$A$782,$A65,СВЦЭМ!$B$39:$B$782,U$47)+'СЕТ СН'!$F$14+СВЦЭМ!$D$10+'СЕТ СН'!$F$6-'СЕТ СН'!$F$26</f>
        <v>2042.4722337100002</v>
      </c>
      <c r="V65" s="36">
        <f>SUMIFS(СВЦЭМ!$D$39:$D$782,СВЦЭМ!$A$39:$A$782,$A65,СВЦЭМ!$B$39:$B$782,V$47)+'СЕТ СН'!$F$14+СВЦЭМ!$D$10+'СЕТ СН'!$F$6-'СЕТ СН'!$F$26</f>
        <v>2070.38462028</v>
      </c>
      <c r="W65" s="36">
        <f>SUMIFS(СВЦЭМ!$D$39:$D$782,СВЦЭМ!$A$39:$A$782,$A65,СВЦЭМ!$B$39:$B$782,W$47)+'СЕТ СН'!$F$14+СВЦЭМ!$D$10+'СЕТ СН'!$F$6-'СЕТ СН'!$F$26</f>
        <v>2092.5991948300002</v>
      </c>
      <c r="X65" s="36">
        <f>SUMIFS(СВЦЭМ!$D$39:$D$782,СВЦЭМ!$A$39:$A$782,$A65,СВЦЭМ!$B$39:$B$782,X$47)+'СЕТ СН'!$F$14+СВЦЭМ!$D$10+'СЕТ СН'!$F$6-'СЕТ СН'!$F$26</f>
        <v>2129.6264860700003</v>
      </c>
      <c r="Y65" s="36">
        <f>SUMIFS(СВЦЭМ!$D$39:$D$782,СВЦЭМ!$A$39:$A$782,$A65,СВЦЭМ!$B$39:$B$782,Y$47)+'СЕТ СН'!$F$14+СВЦЭМ!$D$10+'СЕТ СН'!$F$6-'СЕТ СН'!$F$26</f>
        <v>2181.44798894</v>
      </c>
    </row>
    <row r="66" spans="1:25" ht="15.75" x14ac:dyDescent="0.2">
      <c r="A66" s="35">
        <f t="shared" si="1"/>
        <v>45249</v>
      </c>
      <c r="B66" s="36">
        <f>SUMIFS(СВЦЭМ!$D$39:$D$782,СВЦЭМ!$A$39:$A$782,$A66,СВЦЭМ!$B$39:$B$782,B$47)+'СЕТ СН'!$F$14+СВЦЭМ!$D$10+'СЕТ СН'!$F$6-'СЕТ СН'!$F$26</f>
        <v>2208.32880049</v>
      </c>
      <c r="C66" s="36">
        <f>SUMIFS(СВЦЭМ!$D$39:$D$782,СВЦЭМ!$A$39:$A$782,$A66,СВЦЭМ!$B$39:$B$782,C$47)+'СЕТ СН'!$F$14+СВЦЭМ!$D$10+'СЕТ СН'!$F$6-'СЕТ СН'!$F$26</f>
        <v>2216.7746074700003</v>
      </c>
      <c r="D66" s="36">
        <f>SUMIFS(СВЦЭМ!$D$39:$D$782,СВЦЭМ!$A$39:$A$782,$A66,СВЦЭМ!$B$39:$B$782,D$47)+'СЕТ СН'!$F$14+СВЦЭМ!$D$10+'СЕТ СН'!$F$6-'СЕТ СН'!$F$26</f>
        <v>2259.4363972699998</v>
      </c>
      <c r="E66" s="36">
        <f>SUMIFS(СВЦЭМ!$D$39:$D$782,СВЦЭМ!$A$39:$A$782,$A66,СВЦЭМ!$B$39:$B$782,E$47)+'СЕТ СН'!$F$14+СВЦЭМ!$D$10+'СЕТ СН'!$F$6-'СЕТ СН'!$F$26</f>
        <v>2266.4902441199997</v>
      </c>
      <c r="F66" s="36">
        <f>SUMIFS(СВЦЭМ!$D$39:$D$782,СВЦЭМ!$A$39:$A$782,$A66,СВЦЭМ!$B$39:$B$782,F$47)+'СЕТ СН'!$F$14+СВЦЭМ!$D$10+'СЕТ СН'!$F$6-'СЕТ СН'!$F$26</f>
        <v>2257.54160675</v>
      </c>
      <c r="G66" s="36">
        <f>SUMIFS(СВЦЭМ!$D$39:$D$782,СВЦЭМ!$A$39:$A$782,$A66,СВЦЭМ!$B$39:$B$782,G$47)+'СЕТ СН'!$F$14+СВЦЭМ!$D$10+'СЕТ СН'!$F$6-'СЕТ СН'!$F$26</f>
        <v>2263.5618378999998</v>
      </c>
      <c r="H66" s="36">
        <f>SUMIFS(СВЦЭМ!$D$39:$D$782,СВЦЭМ!$A$39:$A$782,$A66,СВЦЭМ!$B$39:$B$782,H$47)+'СЕТ СН'!$F$14+СВЦЭМ!$D$10+'СЕТ СН'!$F$6-'СЕТ СН'!$F$26</f>
        <v>2253.2035634699996</v>
      </c>
      <c r="I66" s="36">
        <f>SUMIFS(СВЦЭМ!$D$39:$D$782,СВЦЭМ!$A$39:$A$782,$A66,СВЦЭМ!$B$39:$B$782,I$47)+'СЕТ СН'!$F$14+СВЦЭМ!$D$10+'СЕТ СН'!$F$6-'СЕТ СН'!$F$26</f>
        <v>2244.9129557099996</v>
      </c>
      <c r="J66" s="36">
        <f>SUMIFS(СВЦЭМ!$D$39:$D$782,СВЦЭМ!$A$39:$A$782,$A66,СВЦЭМ!$B$39:$B$782,J$47)+'СЕТ СН'!$F$14+СВЦЭМ!$D$10+'СЕТ СН'!$F$6-'СЕТ СН'!$F$26</f>
        <v>2229.7747644400001</v>
      </c>
      <c r="K66" s="36">
        <f>SUMIFS(СВЦЭМ!$D$39:$D$782,СВЦЭМ!$A$39:$A$782,$A66,СВЦЭМ!$B$39:$B$782,K$47)+'СЕТ СН'!$F$14+СВЦЭМ!$D$10+'СЕТ СН'!$F$6-'СЕТ СН'!$F$26</f>
        <v>2182.6435159900002</v>
      </c>
      <c r="L66" s="36">
        <f>SUMIFS(СВЦЭМ!$D$39:$D$782,СВЦЭМ!$A$39:$A$782,$A66,СВЦЭМ!$B$39:$B$782,L$47)+'СЕТ СН'!$F$14+СВЦЭМ!$D$10+'СЕТ СН'!$F$6-'СЕТ СН'!$F$26</f>
        <v>2139.82447499</v>
      </c>
      <c r="M66" s="36">
        <f>SUMIFS(СВЦЭМ!$D$39:$D$782,СВЦЭМ!$A$39:$A$782,$A66,СВЦЭМ!$B$39:$B$782,M$47)+'СЕТ СН'!$F$14+СВЦЭМ!$D$10+'СЕТ СН'!$F$6-'СЕТ СН'!$F$26</f>
        <v>2131.4437427600001</v>
      </c>
      <c r="N66" s="36">
        <f>SUMIFS(СВЦЭМ!$D$39:$D$782,СВЦЭМ!$A$39:$A$782,$A66,СВЦЭМ!$B$39:$B$782,N$47)+'СЕТ СН'!$F$14+СВЦЭМ!$D$10+'СЕТ СН'!$F$6-'СЕТ СН'!$F$26</f>
        <v>2147.38116601</v>
      </c>
      <c r="O66" s="36">
        <f>SUMIFS(СВЦЭМ!$D$39:$D$782,СВЦЭМ!$A$39:$A$782,$A66,СВЦЭМ!$B$39:$B$782,O$47)+'СЕТ СН'!$F$14+СВЦЭМ!$D$10+'СЕТ СН'!$F$6-'СЕТ СН'!$F$26</f>
        <v>2185.9391761300003</v>
      </c>
      <c r="P66" s="36">
        <f>SUMIFS(СВЦЭМ!$D$39:$D$782,СВЦЭМ!$A$39:$A$782,$A66,СВЦЭМ!$B$39:$B$782,P$47)+'СЕТ СН'!$F$14+СВЦЭМ!$D$10+'СЕТ СН'!$F$6-'СЕТ СН'!$F$26</f>
        <v>2187.6099568499999</v>
      </c>
      <c r="Q66" s="36">
        <f>SUMIFS(СВЦЭМ!$D$39:$D$782,СВЦЭМ!$A$39:$A$782,$A66,СВЦЭМ!$B$39:$B$782,Q$47)+'СЕТ СН'!$F$14+СВЦЭМ!$D$10+'СЕТ СН'!$F$6-'СЕТ СН'!$F$26</f>
        <v>2203.5890023100001</v>
      </c>
      <c r="R66" s="36">
        <f>SUMIFS(СВЦЭМ!$D$39:$D$782,СВЦЭМ!$A$39:$A$782,$A66,СВЦЭМ!$B$39:$B$782,R$47)+'СЕТ СН'!$F$14+СВЦЭМ!$D$10+'СЕТ СН'!$F$6-'СЕТ СН'!$F$26</f>
        <v>2183.7660281600001</v>
      </c>
      <c r="S66" s="36">
        <f>SUMIFS(СВЦЭМ!$D$39:$D$782,СВЦЭМ!$A$39:$A$782,$A66,СВЦЭМ!$B$39:$B$782,S$47)+'СЕТ СН'!$F$14+СВЦЭМ!$D$10+'СЕТ СН'!$F$6-'СЕТ СН'!$F$26</f>
        <v>2161.92806548</v>
      </c>
      <c r="T66" s="36">
        <f>SUMIFS(СВЦЭМ!$D$39:$D$782,СВЦЭМ!$A$39:$A$782,$A66,СВЦЭМ!$B$39:$B$782,T$47)+'СЕТ СН'!$F$14+СВЦЭМ!$D$10+'СЕТ СН'!$F$6-'СЕТ СН'!$F$26</f>
        <v>2106.7345629300003</v>
      </c>
      <c r="U66" s="36">
        <f>SUMIFS(СВЦЭМ!$D$39:$D$782,СВЦЭМ!$A$39:$A$782,$A66,СВЦЭМ!$B$39:$B$782,U$47)+'СЕТ СН'!$F$14+СВЦЭМ!$D$10+'СЕТ СН'!$F$6-'СЕТ СН'!$F$26</f>
        <v>2108.8252656200002</v>
      </c>
      <c r="V66" s="36">
        <f>SUMIFS(СВЦЭМ!$D$39:$D$782,СВЦЭМ!$A$39:$A$782,$A66,СВЦЭМ!$B$39:$B$782,V$47)+'СЕТ СН'!$F$14+СВЦЭМ!$D$10+'СЕТ СН'!$F$6-'СЕТ СН'!$F$26</f>
        <v>2143.97921116</v>
      </c>
      <c r="W66" s="36">
        <f>SUMIFS(СВЦЭМ!$D$39:$D$782,СВЦЭМ!$A$39:$A$782,$A66,СВЦЭМ!$B$39:$B$782,W$47)+'СЕТ СН'!$F$14+СВЦЭМ!$D$10+'СЕТ СН'!$F$6-'СЕТ СН'!$F$26</f>
        <v>2161.3125755400001</v>
      </c>
      <c r="X66" s="36">
        <f>SUMIFS(СВЦЭМ!$D$39:$D$782,СВЦЭМ!$A$39:$A$782,$A66,СВЦЭМ!$B$39:$B$782,X$47)+'СЕТ СН'!$F$14+СВЦЭМ!$D$10+'СЕТ СН'!$F$6-'СЕТ СН'!$F$26</f>
        <v>2207.5459094100001</v>
      </c>
      <c r="Y66" s="36">
        <f>SUMIFS(СВЦЭМ!$D$39:$D$782,СВЦЭМ!$A$39:$A$782,$A66,СВЦЭМ!$B$39:$B$782,Y$47)+'СЕТ СН'!$F$14+СВЦЭМ!$D$10+'СЕТ СН'!$F$6-'СЕТ СН'!$F$26</f>
        <v>2249.5645685999998</v>
      </c>
    </row>
    <row r="67" spans="1:25" ht="15.75" x14ac:dyDescent="0.2">
      <c r="A67" s="35">
        <f t="shared" si="1"/>
        <v>45250</v>
      </c>
      <c r="B67" s="36">
        <f>SUMIFS(СВЦЭМ!$D$39:$D$782,СВЦЭМ!$A$39:$A$782,$A67,СВЦЭМ!$B$39:$B$782,B$47)+'СЕТ СН'!$F$14+СВЦЭМ!$D$10+'СЕТ СН'!$F$6-'СЕТ СН'!$F$26</f>
        <v>2194.31444397</v>
      </c>
      <c r="C67" s="36">
        <f>SUMIFS(СВЦЭМ!$D$39:$D$782,СВЦЭМ!$A$39:$A$782,$A67,СВЦЭМ!$B$39:$B$782,C$47)+'СЕТ СН'!$F$14+СВЦЭМ!$D$10+'СЕТ СН'!$F$6-'СЕТ СН'!$F$26</f>
        <v>2237.0808699399995</v>
      </c>
      <c r="D67" s="36">
        <f>SUMIFS(СВЦЭМ!$D$39:$D$782,СВЦЭМ!$A$39:$A$782,$A67,СВЦЭМ!$B$39:$B$782,D$47)+'СЕТ СН'!$F$14+СВЦЭМ!$D$10+'СЕТ СН'!$F$6-'СЕТ СН'!$F$26</f>
        <v>2297.2278541399996</v>
      </c>
      <c r="E67" s="36">
        <f>SUMIFS(СВЦЭМ!$D$39:$D$782,СВЦЭМ!$A$39:$A$782,$A67,СВЦЭМ!$B$39:$B$782,E$47)+'СЕТ СН'!$F$14+СВЦЭМ!$D$10+'СЕТ СН'!$F$6-'СЕТ СН'!$F$26</f>
        <v>2277.4109770499999</v>
      </c>
      <c r="F67" s="36">
        <f>SUMIFS(СВЦЭМ!$D$39:$D$782,СВЦЭМ!$A$39:$A$782,$A67,СВЦЭМ!$B$39:$B$782,F$47)+'СЕТ СН'!$F$14+СВЦЭМ!$D$10+'СЕТ СН'!$F$6-'СЕТ СН'!$F$26</f>
        <v>2271.4600418999999</v>
      </c>
      <c r="G67" s="36">
        <f>SUMIFS(СВЦЭМ!$D$39:$D$782,СВЦЭМ!$A$39:$A$782,$A67,СВЦЭМ!$B$39:$B$782,G$47)+'СЕТ СН'!$F$14+СВЦЭМ!$D$10+'СЕТ СН'!$F$6-'СЕТ СН'!$F$26</f>
        <v>2277.4090061399997</v>
      </c>
      <c r="H67" s="36">
        <f>SUMIFS(СВЦЭМ!$D$39:$D$782,СВЦЭМ!$A$39:$A$782,$A67,СВЦЭМ!$B$39:$B$782,H$47)+'СЕТ СН'!$F$14+СВЦЭМ!$D$10+'СЕТ СН'!$F$6-'СЕТ СН'!$F$26</f>
        <v>2229.7177547199999</v>
      </c>
      <c r="I67" s="36">
        <f>SUMIFS(СВЦЭМ!$D$39:$D$782,СВЦЭМ!$A$39:$A$782,$A67,СВЦЭМ!$B$39:$B$782,I$47)+'СЕТ СН'!$F$14+СВЦЭМ!$D$10+'СЕТ СН'!$F$6-'СЕТ СН'!$F$26</f>
        <v>2183.94653354</v>
      </c>
      <c r="J67" s="36">
        <f>SUMIFS(СВЦЭМ!$D$39:$D$782,СВЦЭМ!$A$39:$A$782,$A67,СВЦЭМ!$B$39:$B$782,J$47)+'СЕТ СН'!$F$14+СВЦЭМ!$D$10+'СЕТ СН'!$F$6-'СЕТ СН'!$F$26</f>
        <v>2162.84132903</v>
      </c>
      <c r="K67" s="36">
        <f>SUMIFS(СВЦЭМ!$D$39:$D$782,СВЦЭМ!$A$39:$A$782,$A67,СВЦЭМ!$B$39:$B$782,K$47)+'СЕТ СН'!$F$14+СВЦЭМ!$D$10+'СЕТ СН'!$F$6-'СЕТ СН'!$F$26</f>
        <v>2111.3947550800003</v>
      </c>
      <c r="L67" s="36">
        <f>SUMIFS(СВЦЭМ!$D$39:$D$782,СВЦЭМ!$A$39:$A$782,$A67,СВЦЭМ!$B$39:$B$782,L$47)+'СЕТ СН'!$F$14+СВЦЭМ!$D$10+'СЕТ СН'!$F$6-'СЕТ СН'!$F$26</f>
        <v>2140.57632999</v>
      </c>
      <c r="M67" s="36">
        <f>SUMIFS(СВЦЭМ!$D$39:$D$782,СВЦЭМ!$A$39:$A$782,$A67,СВЦЭМ!$B$39:$B$782,M$47)+'СЕТ СН'!$F$14+СВЦЭМ!$D$10+'СЕТ СН'!$F$6-'СЕТ СН'!$F$26</f>
        <v>2161.6734944</v>
      </c>
      <c r="N67" s="36">
        <f>SUMIFS(СВЦЭМ!$D$39:$D$782,СВЦЭМ!$A$39:$A$782,$A67,СВЦЭМ!$B$39:$B$782,N$47)+'СЕТ СН'!$F$14+СВЦЭМ!$D$10+'СЕТ СН'!$F$6-'СЕТ СН'!$F$26</f>
        <v>2171.3231641100001</v>
      </c>
      <c r="O67" s="36">
        <f>SUMIFS(СВЦЭМ!$D$39:$D$782,СВЦЭМ!$A$39:$A$782,$A67,СВЦЭМ!$B$39:$B$782,O$47)+'СЕТ СН'!$F$14+СВЦЭМ!$D$10+'СЕТ СН'!$F$6-'СЕТ СН'!$F$26</f>
        <v>2196.2427987000001</v>
      </c>
      <c r="P67" s="36">
        <f>SUMIFS(СВЦЭМ!$D$39:$D$782,СВЦЭМ!$A$39:$A$782,$A67,СВЦЭМ!$B$39:$B$782,P$47)+'СЕТ СН'!$F$14+СВЦЭМ!$D$10+'СЕТ СН'!$F$6-'СЕТ СН'!$F$26</f>
        <v>2209.1384094200002</v>
      </c>
      <c r="Q67" s="36">
        <f>SUMIFS(СВЦЭМ!$D$39:$D$782,СВЦЭМ!$A$39:$A$782,$A67,СВЦЭМ!$B$39:$B$782,Q$47)+'СЕТ СН'!$F$14+СВЦЭМ!$D$10+'СЕТ СН'!$F$6-'СЕТ СН'!$F$26</f>
        <v>2210.82157409</v>
      </c>
      <c r="R67" s="36">
        <f>SUMIFS(СВЦЭМ!$D$39:$D$782,СВЦЭМ!$A$39:$A$782,$A67,СВЦЭМ!$B$39:$B$782,R$47)+'СЕТ СН'!$F$14+СВЦЭМ!$D$10+'СЕТ СН'!$F$6-'СЕТ СН'!$F$26</f>
        <v>2203.4234478799999</v>
      </c>
      <c r="S67" s="36">
        <f>SUMIFS(СВЦЭМ!$D$39:$D$782,СВЦЭМ!$A$39:$A$782,$A67,СВЦЭМ!$B$39:$B$782,S$47)+'СЕТ СН'!$F$14+СВЦЭМ!$D$10+'СЕТ СН'!$F$6-'СЕТ СН'!$F$26</f>
        <v>2163.6934098400002</v>
      </c>
      <c r="T67" s="36">
        <f>SUMIFS(СВЦЭМ!$D$39:$D$782,СВЦЭМ!$A$39:$A$782,$A67,СВЦЭМ!$B$39:$B$782,T$47)+'СЕТ СН'!$F$14+СВЦЭМ!$D$10+'СЕТ СН'!$F$6-'СЕТ СН'!$F$26</f>
        <v>2083.60773617</v>
      </c>
      <c r="U67" s="36">
        <f>SUMIFS(СВЦЭМ!$D$39:$D$782,СВЦЭМ!$A$39:$A$782,$A67,СВЦЭМ!$B$39:$B$782,U$47)+'СЕТ СН'!$F$14+СВЦЭМ!$D$10+'СЕТ СН'!$F$6-'СЕТ СН'!$F$26</f>
        <v>2089.0639705500002</v>
      </c>
      <c r="V67" s="36">
        <f>SUMIFS(СВЦЭМ!$D$39:$D$782,СВЦЭМ!$A$39:$A$782,$A67,СВЦЭМ!$B$39:$B$782,V$47)+'СЕТ СН'!$F$14+СВЦЭМ!$D$10+'СЕТ СН'!$F$6-'СЕТ СН'!$F$26</f>
        <v>2117.3540060800001</v>
      </c>
      <c r="W67" s="36">
        <f>SUMIFS(СВЦЭМ!$D$39:$D$782,СВЦЭМ!$A$39:$A$782,$A67,СВЦЭМ!$B$39:$B$782,W$47)+'СЕТ СН'!$F$14+СВЦЭМ!$D$10+'СЕТ СН'!$F$6-'СЕТ СН'!$F$26</f>
        <v>2130.3886785300001</v>
      </c>
      <c r="X67" s="36">
        <f>SUMIFS(СВЦЭМ!$D$39:$D$782,СВЦЭМ!$A$39:$A$782,$A67,СВЦЭМ!$B$39:$B$782,X$47)+'СЕТ СН'!$F$14+СВЦЭМ!$D$10+'СЕТ СН'!$F$6-'СЕТ СН'!$F$26</f>
        <v>2159.4506266399999</v>
      </c>
      <c r="Y67" s="36">
        <f>SUMIFS(СВЦЭМ!$D$39:$D$782,СВЦЭМ!$A$39:$A$782,$A67,СВЦЭМ!$B$39:$B$782,Y$47)+'СЕТ СН'!$F$14+СВЦЭМ!$D$10+'СЕТ СН'!$F$6-'СЕТ СН'!$F$26</f>
        <v>2204.8170773000002</v>
      </c>
    </row>
    <row r="68" spans="1:25" ht="15.75" x14ac:dyDescent="0.2">
      <c r="A68" s="35">
        <f t="shared" si="1"/>
        <v>45251</v>
      </c>
      <c r="B68" s="36">
        <f>SUMIFS(СВЦЭМ!$D$39:$D$782,СВЦЭМ!$A$39:$A$782,$A68,СВЦЭМ!$B$39:$B$782,B$47)+'СЕТ СН'!$F$14+СВЦЭМ!$D$10+'СЕТ СН'!$F$6-'СЕТ СН'!$F$26</f>
        <v>2165.7832201300002</v>
      </c>
      <c r="C68" s="36">
        <f>SUMIFS(СВЦЭМ!$D$39:$D$782,СВЦЭМ!$A$39:$A$782,$A68,СВЦЭМ!$B$39:$B$782,C$47)+'СЕТ СН'!$F$14+СВЦЭМ!$D$10+'СЕТ СН'!$F$6-'СЕТ СН'!$F$26</f>
        <v>2204.6088235699999</v>
      </c>
      <c r="D68" s="36">
        <f>SUMIFS(СВЦЭМ!$D$39:$D$782,СВЦЭМ!$A$39:$A$782,$A68,СВЦЭМ!$B$39:$B$782,D$47)+'СЕТ СН'!$F$14+СВЦЭМ!$D$10+'СЕТ СН'!$F$6-'СЕТ СН'!$F$26</f>
        <v>2236.4358157999995</v>
      </c>
      <c r="E68" s="36">
        <f>SUMIFS(СВЦЭМ!$D$39:$D$782,СВЦЭМ!$A$39:$A$782,$A68,СВЦЭМ!$B$39:$B$782,E$47)+'СЕТ СН'!$F$14+СВЦЭМ!$D$10+'СЕТ СН'!$F$6-'СЕТ СН'!$F$26</f>
        <v>2218.4351756400001</v>
      </c>
      <c r="F68" s="36">
        <f>SUMIFS(СВЦЭМ!$D$39:$D$782,СВЦЭМ!$A$39:$A$782,$A68,СВЦЭМ!$B$39:$B$782,F$47)+'СЕТ СН'!$F$14+СВЦЭМ!$D$10+'СЕТ СН'!$F$6-'СЕТ СН'!$F$26</f>
        <v>2196.9366761300003</v>
      </c>
      <c r="G68" s="36">
        <f>SUMIFS(СВЦЭМ!$D$39:$D$782,СВЦЭМ!$A$39:$A$782,$A68,СВЦЭМ!$B$39:$B$782,G$47)+'СЕТ СН'!$F$14+СВЦЭМ!$D$10+'СЕТ СН'!$F$6-'СЕТ СН'!$F$26</f>
        <v>2190.1959141800003</v>
      </c>
      <c r="H68" s="36">
        <f>SUMIFS(СВЦЭМ!$D$39:$D$782,СВЦЭМ!$A$39:$A$782,$A68,СВЦЭМ!$B$39:$B$782,H$47)+'СЕТ СН'!$F$14+СВЦЭМ!$D$10+'СЕТ СН'!$F$6-'СЕТ СН'!$F$26</f>
        <v>2182.8885350600003</v>
      </c>
      <c r="I68" s="36">
        <f>SUMIFS(СВЦЭМ!$D$39:$D$782,СВЦЭМ!$A$39:$A$782,$A68,СВЦЭМ!$B$39:$B$782,I$47)+'СЕТ СН'!$F$14+СВЦЭМ!$D$10+'СЕТ СН'!$F$6-'СЕТ СН'!$F$26</f>
        <v>2172.8190578700001</v>
      </c>
      <c r="J68" s="36">
        <f>SUMIFS(СВЦЭМ!$D$39:$D$782,СВЦЭМ!$A$39:$A$782,$A68,СВЦЭМ!$B$39:$B$782,J$47)+'СЕТ СН'!$F$14+СВЦЭМ!$D$10+'СЕТ СН'!$F$6-'СЕТ СН'!$F$26</f>
        <v>2124.96613196</v>
      </c>
      <c r="K68" s="36">
        <f>SUMIFS(СВЦЭМ!$D$39:$D$782,СВЦЭМ!$A$39:$A$782,$A68,СВЦЭМ!$B$39:$B$782,K$47)+'СЕТ СН'!$F$14+СВЦЭМ!$D$10+'СЕТ СН'!$F$6-'СЕТ СН'!$F$26</f>
        <v>2125.8709634300003</v>
      </c>
      <c r="L68" s="36">
        <f>SUMIFS(СВЦЭМ!$D$39:$D$782,СВЦЭМ!$A$39:$A$782,$A68,СВЦЭМ!$B$39:$B$782,L$47)+'СЕТ СН'!$F$14+СВЦЭМ!$D$10+'СЕТ СН'!$F$6-'СЕТ СН'!$F$26</f>
        <v>2172.40728631</v>
      </c>
      <c r="M68" s="36">
        <f>SUMIFS(СВЦЭМ!$D$39:$D$782,СВЦЭМ!$A$39:$A$782,$A68,СВЦЭМ!$B$39:$B$782,M$47)+'СЕТ СН'!$F$14+СВЦЭМ!$D$10+'СЕТ СН'!$F$6-'СЕТ СН'!$F$26</f>
        <v>2201.0604074900002</v>
      </c>
      <c r="N68" s="36">
        <f>SUMIFS(СВЦЭМ!$D$39:$D$782,СВЦЭМ!$A$39:$A$782,$A68,СВЦЭМ!$B$39:$B$782,N$47)+'СЕТ СН'!$F$14+СВЦЭМ!$D$10+'СЕТ СН'!$F$6-'СЕТ СН'!$F$26</f>
        <v>2181.3411087100003</v>
      </c>
      <c r="O68" s="36">
        <f>SUMIFS(СВЦЭМ!$D$39:$D$782,СВЦЭМ!$A$39:$A$782,$A68,СВЦЭМ!$B$39:$B$782,O$47)+'СЕТ СН'!$F$14+СВЦЭМ!$D$10+'СЕТ СН'!$F$6-'СЕТ СН'!$F$26</f>
        <v>2167.6029471699999</v>
      </c>
      <c r="P68" s="36">
        <f>SUMIFS(СВЦЭМ!$D$39:$D$782,СВЦЭМ!$A$39:$A$782,$A68,СВЦЭМ!$B$39:$B$782,P$47)+'СЕТ СН'!$F$14+СВЦЭМ!$D$10+'СЕТ СН'!$F$6-'СЕТ СН'!$F$26</f>
        <v>2168.6985487400002</v>
      </c>
      <c r="Q68" s="36">
        <f>SUMIFS(СВЦЭМ!$D$39:$D$782,СВЦЭМ!$A$39:$A$782,$A68,СВЦЭМ!$B$39:$B$782,Q$47)+'СЕТ СН'!$F$14+СВЦЭМ!$D$10+'СЕТ СН'!$F$6-'СЕТ СН'!$F$26</f>
        <v>2172.1777262000001</v>
      </c>
      <c r="R68" s="36">
        <f>SUMIFS(СВЦЭМ!$D$39:$D$782,СВЦЭМ!$A$39:$A$782,$A68,СВЦЭМ!$B$39:$B$782,R$47)+'СЕТ СН'!$F$14+СВЦЭМ!$D$10+'СЕТ СН'!$F$6-'СЕТ СН'!$F$26</f>
        <v>2164.6394825299999</v>
      </c>
      <c r="S68" s="36">
        <f>SUMIFS(СВЦЭМ!$D$39:$D$782,СВЦЭМ!$A$39:$A$782,$A68,СВЦЭМ!$B$39:$B$782,S$47)+'СЕТ СН'!$F$14+СВЦЭМ!$D$10+'СЕТ СН'!$F$6-'СЕТ СН'!$F$26</f>
        <v>2147.2285180200001</v>
      </c>
      <c r="T68" s="36">
        <f>SUMIFS(СВЦЭМ!$D$39:$D$782,СВЦЭМ!$A$39:$A$782,$A68,СВЦЭМ!$B$39:$B$782,T$47)+'СЕТ СН'!$F$14+СВЦЭМ!$D$10+'СЕТ СН'!$F$6-'СЕТ СН'!$F$26</f>
        <v>2092.6960915200002</v>
      </c>
      <c r="U68" s="36">
        <f>SUMIFS(СВЦЭМ!$D$39:$D$782,СВЦЭМ!$A$39:$A$782,$A68,СВЦЭМ!$B$39:$B$782,U$47)+'СЕТ СН'!$F$14+СВЦЭМ!$D$10+'СЕТ СН'!$F$6-'СЕТ СН'!$F$26</f>
        <v>2069.9967835400003</v>
      </c>
      <c r="V68" s="36">
        <f>SUMIFS(СВЦЭМ!$D$39:$D$782,СВЦЭМ!$A$39:$A$782,$A68,СВЦЭМ!$B$39:$B$782,V$47)+'СЕТ СН'!$F$14+СВЦЭМ!$D$10+'СЕТ СН'!$F$6-'СЕТ СН'!$F$26</f>
        <v>2077.29152471</v>
      </c>
      <c r="W68" s="36">
        <f>SUMIFS(СВЦЭМ!$D$39:$D$782,СВЦЭМ!$A$39:$A$782,$A68,СВЦЭМ!$B$39:$B$782,W$47)+'СЕТ СН'!$F$14+СВЦЭМ!$D$10+'СЕТ СН'!$F$6-'СЕТ СН'!$F$26</f>
        <v>2089.1385235900002</v>
      </c>
      <c r="X68" s="36">
        <f>SUMIFS(СВЦЭМ!$D$39:$D$782,СВЦЭМ!$A$39:$A$782,$A68,СВЦЭМ!$B$39:$B$782,X$47)+'СЕТ СН'!$F$14+СВЦЭМ!$D$10+'СЕТ СН'!$F$6-'СЕТ СН'!$F$26</f>
        <v>2119.38151788</v>
      </c>
      <c r="Y68" s="36">
        <f>SUMIFS(СВЦЭМ!$D$39:$D$782,СВЦЭМ!$A$39:$A$782,$A68,СВЦЭМ!$B$39:$B$782,Y$47)+'СЕТ СН'!$F$14+СВЦЭМ!$D$10+'СЕТ СН'!$F$6-'СЕТ СН'!$F$26</f>
        <v>2145.5573447300003</v>
      </c>
    </row>
    <row r="69" spans="1:25" ht="15.75" x14ac:dyDescent="0.2">
      <c r="A69" s="35">
        <f t="shared" si="1"/>
        <v>45252</v>
      </c>
      <c r="B69" s="36">
        <f>SUMIFS(СВЦЭМ!$D$39:$D$782,СВЦЭМ!$A$39:$A$782,$A69,СВЦЭМ!$B$39:$B$782,B$47)+'СЕТ СН'!$F$14+СВЦЭМ!$D$10+'СЕТ СН'!$F$6-'СЕТ СН'!$F$26</f>
        <v>2057.5555202600003</v>
      </c>
      <c r="C69" s="36">
        <f>SUMIFS(СВЦЭМ!$D$39:$D$782,СВЦЭМ!$A$39:$A$782,$A69,СВЦЭМ!$B$39:$B$782,C$47)+'СЕТ СН'!$F$14+СВЦЭМ!$D$10+'СЕТ СН'!$F$6-'СЕТ СН'!$F$26</f>
        <v>2104.3678254400002</v>
      </c>
      <c r="D69" s="36">
        <f>SUMIFS(СВЦЭМ!$D$39:$D$782,СВЦЭМ!$A$39:$A$782,$A69,СВЦЭМ!$B$39:$B$782,D$47)+'СЕТ СН'!$F$14+СВЦЭМ!$D$10+'СЕТ СН'!$F$6-'СЕТ СН'!$F$26</f>
        <v>2161.0085193800001</v>
      </c>
      <c r="E69" s="36">
        <f>SUMIFS(СВЦЭМ!$D$39:$D$782,СВЦЭМ!$A$39:$A$782,$A69,СВЦЭМ!$B$39:$B$782,E$47)+'СЕТ СН'!$F$14+СВЦЭМ!$D$10+'СЕТ СН'!$F$6-'СЕТ СН'!$F$26</f>
        <v>2163.9626672300001</v>
      </c>
      <c r="F69" s="36">
        <f>SUMIFS(СВЦЭМ!$D$39:$D$782,СВЦЭМ!$A$39:$A$782,$A69,СВЦЭМ!$B$39:$B$782,F$47)+'СЕТ СН'!$F$14+СВЦЭМ!$D$10+'СЕТ СН'!$F$6-'СЕТ СН'!$F$26</f>
        <v>2156.3677235300001</v>
      </c>
      <c r="G69" s="36">
        <f>SUMIFS(СВЦЭМ!$D$39:$D$782,СВЦЭМ!$A$39:$A$782,$A69,СВЦЭМ!$B$39:$B$782,G$47)+'СЕТ СН'!$F$14+СВЦЭМ!$D$10+'СЕТ СН'!$F$6-'СЕТ СН'!$F$26</f>
        <v>2146.9489850600003</v>
      </c>
      <c r="H69" s="36">
        <f>SUMIFS(СВЦЭМ!$D$39:$D$782,СВЦЭМ!$A$39:$A$782,$A69,СВЦЭМ!$B$39:$B$782,H$47)+'СЕТ СН'!$F$14+СВЦЭМ!$D$10+'СЕТ СН'!$F$6-'СЕТ СН'!$F$26</f>
        <v>2107.1958338100003</v>
      </c>
      <c r="I69" s="36">
        <f>SUMIFS(СВЦЭМ!$D$39:$D$782,СВЦЭМ!$A$39:$A$782,$A69,СВЦЭМ!$B$39:$B$782,I$47)+'СЕТ СН'!$F$14+СВЦЭМ!$D$10+'СЕТ СН'!$F$6-'СЕТ СН'!$F$26</f>
        <v>2037.6451768500001</v>
      </c>
      <c r="J69" s="36">
        <f>SUMIFS(СВЦЭМ!$D$39:$D$782,СВЦЭМ!$A$39:$A$782,$A69,СВЦЭМ!$B$39:$B$782,J$47)+'СЕТ СН'!$F$14+СВЦЭМ!$D$10+'СЕТ СН'!$F$6-'СЕТ СН'!$F$26</f>
        <v>2003.0032144500001</v>
      </c>
      <c r="K69" s="36">
        <f>SUMIFS(СВЦЭМ!$D$39:$D$782,СВЦЭМ!$A$39:$A$782,$A69,СВЦЭМ!$B$39:$B$782,K$47)+'СЕТ СН'!$F$14+СВЦЭМ!$D$10+'СЕТ СН'!$F$6-'СЕТ СН'!$F$26</f>
        <v>2016.4151369000001</v>
      </c>
      <c r="L69" s="36">
        <f>SUMIFS(СВЦЭМ!$D$39:$D$782,СВЦЭМ!$A$39:$A$782,$A69,СВЦЭМ!$B$39:$B$782,L$47)+'СЕТ СН'!$F$14+СВЦЭМ!$D$10+'СЕТ СН'!$F$6-'СЕТ СН'!$F$26</f>
        <v>2034.5063365199999</v>
      </c>
      <c r="M69" s="36">
        <f>SUMIFS(СВЦЭМ!$D$39:$D$782,СВЦЭМ!$A$39:$A$782,$A69,СВЦЭМ!$B$39:$B$782,M$47)+'СЕТ СН'!$F$14+СВЦЭМ!$D$10+'СЕТ СН'!$F$6-'СЕТ СН'!$F$26</f>
        <v>2115.7039675400001</v>
      </c>
      <c r="N69" s="36">
        <f>SUMIFS(СВЦЭМ!$D$39:$D$782,СВЦЭМ!$A$39:$A$782,$A69,СВЦЭМ!$B$39:$B$782,N$47)+'СЕТ СН'!$F$14+СВЦЭМ!$D$10+'СЕТ СН'!$F$6-'СЕТ СН'!$F$26</f>
        <v>2126.79458634</v>
      </c>
      <c r="O69" s="36">
        <f>SUMIFS(СВЦЭМ!$D$39:$D$782,СВЦЭМ!$A$39:$A$782,$A69,СВЦЭМ!$B$39:$B$782,O$47)+'СЕТ СН'!$F$14+СВЦЭМ!$D$10+'СЕТ СН'!$F$6-'СЕТ СН'!$F$26</f>
        <v>2139.7530976500002</v>
      </c>
      <c r="P69" s="36">
        <f>SUMIFS(СВЦЭМ!$D$39:$D$782,СВЦЭМ!$A$39:$A$782,$A69,СВЦЭМ!$B$39:$B$782,P$47)+'СЕТ СН'!$F$14+СВЦЭМ!$D$10+'СЕТ СН'!$F$6-'СЕТ СН'!$F$26</f>
        <v>2156.2985703700001</v>
      </c>
      <c r="Q69" s="36">
        <f>SUMIFS(СВЦЭМ!$D$39:$D$782,СВЦЭМ!$A$39:$A$782,$A69,СВЦЭМ!$B$39:$B$782,Q$47)+'СЕТ СН'!$F$14+СВЦЭМ!$D$10+'СЕТ СН'!$F$6-'СЕТ СН'!$F$26</f>
        <v>2168.6774032500002</v>
      </c>
      <c r="R69" s="36">
        <f>SUMIFS(СВЦЭМ!$D$39:$D$782,СВЦЭМ!$A$39:$A$782,$A69,СВЦЭМ!$B$39:$B$782,R$47)+'СЕТ СН'!$F$14+СВЦЭМ!$D$10+'СЕТ СН'!$F$6-'СЕТ СН'!$F$26</f>
        <v>2161.7021304099999</v>
      </c>
      <c r="S69" s="36">
        <f>SUMIFS(СВЦЭМ!$D$39:$D$782,СВЦЭМ!$A$39:$A$782,$A69,СВЦЭМ!$B$39:$B$782,S$47)+'СЕТ СН'!$F$14+СВЦЭМ!$D$10+'СЕТ СН'!$F$6-'СЕТ СН'!$F$26</f>
        <v>2124.5926341200002</v>
      </c>
      <c r="T69" s="36">
        <f>SUMIFS(СВЦЭМ!$D$39:$D$782,СВЦЭМ!$A$39:$A$782,$A69,СВЦЭМ!$B$39:$B$782,T$47)+'СЕТ СН'!$F$14+СВЦЭМ!$D$10+'СЕТ СН'!$F$6-'СЕТ СН'!$F$26</f>
        <v>2050.1130442200001</v>
      </c>
      <c r="U69" s="36">
        <f>SUMIFS(СВЦЭМ!$D$39:$D$782,СВЦЭМ!$A$39:$A$782,$A69,СВЦЭМ!$B$39:$B$782,U$47)+'СЕТ СН'!$F$14+СВЦЭМ!$D$10+'СЕТ СН'!$F$6-'СЕТ СН'!$F$26</f>
        <v>2017.7959253100003</v>
      </c>
      <c r="V69" s="36">
        <f>SUMIFS(СВЦЭМ!$D$39:$D$782,СВЦЭМ!$A$39:$A$782,$A69,СВЦЭМ!$B$39:$B$782,V$47)+'СЕТ СН'!$F$14+СВЦЭМ!$D$10+'СЕТ СН'!$F$6-'СЕТ СН'!$F$26</f>
        <v>1996.78585806</v>
      </c>
      <c r="W69" s="36">
        <f>SUMIFS(СВЦЭМ!$D$39:$D$782,СВЦЭМ!$A$39:$A$782,$A69,СВЦЭМ!$B$39:$B$782,W$47)+'СЕТ СН'!$F$14+СВЦЭМ!$D$10+'СЕТ СН'!$F$6-'СЕТ СН'!$F$26</f>
        <v>1966.40384103</v>
      </c>
      <c r="X69" s="36">
        <f>SUMIFS(СВЦЭМ!$D$39:$D$782,СВЦЭМ!$A$39:$A$782,$A69,СВЦЭМ!$B$39:$B$782,X$47)+'СЕТ СН'!$F$14+СВЦЭМ!$D$10+'СЕТ СН'!$F$6-'СЕТ СН'!$F$26</f>
        <v>1994.1811567</v>
      </c>
      <c r="Y69" s="36">
        <f>SUMIFS(СВЦЭМ!$D$39:$D$782,СВЦЭМ!$A$39:$A$782,$A69,СВЦЭМ!$B$39:$B$782,Y$47)+'СЕТ СН'!$F$14+СВЦЭМ!$D$10+'СЕТ СН'!$F$6-'СЕТ СН'!$F$26</f>
        <v>2054.3854303400003</v>
      </c>
    </row>
    <row r="70" spans="1:25" ht="15.75" x14ac:dyDescent="0.2">
      <c r="A70" s="35">
        <f t="shared" si="1"/>
        <v>45253</v>
      </c>
      <c r="B70" s="36">
        <f>SUMIFS(СВЦЭМ!$D$39:$D$782,СВЦЭМ!$A$39:$A$782,$A70,СВЦЭМ!$B$39:$B$782,B$47)+'СЕТ СН'!$F$14+СВЦЭМ!$D$10+'СЕТ СН'!$F$6-'СЕТ СН'!$F$26</f>
        <v>2102.2182025500001</v>
      </c>
      <c r="C70" s="36">
        <f>SUMIFS(СВЦЭМ!$D$39:$D$782,СВЦЭМ!$A$39:$A$782,$A70,СВЦЭМ!$B$39:$B$782,C$47)+'СЕТ СН'!$F$14+СВЦЭМ!$D$10+'СЕТ СН'!$F$6-'СЕТ СН'!$F$26</f>
        <v>2165.0467214499999</v>
      </c>
      <c r="D70" s="36">
        <f>SUMIFS(СВЦЭМ!$D$39:$D$782,СВЦЭМ!$A$39:$A$782,$A70,СВЦЭМ!$B$39:$B$782,D$47)+'СЕТ СН'!$F$14+СВЦЭМ!$D$10+'СЕТ СН'!$F$6-'СЕТ СН'!$F$26</f>
        <v>2216.0469417899999</v>
      </c>
      <c r="E70" s="36">
        <f>SUMIFS(СВЦЭМ!$D$39:$D$782,СВЦЭМ!$A$39:$A$782,$A70,СВЦЭМ!$B$39:$B$782,E$47)+'СЕТ СН'!$F$14+СВЦЭМ!$D$10+'СЕТ СН'!$F$6-'СЕТ СН'!$F$26</f>
        <v>2195.1304857600003</v>
      </c>
      <c r="F70" s="36">
        <f>SUMIFS(СВЦЭМ!$D$39:$D$782,СВЦЭМ!$A$39:$A$782,$A70,СВЦЭМ!$B$39:$B$782,F$47)+'СЕТ СН'!$F$14+СВЦЭМ!$D$10+'СЕТ СН'!$F$6-'СЕТ СН'!$F$26</f>
        <v>2202.45181994</v>
      </c>
      <c r="G70" s="36">
        <f>SUMIFS(СВЦЭМ!$D$39:$D$782,СВЦЭМ!$A$39:$A$782,$A70,СВЦЭМ!$B$39:$B$782,G$47)+'СЕТ СН'!$F$14+СВЦЭМ!$D$10+'СЕТ СН'!$F$6-'СЕТ СН'!$F$26</f>
        <v>2172.3932505400003</v>
      </c>
      <c r="H70" s="36">
        <f>SUMIFS(СВЦЭМ!$D$39:$D$782,СВЦЭМ!$A$39:$A$782,$A70,СВЦЭМ!$B$39:$B$782,H$47)+'СЕТ СН'!$F$14+СВЦЭМ!$D$10+'СЕТ СН'!$F$6-'СЕТ СН'!$F$26</f>
        <v>2124.2177405400002</v>
      </c>
      <c r="I70" s="36">
        <f>SUMIFS(СВЦЭМ!$D$39:$D$782,СВЦЭМ!$A$39:$A$782,$A70,СВЦЭМ!$B$39:$B$782,I$47)+'СЕТ СН'!$F$14+СВЦЭМ!$D$10+'СЕТ СН'!$F$6-'СЕТ СН'!$F$26</f>
        <v>2080.8991313300003</v>
      </c>
      <c r="J70" s="36">
        <f>SUMIFS(СВЦЭМ!$D$39:$D$782,СВЦЭМ!$A$39:$A$782,$A70,СВЦЭМ!$B$39:$B$782,J$47)+'СЕТ СН'!$F$14+СВЦЭМ!$D$10+'СЕТ СН'!$F$6-'СЕТ СН'!$F$26</f>
        <v>2068.0807227700002</v>
      </c>
      <c r="K70" s="36">
        <f>SUMIFS(СВЦЭМ!$D$39:$D$782,СВЦЭМ!$A$39:$A$782,$A70,СВЦЭМ!$B$39:$B$782,K$47)+'СЕТ СН'!$F$14+СВЦЭМ!$D$10+'СЕТ СН'!$F$6-'СЕТ СН'!$F$26</f>
        <v>2090.8317955100001</v>
      </c>
      <c r="L70" s="36">
        <f>SUMIFS(СВЦЭМ!$D$39:$D$782,СВЦЭМ!$A$39:$A$782,$A70,СВЦЭМ!$B$39:$B$782,L$47)+'СЕТ СН'!$F$14+СВЦЭМ!$D$10+'СЕТ СН'!$F$6-'СЕТ СН'!$F$26</f>
        <v>2123.3389467500001</v>
      </c>
      <c r="M70" s="36">
        <f>SUMIFS(СВЦЭМ!$D$39:$D$782,СВЦЭМ!$A$39:$A$782,$A70,СВЦЭМ!$B$39:$B$782,M$47)+'СЕТ СН'!$F$14+СВЦЭМ!$D$10+'СЕТ СН'!$F$6-'СЕТ СН'!$F$26</f>
        <v>2200.1463329799999</v>
      </c>
      <c r="N70" s="36">
        <f>SUMIFS(СВЦЭМ!$D$39:$D$782,СВЦЭМ!$A$39:$A$782,$A70,СВЦЭМ!$B$39:$B$782,N$47)+'СЕТ СН'!$F$14+СВЦЭМ!$D$10+'СЕТ СН'!$F$6-'СЕТ СН'!$F$26</f>
        <v>2244.4345286999996</v>
      </c>
      <c r="O70" s="36">
        <f>SUMIFS(СВЦЭМ!$D$39:$D$782,СВЦЭМ!$A$39:$A$782,$A70,СВЦЭМ!$B$39:$B$782,O$47)+'СЕТ СН'!$F$14+СВЦЭМ!$D$10+'СЕТ СН'!$F$6-'СЕТ СН'!$F$26</f>
        <v>2245.0175830999997</v>
      </c>
      <c r="P70" s="36">
        <f>SUMIFS(СВЦЭМ!$D$39:$D$782,СВЦЭМ!$A$39:$A$782,$A70,СВЦЭМ!$B$39:$B$782,P$47)+'СЕТ СН'!$F$14+СВЦЭМ!$D$10+'СЕТ СН'!$F$6-'СЕТ СН'!$F$26</f>
        <v>2244.0585478899998</v>
      </c>
      <c r="Q70" s="36">
        <f>SUMIFS(СВЦЭМ!$D$39:$D$782,СВЦЭМ!$A$39:$A$782,$A70,СВЦЭМ!$B$39:$B$782,Q$47)+'СЕТ СН'!$F$14+СВЦЭМ!$D$10+'СЕТ СН'!$F$6-'СЕТ СН'!$F$26</f>
        <v>2250.4518334799996</v>
      </c>
      <c r="R70" s="36">
        <f>SUMIFS(СВЦЭМ!$D$39:$D$782,СВЦЭМ!$A$39:$A$782,$A70,СВЦЭМ!$B$39:$B$782,R$47)+'СЕТ СН'!$F$14+СВЦЭМ!$D$10+'СЕТ СН'!$F$6-'СЕТ СН'!$F$26</f>
        <v>2234.9104343499998</v>
      </c>
      <c r="S70" s="36">
        <f>SUMIFS(СВЦЭМ!$D$39:$D$782,СВЦЭМ!$A$39:$A$782,$A70,СВЦЭМ!$B$39:$B$782,S$47)+'СЕТ СН'!$F$14+СВЦЭМ!$D$10+'СЕТ СН'!$F$6-'СЕТ СН'!$F$26</f>
        <v>2206.3949853399999</v>
      </c>
      <c r="T70" s="36">
        <f>SUMIFS(СВЦЭМ!$D$39:$D$782,СВЦЭМ!$A$39:$A$782,$A70,СВЦЭМ!$B$39:$B$782,T$47)+'СЕТ СН'!$F$14+СВЦЭМ!$D$10+'СЕТ СН'!$F$6-'СЕТ СН'!$F$26</f>
        <v>2133.9035674199999</v>
      </c>
      <c r="U70" s="36">
        <f>SUMIFS(СВЦЭМ!$D$39:$D$782,СВЦЭМ!$A$39:$A$782,$A70,СВЦЭМ!$B$39:$B$782,U$47)+'СЕТ СН'!$F$14+СВЦЭМ!$D$10+'СЕТ СН'!$F$6-'СЕТ СН'!$F$26</f>
        <v>2134.1961163700003</v>
      </c>
      <c r="V70" s="36">
        <f>SUMIFS(СВЦЭМ!$D$39:$D$782,СВЦЭМ!$A$39:$A$782,$A70,СВЦЭМ!$B$39:$B$782,V$47)+'СЕТ СН'!$F$14+СВЦЭМ!$D$10+'СЕТ СН'!$F$6-'СЕТ СН'!$F$26</f>
        <v>2109.0690426400001</v>
      </c>
      <c r="W70" s="36">
        <f>SUMIFS(СВЦЭМ!$D$39:$D$782,СВЦЭМ!$A$39:$A$782,$A70,СВЦЭМ!$B$39:$B$782,W$47)+'СЕТ СН'!$F$14+СВЦЭМ!$D$10+'СЕТ СН'!$F$6-'СЕТ СН'!$F$26</f>
        <v>2099.4332152900001</v>
      </c>
      <c r="X70" s="36">
        <f>SUMIFS(СВЦЭМ!$D$39:$D$782,СВЦЭМ!$A$39:$A$782,$A70,СВЦЭМ!$B$39:$B$782,X$47)+'СЕТ СН'!$F$14+СВЦЭМ!$D$10+'СЕТ СН'!$F$6-'СЕТ СН'!$F$26</f>
        <v>2106.0323251899999</v>
      </c>
      <c r="Y70" s="36">
        <f>SUMIFS(СВЦЭМ!$D$39:$D$782,СВЦЭМ!$A$39:$A$782,$A70,СВЦЭМ!$B$39:$B$782,Y$47)+'СЕТ СН'!$F$14+СВЦЭМ!$D$10+'СЕТ СН'!$F$6-'СЕТ СН'!$F$26</f>
        <v>2170.2775067400003</v>
      </c>
    </row>
    <row r="71" spans="1:25" ht="15.75" x14ac:dyDescent="0.2">
      <c r="A71" s="35">
        <f t="shared" si="1"/>
        <v>45254</v>
      </c>
      <c r="B71" s="36">
        <f>SUMIFS(СВЦЭМ!$D$39:$D$782,СВЦЭМ!$A$39:$A$782,$A71,СВЦЭМ!$B$39:$B$782,B$47)+'СЕТ СН'!$F$14+СВЦЭМ!$D$10+'СЕТ СН'!$F$6-'СЕТ СН'!$F$26</f>
        <v>2079.67671814</v>
      </c>
      <c r="C71" s="36">
        <f>SUMIFS(СВЦЭМ!$D$39:$D$782,СВЦЭМ!$A$39:$A$782,$A71,СВЦЭМ!$B$39:$B$782,C$47)+'СЕТ СН'!$F$14+СВЦЭМ!$D$10+'СЕТ СН'!$F$6-'СЕТ СН'!$F$26</f>
        <v>2117.8856116300003</v>
      </c>
      <c r="D71" s="36">
        <f>SUMIFS(СВЦЭМ!$D$39:$D$782,СВЦЭМ!$A$39:$A$782,$A71,СВЦЭМ!$B$39:$B$782,D$47)+'СЕТ СН'!$F$14+СВЦЭМ!$D$10+'СЕТ СН'!$F$6-'СЕТ СН'!$F$26</f>
        <v>2155.05617072</v>
      </c>
      <c r="E71" s="36">
        <f>SUMIFS(СВЦЭМ!$D$39:$D$782,СВЦЭМ!$A$39:$A$782,$A71,СВЦЭМ!$B$39:$B$782,E$47)+'СЕТ СН'!$F$14+СВЦЭМ!$D$10+'СЕТ СН'!$F$6-'СЕТ СН'!$F$26</f>
        <v>2141.3964139600002</v>
      </c>
      <c r="F71" s="36">
        <f>SUMIFS(СВЦЭМ!$D$39:$D$782,СВЦЭМ!$A$39:$A$782,$A71,СВЦЭМ!$B$39:$B$782,F$47)+'СЕТ СН'!$F$14+СВЦЭМ!$D$10+'СЕТ СН'!$F$6-'СЕТ СН'!$F$26</f>
        <v>2146.83870166</v>
      </c>
      <c r="G71" s="36">
        <f>SUMIFS(СВЦЭМ!$D$39:$D$782,СВЦЭМ!$A$39:$A$782,$A71,СВЦЭМ!$B$39:$B$782,G$47)+'СЕТ СН'!$F$14+СВЦЭМ!$D$10+'СЕТ СН'!$F$6-'СЕТ СН'!$F$26</f>
        <v>2138.62723443</v>
      </c>
      <c r="H71" s="36">
        <f>SUMIFS(СВЦЭМ!$D$39:$D$782,СВЦЭМ!$A$39:$A$782,$A71,СВЦЭМ!$B$39:$B$782,H$47)+'СЕТ СН'!$F$14+СВЦЭМ!$D$10+'СЕТ СН'!$F$6-'СЕТ СН'!$F$26</f>
        <v>2109.8688015000002</v>
      </c>
      <c r="I71" s="36">
        <f>SUMIFS(СВЦЭМ!$D$39:$D$782,СВЦЭМ!$A$39:$A$782,$A71,СВЦЭМ!$B$39:$B$782,I$47)+'СЕТ СН'!$F$14+СВЦЭМ!$D$10+'СЕТ СН'!$F$6-'СЕТ СН'!$F$26</f>
        <v>2051.5414370399999</v>
      </c>
      <c r="J71" s="36">
        <f>SUMIFS(СВЦЭМ!$D$39:$D$782,СВЦЭМ!$A$39:$A$782,$A71,СВЦЭМ!$B$39:$B$782,J$47)+'СЕТ СН'!$F$14+СВЦЭМ!$D$10+'СЕТ СН'!$F$6-'СЕТ СН'!$F$26</f>
        <v>1997.7680871600001</v>
      </c>
      <c r="K71" s="36">
        <f>SUMIFS(СВЦЭМ!$D$39:$D$782,СВЦЭМ!$A$39:$A$782,$A71,СВЦЭМ!$B$39:$B$782,K$47)+'СЕТ СН'!$F$14+СВЦЭМ!$D$10+'СЕТ СН'!$F$6-'СЕТ СН'!$F$26</f>
        <v>1961.7363991299999</v>
      </c>
      <c r="L71" s="36">
        <f>SUMIFS(СВЦЭМ!$D$39:$D$782,СВЦЭМ!$A$39:$A$782,$A71,СВЦЭМ!$B$39:$B$782,L$47)+'СЕТ СН'!$F$14+СВЦЭМ!$D$10+'СЕТ СН'!$F$6-'СЕТ СН'!$F$26</f>
        <v>1949.29174517</v>
      </c>
      <c r="M71" s="36">
        <f>SUMIFS(СВЦЭМ!$D$39:$D$782,СВЦЭМ!$A$39:$A$782,$A71,СВЦЭМ!$B$39:$B$782,M$47)+'СЕТ СН'!$F$14+СВЦЭМ!$D$10+'СЕТ СН'!$F$6-'СЕТ СН'!$F$26</f>
        <v>1966.0376563</v>
      </c>
      <c r="N71" s="36">
        <f>SUMIFS(СВЦЭМ!$D$39:$D$782,СВЦЭМ!$A$39:$A$782,$A71,СВЦЭМ!$B$39:$B$782,N$47)+'СЕТ СН'!$F$14+СВЦЭМ!$D$10+'СЕТ СН'!$F$6-'СЕТ СН'!$F$26</f>
        <v>1979.12681157</v>
      </c>
      <c r="O71" s="36">
        <f>SUMIFS(СВЦЭМ!$D$39:$D$782,СВЦЭМ!$A$39:$A$782,$A71,СВЦЭМ!$B$39:$B$782,O$47)+'СЕТ СН'!$F$14+СВЦЭМ!$D$10+'СЕТ СН'!$F$6-'СЕТ СН'!$F$26</f>
        <v>1986.92552527</v>
      </c>
      <c r="P71" s="36">
        <f>SUMIFS(СВЦЭМ!$D$39:$D$782,СВЦЭМ!$A$39:$A$782,$A71,СВЦЭМ!$B$39:$B$782,P$47)+'СЕТ СН'!$F$14+СВЦЭМ!$D$10+'СЕТ СН'!$F$6-'СЕТ СН'!$F$26</f>
        <v>1991.73741311</v>
      </c>
      <c r="Q71" s="36">
        <f>SUMIFS(СВЦЭМ!$D$39:$D$782,СВЦЭМ!$A$39:$A$782,$A71,СВЦЭМ!$B$39:$B$782,Q$47)+'СЕТ СН'!$F$14+СВЦЭМ!$D$10+'СЕТ СН'!$F$6-'СЕТ СН'!$F$26</f>
        <v>1996.9097597600003</v>
      </c>
      <c r="R71" s="36">
        <f>SUMIFS(СВЦЭМ!$D$39:$D$782,СВЦЭМ!$A$39:$A$782,$A71,СВЦЭМ!$B$39:$B$782,R$47)+'СЕТ СН'!$F$14+СВЦЭМ!$D$10+'СЕТ СН'!$F$6-'СЕТ СН'!$F$26</f>
        <v>1993.77132953</v>
      </c>
      <c r="S71" s="36">
        <f>SUMIFS(СВЦЭМ!$D$39:$D$782,СВЦЭМ!$A$39:$A$782,$A71,СВЦЭМ!$B$39:$B$782,S$47)+'СЕТ СН'!$F$14+СВЦЭМ!$D$10+'СЕТ СН'!$F$6-'СЕТ СН'!$F$26</f>
        <v>1942.3932417199999</v>
      </c>
      <c r="T71" s="36">
        <f>SUMIFS(СВЦЭМ!$D$39:$D$782,СВЦЭМ!$A$39:$A$782,$A71,СВЦЭМ!$B$39:$B$782,T$47)+'СЕТ СН'!$F$14+СВЦЭМ!$D$10+'СЕТ СН'!$F$6-'СЕТ СН'!$F$26</f>
        <v>1906.8727218700001</v>
      </c>
      <c r="U71" s="36">
        <f>SUMIFS(СВЦЭМ!$D$39:$D$782,СВЦЭМ!$A$39:$A$782,$A71,СВЦЭМ!$B$39:$B$782,U$47)+'СЕТ СН'!$F$14+СВЦЭМ!$D$10+'СЕТ СН'!$F$6-'СЕТ СН'!$F$26</f>
        <v>1918.9611385600001</v>
      </c>
      <c r="V71" s="36">
        <f>SUMIFS(СВЦЭМ!$D$39:$D$782,СВЦЭМ!$A$39:$A$782,$A71,СВЦЭМ!$B$39:$B$782,V$47)+'СЕТ СН'!$F$14+СВЦЭМ!$D$10+'СЕТ СН'!$F$6-'СЕТ СН'!$F$26</f>
        <v>1954.0568692500001</v>
      </c>
      <c r="W71" s="36">
        <f>SUMIFS(СВЦЭМ!$D$39:$D$782,СВЦЭМ!$A$39:$A$782,$A71,СВЦЭМ!$B$39:$B$782,W$47)+'СЕТ СН'!$F$14+СВЦЭМ!$D$10+'СЕТ СН'!$F$6-'СЕТ СН'!$F$26</f>
        <v>1970.22018015</v>
      </c>
      <c r="X71" s="36">
        <f>SUMIFS(СВЦЭМ!$D$39:$D$782,СВЦЭМ!$A$39:$A$782,$A71,СВЦЭМ!$B$39:$B$782,X$47)+'СЕТ СН'!$F$14+СВЦЭМ!$D$10+'СЕТ СН'!$F$6-'СЕТ СН'!$F$26</f>
        <v>1979.3149415500002</v>
      </c>
      <c r="Y71" s="36">
        <f>SUMIFS(СВЦЭМ!$D$39:$D$782,СВЦЭМ!$A$39:$A$782,$A71,СВЦЭМ!$B$39:$B$782,Y$47)+'СЕТ СН'!$F$14+СВЦЭМ!$D$10+'СЕТ СН'!$F$6-'СЕТ СН'!$F$26</f>
        <v>2097.0488075100002</v>
      </c>
    </row>
    <row r="72" spans="1:25" ht="15.75" x14ac:dyDescent="0.2">
      <c r="A72" s="35">
        <f t="shared" si="1"/>
        <v>45255</v>
      </c>
      <c r="B72" s="36">
        <f>SUMIFS(СВЦЭМ!$D$39:$D$782,СВЦЭМ!$A$39:$A$782,$A72,СВЦЭМ!$B$39:$B$782,B$47)+'СЕТ СН'!$F$14+СВЦЭМ!$D$10+'СЕТ СН'!$F$6-'СЕТ СН'!$F$26</f>
        <v>2188.1210374299999</v>
      </c>
      <c r="C72" s="36">
        <f>SUMIFS(СВЦЭМ!$D$39:$D$782,СВЦЭМ!$A$39:$A$782,$A72,СВЦЭМ!$B$39:$B$782,C$47)+'СЕТ СН'!$F$14+СВЦЭМ!$D$10+'СЕТ СН'!$F$6-'СЕТ СН'!$F$26</f>
        <v>2155.6614317000003</v>
      </c>
      <c r="D72" s="36">
        <f>SUMIFS(СВЦЭМ!$D$39:$D$782,СВЦЭМ!$A$39:$A$782,$A72,СВЦЭМ!$B$39:$B$782,D$47)+'СЕТ СН'!$F$14+СВЦЭМ!$D$10+'СЕТ СН'!$F$6-'СЕТ СН'!$F$26</f>
        <v>2224.06201315</v>
      </c>
      <c r="E72" s="36">
        <f>SUMIFS(СВЦЭМ!$D$39:$D$782,СВЦЭМ!$A$39:$A$782,$A72,СВЦЭМ!$B$39:$B$782,E$47)+'СЕТ СН'!$F$14+СВЦЭМ!$D$10+'СЕТ СН'!$F$6-'СЕТ СН'!$F$26</f>
        <v>2215.2062836499999</v>
      </c>
      <c r="F72" s="36">
        <f>SUMIFS(СВЦЭМ!$D$39:$D$782,СВЦЭМ!$A$39:$A$782,$A72,СВЦЭМ!$B$39:$B$782,F$47)+'СЕТ СН'!$F$14+СВЦЭМ!$D$10+'СЕТ СН'!$F$6-'СЕТ СН'!$F$26</f>
        <v>2215.0946265400003</v>
      </c>
      <c r="G72" s="36">
        <f>SUMIFS(СВЦЭМ!$D$39:$D$782,СВЦЭМ!$A$39:$A$782,$A72,СВЦЭМ!$B$39:$B$782,G$47)+'СЕТ СН'!$F$14+СВЦЭМ!$D$10+'СЕТ СН'!$F$6-'СЕТ СН'!$F$26</f>
        <v>2232.0376976499997</v>
      </c>
      <c r="H72" s="36">
        <f>SUMIFS(СВЦЭМ!$D$39:$D$782,СВЦЭМ!$A$39:$A$782,$A72,СВЦЭМ!$B$39:$B$782,H$47)+'СЕТ СН'!$F$14+СВЦЭМ!$D$10+'СЕТ СН'!$F$6-'СЕТ СН'!$F$26</f>
        <v>2202.1832833100002</v>
      </c>
      <c r="I72" s="36">
        <f>SUMIFS(СВЦЭМ!$D$39:$D$782,СВЦЭМ!$A$39:$A$782,$A72,СВЦЭМ!$B$39:$B$782,I$47)+'СЕТ СН'!$F$14+СВЦЭМ!$D$10+'СЕТ СН'!$F$6-'СЕТ СН'!$F$26</f>
        <v>2195.32230587</v>
      </c>
      <c r="J72" s="36">
        <f>SUMIFS(СВЦЭМ!$D$39:$D$782,СВЦЭМ!$A$39:$A$782,$A72,СВЦЭМ!$B$39:$B$782,J$47)+'СЕТ СН'!$F$14+СВЦЭМ!$D$10+'СЕТ СН'!$F$6-'СЕТ СН'!$F$26</f>
        <v>2154.09233094</v>
      </c>
      <c r="K72" s="36">
        <f>SUMIFS(СВЦЭМ!$D$39:$D$782,СВЦЭМ!$A$39:$A$782,$A72,СВЦЭМ!$B$39:$B$782,K$47)+'СЕТ СН'!$F$14+СВЦЭМ!$D$10+'СЕТ СН'!$F$6-'СЕТ СН'!$F$26</f>
        <v>2122.6256069000001</v>
      </c>
      <c r="L72" s="36">
        <f>SUMIFS(СВЦЭМ!$D$39:$D$782,СВЦЭМ!$A$39:$A$782,$A72,СВЦЭМ!$B$39:$B$782,L$47)+'СЕТ СН'!$F$14+СВЦЭМ!$D$10+'СЕТ СН'!$F$6-'СЕТ СН'!$F$26</f>
        <v>2081.8877150200001</v>
      </c>
      <c r="M72" s="36">
        <f>SUMIFS(СВЦЭМ!$D$39:$D$782,СВЦЭМ!$A$39:$A$782,$A72,СВЦЭМ!$B$39:$B$782,M$47)+'СЕТ СН'!$F$14+СВЦЭМ!$D$10+'СЕТ СН'!$F$6-'СЕТ СН'!$F$26</f>
        <v>2073.1229110300001</v>
      </c>
      <c r="N72" s="36">
        <f>SUMIFS(СВЦЭМ!$D$39:$D$782,СВЦЭМ!$A$39:$A$782,$A72,СВЦЭМ!$B$39:$B$782,N$47)+'СЕТ СН'!$F$14+СВЦЭМ!$D$10+'СЕТ СН'!$F$6-'СЕТ СН'!$F$26</f>
        <v>2092.7168513199999</v>
      </c>
      <c r="O72" s="36">
        <f>SUMIFS(СВЦЭМ!$D$39:$D$782,СВЦЭМ!$A$39:$A$782,$A72,СВЦЭМ!$B$39:$B$782,O$47)+'СЕТ СН'!$F$14+СВЦЭМ!$D$10+'СЕТ СН'!$F$6-'СЕТ СН'!$F$26</f>
        <v>2112.1922531</v>
      </c>
      <c r="P72" s="36">
        <f>SUMIFS(СВЦЭМ!$D$39:$D$782,СВЦЭМ!$A$39:$A$782,$A72,СВЦЭМ!$B$39:$B$782,P$47)+'СЕТ СН'!$F$14+СВЦЭМ!$D$10+'СЕТ СН'!$F$6-'СЕТ СН'!$F$26</f>
        <v>2116.5344015999999</v>
      </c>
      <c r="Q72" s="36">
        <f>SUMIFS(СВЦЭМ!$D$39:$D$782,СВЦЭМ!$A$39:$A$782,$A72,СВЦЭМ!$B$39:$B$782,Q$47)+'СЕТ СН'!$F$14+СВЦЭМ!$D$10+'СЕТ СН'!$F$6-'СЕТ СН'!$F$26</f>
        <v>2121.9176004700003</v>
      </c>
      <c r="R72" s="36">
        <f>SUMIFS(СВЦЭМ!$D$39:$D$782,СВЦЭМ!$A$39:$A$782,$A72,СВЦЭМ!$B$39:$B$782,R$47)+'СЕТ СН'!$F$14+СВЦЭМ!$D$10+'СЕТ СН'!$F$6-'СЕТ СН'!$F$26</f>
        <v>2112.9734062000002</v>
      </c>
      <c r="S72" s="36">
        <f>SUMIFS(СВЦЭМ!$D$39:$D$782,СВЦЭМ!$A$39:$A$782,$A72,СВЦЭМ!$B$39:$B$782,S$47)+'СЕТ СН'!$F$14+СВЦЭМ!$D$10+'СЕТ СН'!$F$6-'СЕТ СН'!$F$26</f>
        <v>2080.7759523899999</v>
      </c>
      <c r="T72" s="36">
        <f>SUMIFS(СВЦЭМ!$D$39:$D$782,СВЦЭМ!$A$39:$A$782,$A72,СВЦЭМ!$B$39:$B$782,T$47)+'СЕТ СН'!$F$14+СВЦЭМ!$D$10+'СЕТ СН'!$F$6-'СЕТ СН'!$F$26</f>
        <v>2019.6672336900001</v>
      </c>
      <c r="U72" s="36">
        <f>SUMIFS(СВЦЭМ!$D$39:$D$782,СВЦЭМ!$A$39:$A$782,$A72,СВЦЭМ!$B$39:$B$782,U$47)+'СЕТ СН'!$F$14+СВЦЭМ!$D$10+'СЕТ СН'!$F$6-'СЕТ СН'!$F$26</f>
        <v>2038.0409773599999</v>
      </c>
      <c r="V72" s="36">
        <f>SUMIFS(СВЦЭМ!$D$39:$D$782,СВЦЭМ!$A$39:$A$782,$A72,СВЦЭМ!$B$39:$B$782,V$47)+'СЕТ СН'!$F$14+СВЦЭМ!$D$10+'СЕТ СН'!$F$6-'СЕТ СН'!$F$26</f>
        <v>2069.0911565199999</v>
      </c>
      <c r="W72" s="36">
        <f>SUMIFS(СВЦЭМ!$D$39:$D$782,СВЦЭМ!$A$39:$A$782,$A72,СВЦЭМ!$B$39:$B$782,W$47)+'СЕТ СН'!$F$14+СВЦЭМ!$D$10+'СЕТ СН'!$F$6-'СЕТ СН'!$F$26</f>
        <v>2084.6248226800003</v>
      </c>
      <c r="X72" s="36">
        <f>SUMIFS(СВЦЭМ!$D$39:$D$782,СВЦЭМ!$A$39:$A$782,$A72,СВЦЭМ!$B$39:$B$782,X$47)+'СЕТ СН'!$F$14+СВЦЭМ!$D$10+'СЕТ СН'!$F$6-'СЕТ СН'!$F$26</f>
        <v>2101.72048387</v>
      </c>
      <c r="Y72" s="36">
        <f>SUMIFS(СВЦЭМ!$D$39:$D$782,СВЦЭМ!$A$39:$A$782,$A72,СВЦЭМ!$B$39:$B$782,Y$47)+'СЕТ СН'!$F$14+СВЦЭМ!$D$10+'СЕТ СН'!$F$6-'СЕТ СН'!$F$26</f>
        <v>2127.2789378900002</v>
      </c>
    </row>
    <row r="73" spans="1:25" ht="15.75" x14ac:dyDescent="0.2">
      <c r="A73" s="35">
        <f t="shared" si="1"/>
        <v>45256</v>
      </c>
      <c r="B73" s="36">
        <f>SUMIFS(СВЦЭМ!$D$39:$D$782,СВЦЭМ!$A$39:$A$782,$A73,СВЦЭМ!$B$39:$B$782,B$47)+'СЕТ СН'!$F$14+СВЦЭМ!$D$10+'СЕТ СН'!$F$6-'СЕТ СН'!$F$26</f>
        <v>2200.2813470700003</v>
      </c>
      <c r="C73" s="36">
        <f>SUMIFS(СВЦЭМ!$D$39:$D$782,СВЦЭМ!$A$39:$A$782,$A73,СВЦЭМ!$B$39:$B$782,C$47)+'СЕТ СН'!$F$14+СВЦЭМ!$D$10+'СЕТ СН'!$F$6-'СЕТ СН'!$F$26</f>
        <v>2181.48994305</v>
      </c>
      <c r="D73" s="36">
        <f>SUMIFS(СВЦЭМ!$D$39:$D$782,СВЦЭМ!$A$39:$A$782,$A73,СВЦЭМ!$B$39:$B$782,D$47)+'СЕТ СН'!$F$14+СВЦЭМ!$D$10+'СЕТ СН'!$F$6-'СЕТ СН'!$F$26</f>
        <v>2187.1908170300003</v>
      </c>
      <c r="E73" s="36">
        <f>SUMIFS(СВЦЭМ!$D$39:$D$782,СВЦЭМ!$A$39:$A$782,$A73,СВЦЭМ!$B$39:$B$782,E$47)+'СЕТ СН'!$F$14+СВЦЭМ!$D$10+'СЕТ СН'!$F$6-'СЕТ СН'!$F$26</f>
        <v>2203.8019584600002</v>
      </c>
      <c r="F73" s="36">
        <f>SUMIFS(СВЦЭМ!$D$39:$D$782,СВЦЭМ!$A$39:$A$782,$A73,СВЦЭМ!$B$39:$B$782,F$47)+'СЕТ СН'!$F$14+СВЦЭМ!$D$10+'СЕТ СН'!$F$6-'СЕТ СН'!$F$26</f>
        <v>2201.0382815900002</v>
      </c>
      <c r="G73" s="36">
        <f>SUMIFS(СВЦЭМ!$D$39:$D$782,СВЦЭМ!$A$39:$A$782,$A73,СВЦЭМ!$B$39:$B$782,G$47)+'СЕТ СН'!$F$14+СВЦЭМ!$D$10+'СЕТ СН'!$F$6-'СЕТ СН'!$F$26</f>
        <v>2186.5439551700001</v>
      </c>
      <c r="H73" s="36">
        <f>SUMIFS(СВЦЭМ!$D$39:$D$782,СВЦЭМ!$A$39:$A$782,$A73,СВЦЭМ!$B$39:$B$782,H$47)+'СЕТ СН'!$F$14+СВЦЭМ!$D$10+'СЕТ СН'!$F$6-'СЕТ СН'!$F$26</f>
        <v>2167.4557198000002</v>
      </c>
      <c r="I73" s="36">
        <f>SUMIFS(СВЦЭМ!$D$39:$D$782,СВЦЭМ!$A$39:$A$782,$A73,СВЦЭМ!$B$39:$B$782,I$47)+'СЕТ СН'!$F$14+СВЦЭМ!$D$10+'СЕТ СН'!$F$6-'СЕТ СН'!$F$26</f>
        <v>2152.49064374</v>
      </c>
      <c r="J73" s="36">
        <f>SUMIFS(СВЦЭМ!$D$39:$D$782,СВЦЭМ!$A$39:$A$782,$A73,СВЦЭМ!$B$39:$B$782,J$47)+'СЕТ СН'!$F$14+СВЦЭМ!$D$10+'СЕТ СН'!$F$6-'СЕТ СН'!$F$26</f>
        <v>2135.54539153</v>
      </c>
      <c r="K73" s="36">
        <f>SUMIFS(СВЦЭМ!$D$39:$D$782,СВЦЭМ!$A$39:$A$782,$A73,СВЦЭМ!$B$39:$B$782,K$47)+'СЕТ СН'!$F$14+СВЦЭМ!$D$10+'СЕТ СН'!$F$6-'СЕТ СН'!$F$26</f>
        <v>2067.18242986</v>
      </c>
      <c r="L73" s="36">
        <f>SUMIFS(СВЦЭМ!$D$39:$D$782,СВЦЭМ!$A$39:$A$782,$A73,СВЦЭМ!$B$39:$B$782,L$47)+'СЕТ СН'!$F$14+СВЦЭМ!$D$10+'СЕТ СН'!$F$6-'СЕТ СН'!$F$26</f>
        <v>2037.5761694800003</v>
      </c>
      <c r="M73" s="36">
        <f>SUMIFS(СВЦЭМ!$D$39:$D$782,СВЦЭМ!$A$39:$A$782,$A73,СВЦЭМ!$B$39:$B$782,M$47)+'СЕТ СН'!$F$14+СВЦЭМ!$D$10+'СЕТ СН'!$F$6-'СЕТ СН'!$F$26</f>
        <v>2032.3998701600003</v>
      </c>
      <c r="N73" s="36">
        <f>SUMIFS(СВЦЭМ!$D$39:$D$782,СВЦЭМ!$A$39:$A$782,$A73,СВЦЭМ!$B$39:$B$782,N$47)+'СЕТ СН'!$F$14+СВЦЭМ!$D$10+'СЕТ СН'!$F$6-'СЕТ СН'!$F$26</f>
        <v>2036.10443932</v>
      </c>
      <c r="O73" s="36">
        <f>SUMIFS(СВЦЭМ!$D$39:$D$782,СВЦЭМ!$A$39:$A$782,$A73,СВЦЭМ!$B$39:$B$782,O$47)+'СЕТ СН'!$F$14+СВЦЭМ!$D$10+'СЕТ СН'!$F$6-'СЕТ СН'!$F$26</f>
        <v>2069.83160653</v>
      </c>
      <c r="P73" s="36">
        <f>SUMIFS(СВЦЭМ!$D$39:$D$782,СВЦЭМ!$A$39:$A$782,$A73,СВЦЭМ!$B$39:$B$782,P$47)+'СЕТ СН'!$F$14+СВЦЭМ!$D$10+'СЕТ СН'!$F$6-'СЕТ СН'!$F$26</f>
        <v>2078.41526355</v>
      </c>
      <c r="Q73" s="36">
        <f>SUMIFS(СВЦЭМ!$D$39:$D$782,СВЦЭМ!$A$39:$A$782,$A73,СВЦЭМ!$B$39:$B$782,Q$47)+'СЕТ СН'!$F$14+СВЦЭМ!$D$10+'СЕТ СН'!$F$6-'СЕТ СН'!$F$26</f>
        <v>2079.5097999499999</v>
      </c>
      <c r="R73" s="36">
        <f>SUMIFS(СВЦЭМ!$D$39:$D$782,СВЦЭМ!$A$39:$A$782,$A73,СВЦЭМ!$B$39:$B$782,R$47)+'СЕТ СН'!$F$14+СВЦЭМ!$D$10+'СЕТ СН'!$F$6-'СЕТ СН'!$F$26</f>
        <v>2079.81916125</v>
      </c>
      <c r="S73" s="36">
        <f>SUMIFS(СВЦЭМ!$D$39:$D$782,СВЦЭМ!$A$39:$A$782,$A73,СВЦЭМ!$B$39:$B$782,S$47)+'СЕТ СН'!$F$14+СВЦЭМ!$D$10+'СЕТ СН'!$F$6-'СЕТ СН'!$F$26</f>
        <v>2009.9596979200001</v>
      </c>
      <c r="T73" s="36">
        <f>SUMIFS(СВЦЭМ!$D$39:$D$782,СВЦЭМ!$A$39:$A$782,$A73,СВЦЭМ!$B$39:$B$782,T$47)+'СЕТ СН'!$F$14+СВЦЭМ!$D$10+'СЕТ СН'!$F$6-'СЕТ СН'!$F$26</f>
        <v>1953.39334074</v>
      </c>
      <c r="U73" s="36">
        <f>SUMIFS(СВЦЭМ!$D$39:$D$782,СВЦЭМ!$A$39:$A$782,$A73,СВЦЭМ!$B$39:$B$782,U$47)+'СЕТ СН'!$F$14+СВЦЭМ!$D$10+'СЕТ СН'!$F$6-'СЕТ СН'!$F$26</f>
        <v>1978.8497745700001</v>
      </c>
      <c r="V73" s="36">
        <f>SUMIFS(СВЦЭМ!$D$39:$D$782,СВЦЭМ!$A$39:$A$782,$A73,СВЦЭМ!$B$39:$B$782,V$47)+'СЕТ СН'!$F$14+СВЦЭМ!$D$10+'СЕТ СН'!$F$6-'СЕТ СН'!$F$26</f>
        <v>2008.51202414</v>
      </c>
      <c r="W73" s="36">
        <f>SUMIFS(СВЦЭМ!$D$39:$D$782,СВЦЭМ!$A$39:$A$782,$A73,СВЦЭМ!$B$39:$B$782,W$47)+'СЕТ СН'!$F$14+СВЦЭМ!$D$10+'СЕТ СН'!$F$6-'СЕТ СН'!$F$26</f>
        <v>2025.5208689800002</v>
      </c>
      <c r="X73" s="36">
        <f>SUMIFS(СВЦЭМ!$D$39:$D$782,СВЦЭМ!$A$39:$A$782,$A73,СВЦЭМ!$B$39:$B$782,X$47)+'СЕТ СН'!$F$14+СВЦЭМ!$D$10+'СЕТ СН'!$F$6-'СЕТ СН'!$F$26</f>
        <v>2040.5800320799999</v>
      </c>
      <c r="Y73" s="36">
        <f>SUMIFS(СВЦЭМ!$D$39:$D$782,СВЦЭМ!$A$39:$A$782,$A73,СВЦЭМ!$B$39:$B$782,Y$47)+'СЕТ СН'!$F$14+СВЦЭМ!$D$10+'СЕТ СН'!$F$6-'СЕТ СН'!$F$26</f>
        <v>2077.4535398100002</v>
      </c>
    </row>
    <row r="74" spans="1:25" ht="15.75" x14ac:dyDescent="0.2">
      <c r="A74" s="35">
        <f t="shared" si="1"/>
        <v>45257</v>
      </c>
      <c r="B74" s="36">
        <f>SUMIFS(СВЦЭМ!$D$39:$D$782,СВЦЭМ!$A$39:$A$782,$A74,СВЦЭМ!$B$39:$B$782,B$47)+'СЕТ СН'!$F$14+СВЦЭМ!$D$10+'СЕТ СН'!$F$6-'СЕТ СН'!$F$26</f>
        <v>2170.94055144</v>
      </c>
      <c r="C74" s="36">
        <f>SUMIFS(СВЦЭМ!$D$39:$D$782,СВЦЭМ!$A$39:$A$782,$A74,СВЦЭМ!$B$39:$B$782,C$47)+'СЕТ СН'!$F$14+СВЦЭМ!$D$10+'СЕТ СН'!$F$6-'СЕТ СН'!$F$26</f>
        <v>2221.4986166399999</v>
      </c>
      <c r="D74" s="36">
        <f>SUMIFS(СВЦЭМ!$D$39:$D$782,СВЦЭМ!$A$39:$A$782,$A74,СВЦЭМ!$B$39:$B$782,D$47)+'СЕТ СН'!$F$14+СВЦЭМ!$D$10+'СЕТ СН'!$F$6-'СЕТ СН'!$F$26</f>
        <v>2224.0917635599999</v>
      </c>
      <c r="E74" s="36">
        <f>SUMIFS(СВЦЭМ!$D$39:$D$782,СВЦЭМ!$A$39:$A$782,$A74,СВЦЭМ!$B$39:$B$782,E$47)+'СЕТ СН'!$F$14+СВЦЭМ!$D$10+'СЕТ СН'!$F$6-'СЕТ СН'!$F$26</f>
        <v>2227.34842506</v>
      </c>
      <c r="F74" s="36">
        <f>SUMIFS(СВЦЭМ!$D$39:$D$782,СВЦЭМ!$A$39:$A$782,$A74,СВЦЭМ!$B$39:$B$782,F$47)+'СЕТ СН'!$F$14+СВЦЭМ!$D$10+'СЕТ СН'!$F$6-'СЕТ СН'!$F$26</f>
        <v>2238.81166054</v>
      </c>
      <c r="G74" s="36">
        <f>SUMIFS(СВЦЭМ!$D$39:$D$782,СВЦЭМ!$A$39:$A$782,$A74,СВЦЭМ!$B$39:$B$782,G$47)+'СЕТ СН'!$F$14+СВЦЭМ!$D$10+'СЕТ СН'!$F$6-'СЕТ СН'!$F$26</f>
        <v>2232.0417583199996</v>
      </c>
      <c r="H74" s="36">
        <f>SUMIFS(СВЦЭМ!$D$39:$D$782,СВЦЭМ!$A$39:$A$782,$A74,СВЦЭМ!$B$39:$B$782,H$47)+'СЕТ СН'!$F$14+СВЦЭМ!$D$10+'СЕТ СН'!$F$6-'СЕТ СН'!$F$26</f>
        <v>2181.4667003499999</v>
      </c>
      <c r="I74" s="36">
        <f>SUMIFS(СВЦЭМ!$D$39:$D$782,СВЦЭМ!$A$39:$A$782,$A74,СВЦЭМ!$B$39:$B$782,I$47)+'СЕТ СН'!$F$14+СВЦЭМ!$D$10+'СЕТ СН'!$F$6-'СЕТ СН'!$F$26</f>
        <v>2106.2366199900002</v>
      </c>
      <c r="J74" s="36">
        <f>SUMIFS(СВЦЭМ!$D$39:$D$782,СВЦЭМ!$A$39:$A$782,$A74,СВЦЭМ!$B$39:$B$782,J$47)+'СЕТ СН'!$F$14+СВЦЭМ!$D$10+'СЕТ СН'!$F$6-'СЕТ СН'!$F$26</f>
        <v>2064.12645363</v>
      </c>
      <c r="K74" s="36">
        <f>SUMIFS(СВЦЭМ!$D$39:$D$782,СВЦЭМ!$A$39:$A$782,$A74,СВЦЭМ!$B$39:$B$782,K$47)+'СЕТ СН'!$F$14+СВЦЭМ!$D$10+'СЕТ СН'!$F$6-'СЕТ СН'!$F$26</f>
        <v>2051.1919857800003</v>
      </c>
      <c r="L74" s="36">
        <f>SUMIFS(СВЦЭМ!$D$39:$D$782,СВЦЭМ!$A$39:$A$782,$A74,СВЦЭМ!$B$39:$B$782,L$47)+'СЕТ СН'!$F$14+СВЦЭМ!$D$10+'СЕТ СН'!$F$6-'СЕТ СН'!$F$26</f>
        <v>2028.9379109199999</v>
      </c>
      <c r="M74" s="36">
        <f>SUMIFS(СВЦЭМ!$D$39:$D$782,СВЦЭМ!$A$39:$A$782,$A74,СВЦЭМ!$B$39:$B$782,M$47)+'СЕТ СН'!$F$14+СВЦЭМ!$D$10+'СЕТ СН'!$F$6-'СЕТ СН'!$F$26</f>
        <v>2042.9042242300002</v>
      </c>
      <c r="N74" s="36">
        <f>SUMIFS(СВЦЭМ!$D$39:$D$782,СВЦЭМ!$A$39:$A$782,$A74,СВЦЭМ!$B$39:$B$782,N$47)+'СЕТ СН'!$F$14+СВЦЭМ!$D$10+'СЕТ СН'!$F$6-'СЕТ СН'!$F$26</f>
        <v>2049.3404469400002</v>
      </c>
      <c r="O74" s="36">
        <f>SUMIFS(СВЦЭМ!$D$39:$D$782,СВЦЭМ!$A$39:$A$782,$A74,СВЦЭМ!$B$39:$B$782,O$47)+'СЕТ СН'!$F$14+СВЦЭМ!$D$10+'СЕТ СН'!$F$6-'СЕТ СН'!$F$26</f>
        <v>2056.6053907800001</v>
      </c>
      <c r="P74" s="36">
        <f>SUMIFS(СВЦЭМ!$D$39:$D$782,СВЦЭМ!$A$39:$A$782,$A74,СВЦЭМ!$B$39:$B$782,P$47)+'СЕТ СН'!$F$14+СВЦЭМ!$D$10+'СЕТ СН'!$F$6-'СЕТ СН'!$F$26</f>
        <v>2063.4001431000002</v>
      </c>
      <c r="Q74" s="36">
        <f>SUMIFS(СВЦЭМ!$D$39:$D$782,СВЦЭМ!$A$39:$A$782,$A74,СВЦЭМ!$B$39:$B$782,Q$47)+'СЕТ СН'!$F$14+СВЦЭМ!$D$10+'СЕТ СН'!$F$6-'СЕТ СН'!$F$26</f>
        <v>2072.7889398299999</v>
      </c>
      <c r="R74" s="36">
        <f>SUMIFS(СВЦЭМ!$D$39:$D$782,СВЦЭМ!$A$39:$A$782,$A74,СВЦЭМ!$B$39:$B$782,R$47)+'СЕТ СН'!$F$14+СВЦЭМ!$D$10+'СЕТ СН'!$F$6-'СЕТ СН'!$F$26</f>
        <v>2059.4948283200001</v>
      </c>
      <c r="S74" s="36">
        <f>SUMIFS(СВЦЭМ!$D$39:$D$782,СВЦЭМ!$A$39:$A$782,$A74,СВЦЭМ!$B$39:$B$782,S$47)+'СЕТ СН'!$F$14+СВЦЭМ!$D$10+'СЕТ СН'!$F$6-'СЕТ СН'!$F$26</f>
        <v>2028.1392297299999</v>
      </c>
      <c r="T74" s="36">
        <f>SUMIFS(СВЦЭМ!$D$39:$D$782,СВЦЭМ!$A$39:$A$782,$A74,СВЦЭМ!$B$39:$B$782,T$47)+'СЕТ СН'!$F$14+СВЦЭМ!$D$10+'СЕТ СН'!$F$6-'СЕТ СН'!$F$26</f>
        <v>1970.86614723</v>
      </c>
      <c r="U74" s="36">
        <f>SUMIFS(СВЦЭМ!$D$39:$D$782,СВЦЭМ!$A$39:$A$782,$A74,СВЦЭМ!$B$39:$B$782,U$47)+'СЕТ СН'!$F$14+СВЦЭМ!$D$10+'СЕТ СН'!$F$6-'СЕТ СН'!$F$26</f>
        <v>1979.9737760900002</v>
      </c>
      <c r="V74" s="36">
        <f>SUMIFS(СВЦЭМ!$D$39:$D$782,СВЦЭМ!$A$39:$A$782,$A74,СВЦЭМ!$B$39:$B$782,V$47)+'СЕТ СН'!$F$14+СВЦЭМ!$D$10+'СЕТ СН'!$F$6-'СЕТ СН'!$F$26</f>
        <v>1989.4462250900001</v>
      </c>
      <c r="W74" s="36">
        <f>SUMIFS(СВЦЭМ!$D$39:$D$782,СВЦЭМ!$A$39:$A$782,$A74,СВЦЭМ!$B$39:$B$782,W$47)+'СЕТ СН'!$F$14+СВЦЭМ!$D$10+'СЕТ СН'!$F$6-'СЕТ СН'!$F$26</f>
        <v>2006.4414619700001</v>
      </c>
      <c r="X74" s="36">
        <f>SUMIFS(СВЦЭМ!$D$39:$D$782,СВЦЭМ!$A$39:$A$782,$A74,СВЦЭМ!$B$39:$B$782,X$47)+'СЕТ СН'!$F$14+СВЦЭМ!$D$10+'СЕТ СН'!$F$6-'СЕТ СН'!$F$26</f>
        <v>2043.4107091700002</v>
      </c>
      <c r="Y74" s="36">
        <f>SUMIFS(СВЦЭМ!$D$39:$D$782,СВЦЭМ!$A$39:$A$782,$A74,СВЦЭМ!$B$39:$B$782,Y$47)+'СЕТ СН'!$F$14+СВЦЭМ!$D$10+'СЕТ СН'!$F$6-'СЕТ СН'!$F$26</f>
        <v>2063.06519639</v>
      </c>
    </row>
    <row r="75" spans="1:25" ht="15.75" x14ac:dyDescent="0.2">
      <c r="A75" s="35">
        <f t="shared" si="1"/>
        <v>45258</v>
      </c>
      <c r="B75" s="36">
        <f>SUMIFS(СВЦЭМ!$D$39:$D$782,СВЦЭМ!$A$39:$A$782,$A75,СВЦЭМ!$B$39:$B$782,B$47)+'СЕТ СН'!$F$14+СВЦЭМ!$D$10+'СЕТ СН'!$F$6-'СЕТ СН'!$F$26</f>
        <v>1994.6850469599999</v>
      </c>
      <c r="C75" s="36">
        <f>SUMIFS(СВЦЭМ!$D$39:$D$782,СВЦЭМ!$A$39:$A$782,$A75,СВЦЭМ!$B$39:$B$782,C$47)+'СЕТ СН'!$F$14+СВЦЭМ!$D$10+'СЕТ СН'!$F$6-'СЕТ СН'!$F$26</f>
        <v>2046.48301532</v>
      </c>
      <c r="D75" s="36">
        <f>SUMIFS(СВЦЭМ!$D$39:$D$782,СВЦЭМ!$A$39:$A$782,$A75,СВЦЭМ!$B$39:$B$782,D$47)+'СЕТ СН'!$F$14+СВЦЭМ!$D$10+'СЕТ СН'!$F$6-'СЕТ СН'!$F$26</f>
        <v>2097.3013778600002</v>
      </c>
      <c r="E75" s="36">
        <f>SUMIFS(СВЦЭМ!$D$39:$D$782,СВЦЭМ!$A$39:$A$782,$A75,СВЦЭМ!$B$39:$B$782,E$47)+'СЕТ СН'!$F$14+СВЦЭМ!$D$10+'СЕТ СН'!$F$6-'СЕТ СН'!$F$26</f>
        <v>2085.5491680300001</v>
      </c>
      <c r="F75" s="36">
        <f>SUMIFS(СВЦЭМ!$D$39:$D$782,СВЦЭМ!$A$39:$A$782,$A75,СВЦЭМ!$B$39:$B$782,F$47)+'СЕТ СН'!$F$14+СВЦЭМ!$D$10+'СЕТ СН'!$F$6-'СЕТ СН'!$F$26</f>
        <v>2091.6159118600003</v>
      </c>
      <c r="G75" s="36">
        <f>SUMIFS(СВЦЭМ!$D$39:$D$782,СВЦЭМ!$A$39:$A$782,$A75,СВЦЭМ!$B$39:$B$782,G$47)+'СЕТ СН'!$F$14+СВЦЭМ!$D$10+'СЕТ СН'!$F$6-'СЕТ СН'!$F$26</f>
        <v>2093.2017421099999</v>
      </c>
      <c r="H75" s="36">
        <f>SUMIFS(СВЦЭМ!$D$39:$D$782,СВЦЭМ!$A$39:$A$782,$A75,СВЦЭМ!$B$39:$B$782,H$47)+'СЕТ СН'!$F$14+СВЦЭМ!$D$10+'СЕТ СН'!$F$6-'СЕТ СН'!$F$26</f>
        <v>2025.8069777300002</v>
      </c>
      <c r="I75" s="36">
        <f>SUMIFS(СВЦЭМ!$D$39:$D$782,СВЦЭМ!$A$39:$A$782,$A75,СВЦЭМ!$B$39:$B$782,I$47)+'СЕТ СН'!$F$14+СВЦЭМ!$D$10+'СЕТ СН'!$F$6-'СЕТ СН'!$F$26</f>
        <v>1979.5543334399999</v>
      </c>
      <c r="J75" s="36">
        <f>SUMIFS(СВЦЭМ!$D$39:$D$782,СВЦЭМ!$A$39:$A$782,$A75,СВЦЭМ!$B$39:$B$782,J$47)+'СЕТ СН'!$F$14+СВЦЭМ!$D$10+'СЕТ СН'!$F$6-'СЕТ СН'!$F$26</f>
        <v>1935.2209341500002</v>
      </c>
      <c r="K75" s="36">
        <f>SUMIFS(СВЦЭМ!$D$39:$D$782,СВЦЭМ!$A$39:$A$782,$A75,СВЦЭМ!$B$39:$B$782,K$47)+'СЕТ СН'!$F$14+СВЦЭМ!$D$10+'СЕТ СН'!$F$6-'СЕТ СН'!$F$26</f>
        <v>1921.7652550100001</v>
      </c>
      <c r="L75" s="36">
        <f>SUMIFS(СВЦЭМ!$D$39:$D$782,СВЦЭМ!$A$39:$A$782,$A75,СВЦЭМ!$B$39:$B$782,L$47)+'СЕТ СН'!$F$14+СВЦЭМ!$D$10+'СЕТ СН'!$F$6-'СЕТ СН'!$F$26</f>
        <v>1906.41418153</v>
      </c>
      <c r="M75" s="36">
        <f>SUMIFS(СВЦЭМ!$D$39:$D$782,СВЦЭМ!$A$39:$A$782,$A75,СВЦЭМ!$B$39:$B$782,M$47)+'СЕТ СН'!$F$14+СВЦЭМ!$D$10+'СЕТ СН'!$F$6-'СЕТ СН'!$F$26</f>
        <v>1920.3005837200003</v>
      </c>
      <c r="N75" s="36">
        <f>SUMIFS(СВЦЭМ!$D$39:$D$782,СВЦЭМ!$A$39:$A$782,$A75,СВЦЭМ!$B$39:$B$782,N$47)+'СЕТ СН'!$F$14+СВЦЭМ!$D$10+'СЕТ СН'!$F$6-'СЕТ СН'!$F$26</f>
        <v>1916.37572572</v>
      </c>
      <c r="O75" s="36">
        <f>SUMIFS(СВЦЭМ!$D$39:$D$782,СВЦЭМ!$A$39:$A$782,$A75,СВЦЭМ!$B$39:$B$782,O$47)+'СЕТ СН'!$F$14+СВЦЭМ!$D$10+'СЕТ СН'!$F$6-'СЕТ СН'!$F$26</f>
        <v>1930.80019726</v>
      </c>
      <c r="P75" s="36">
        <f>SUMIFS(СВЦЭМ!$D$39:$D$782,СВЦЭМ!$A$39:$A$782,$A75,СВЦЭМ!$B$39:$B$782,P$47)+'СЕТ СН'!$F$14+СВЦЭМ!$D$10+'СЕТ СН'!$F$6-'СЕТ СН'!$F$26</f>
        <v>1940.4209839099999</v>
      </c>
      <c r="Q75" s="36">
        <f>SUMIFS(СВЦЭМ!$D$39:$D$782,СВЦЭМ!$A$39:$A$782,$A75,СВЦЭМ!$B$39:$B$782,Q$47)+'СЕТ СН'!$F$14+СВЦЭМ!$D$10+'СЕТ СН'!$F$6-'СЕТ СН'!$F$26</f>
        <v>1946.8661018500002</v>
      </c>
      <c r="R75" s="36">
        <f>SUMIFS(СВЦЭМ!$D$39:$D$782,СВЦЭМ!$A$39:$A$782,$A75,СВЦЭМ!$B$39:$B$782,R$47)+'СЕТ СН'!$F$14+СВЦЭМ!$D$10+'СЕТ СН'!$F$6-'СЕТ СН'!$F$26</f>
        <v>1941.8585334899999</v>
      </c>
      <c r="S75" s="36">
        <f>SUMIFS(СВЦЭМ!$D$39:$D$782,СВЦЭМ!$A$39:$A$782,$A75,СВЦЭМ!$B$39:$B$782,S$47)+'СЕТ СН'!$F$14+СВЦЭМ!$D$10+'СЕТ СН'!$F$6-'СЕТ СН'!$F$26</f>
        <v>1904.16388766</v>
      </c>
      <c r="T75" s="36">
        <f>SUMIFS(СВЦЭМ!$D$39:$D$782,СВЦЭМ!$A$39:$A$782,$A75,СВЦЭМ!$B$39:$B$782,T$47)+'СЕТ СН'!$F$14+СВЦЭМ!$D$10+'СЕТ СН'!$F$6-'СЕТ СН'!$F$26</f>
        <v>1864.6393662600003</v>
      </c>
      <c r="U75" s="36">
        <f>SUMIFS(СВЦЭМ!$D$39:$D$782,СВЦЭМ!$A$39:$A$782,$A75,СВЦЭМ!$B$39:$B$782,U$47)+'СЕТ СН'!$F$14+СВЦЭМ!$D$10+'СЕТ СН'!$F$6-'СЕТ СН'!$F$26</f>
        <v>1885.2258177100002</v>
      </c>
      <c r="V75" s="36">
        <f>SUMIFS(СВЦЭМ!$D$39:$D$782,СВЦЭМ!$A$39:$A$782,$A75,СВЦЭМ!$B$39:$B$782,V$47)+'СЕТ СН'!$F$14+СВЦЭМ!$D$10+'СЕТ СН'!$F$6-'СЕТ СН'!$F$26</f>
        <v>1907.8199549800001</v>
      </c>
      <c r="W75" s="36">
        <f>SUMIFS(СВЦЭМ!$D$39:$D$782,СВЦЭМ!$A$39:$A$782,$A75,СВЦЭМ!$B$39:$B$782,W$47)+'СЕТ СН'!$F$14+СВЦЭМ!$D$10+'СЕТ СН'!$F$6-'СЕТ СН'!$F$26</f>
        <v>1927.36733091</v>
      </c>
      <c r="X75" s="36">
        <f>SUMIFS(СВЦЭМ!$D$39:$D$782,СВЦЭМ!$A$39:$A$782,$A75,СВЦЭМ!$B$39:$B$782,X$47)+'СЕТ СН'!$F$14+СВЦЭМ!$D$10+'СЕТ СН'!$F$6-'СЕТ СН'!$F$26</f>
        <v>1938.11755124</v>
      </c>
      <c r="Y75" s="36">
        <f>SUMIFS(СВЦЭМ!$D$39:$D$782,СВЦЭМ!$A$39:$A$782,$A75,СВЦЭМ!$B$39:$B$782,Y$47)+'СЕТ СН'!$F$14+СВЦЭМ!$D$10+'СЕТ СН'!$F$6-'СЕТ СН'!$F$26</f>
        <v>1950.9215718999999</v>
      </c>
    </row>
    <row r="76" spans="1:25" ht="15.75" x14ac:dyDescent="0.2">
      <c r="A76" s="35">
        <f t="shared" si="1"/>
        <v>45259</v>
      </c>
      <c r="B76" s="36">
        <f>SUMIFS(СВЦЭМ!$D$39:$D$782,СВЦЭМ!$A$39:$A$782,$A76,СВЦЭМ!$B$39:$B$782,B$47)+'СЕТ СН'!$F$14+СВЦЭМ!$D$10+'СЕТ СН'!$F$6-'СЕТ СН'!$F$26</f>
        <v>1931.3005882100001</v>
      </c>
      <c r="C76" s="36">
        <f>SUMIFS(СВЦЭМ!$D$39:$D$782,СВЦЭМ!$A$39:$A$782,$A76,СВЦЭМ!$B$39:$B$782,C$47)+'СЕТ СН'!$F$14+СВЦЭМ!$D$10+'СЕТ СН'!$F$6-'СЕТ СН'!$F$26</f>
        <v>2010.4627977</v>
      </c>
      <c r="D76" s="36">
        <f>SUMIFS(СВЦЭМ!$D$39:$D$782,СВЦЭМ!$A$39:$A$782,$A76,СВЦЭМ!$B$39:$B$782,D$47)+'СЕТ СН'!$F$14+СВЦЭМ!$D$10+'СЕТ СН'!$F$6-'СЕТ СН'!$F$26</f>
        <v>2067.24532912</v>
      </c>
      <c r="E76" s="36">
        <f>SUMIFS(СВЦЭМ!$D$39:$D$782,СВЦЭМ!$A$39:$A$782,$A76,СВЦЭМ!$B$39:$B$782,E$47)+'СЕТ СН'!$F$14+СВЦЭМ!$D$10+'СЕТ СН'!$F$6-'СЕТ СН'!$F$26</f>
        <v>2074.6346429700002</v>
      </c>
      <c r="F76" s="36">
        <f>SUMIFS(СВЦЭМ!$D$39:$D$782,СВЦЭМ!$A$39:$A$782,$A76,СВЦЭМ!$B$39:$B$782,F$47)+'СЕТ СН'!$F$14+СВЦЭМ!$D$10+'СЕТ СН'!$F$6-'СЕТ СН'!$F$26</f>
        <v>2072.4458973400001</v>
      </c>
      <c r="G76" s="36">
        <f>SUMIFS(СВЦЭМ!$D$39:$D$782,СВЦЭМ!$A$39:$A$782,$A76,СВЦЭМ!$B$39:$B$782,G$47)+'СЕТ СН'!$F$14+СВЦЭМ!$D$10+'СЕТ СН'!$F$6-'СЕТ СН'!$F$26</f>
        <v>2056.1563007200002</v>
      </c>
      <c r="H76" s="36">
        <f>SUMIFS(СВЦЭМ!$D$39:$D$782,СВЦЭМ!$A$39:$A$782,$A76,СВЦЭМ!$B$39:$B$782,H$47)+'СЕТ СН'!$F$14+СВЦЭМ!$D$10+'СЕТ СН'!$F$6-'СЕТ СН'!$F$26</f>
        <v>2025.61552338</v>
      </c>
      <c r="I76" s="36">
        <f>SUMIFS(СВЦЭМ!$D$39:$D$782,СВЦЭМ!$A$39:$A$782,$A76,СВЦЭМ!$B$39:$B$782,I$47)+'СЕТ СН'!$F$14+СВЦЭМ!$D$10+'СЕТ СН'!$F$6-'СЕТ СН'!$F$26</f>
        <v>1973.03994242</v>
      </c>
      <c r="J76" s="36">
        <f>SUMIFS(СВЦЭМ!$D$39:$D$782,СВЦЭМ!$A$39:$A$782,$A76,СВЦЭМ!$B$39:$B$782,J$47)+'СЕТ СН'!$F$14+СВЦЭМ!$D$10+'СЕТ СН'!$F$6-'СЕТ СН'!$F$26</f>
        <v>1943.0216668400003</v>
      </c>
      <c r="K76" s="36">
        <f>SUMIFS(СВЦЭМ!$D$39:$D$782,СВЦЭМ!$A$39:$A$782,$A76,СВЦЭМ!$B$39:$B$782,K$47)+'СЕТ СН'!$F$14+СВЦЭМ!$D$10+'СЕТ СН'!$F$6-'СЕТ СН'!$F$26</f>
        <v>1916.33041181</v>
      </c>
      <c r="L76" s="36">
        <f>SUMIFS(СВЦЭМ!$D$39:$D$782,СВЦЭМ!$A$39:$A$782,$A76,СВЦЭМ!$B$39:$B$782,L$47)+'СЕТ СН'!$F$14+СВЦЭМ!$D$10+'СЕТ СН'!$F$6-'СЕТ СН'!$F$26</f>
        <v>1910.1976928600002</v>
      </c>
      <c r="M76" s="36">
        <f>SUMIFS(СВЦЭМ!$D$39:$D$782,СВЦЭМ!$A$39:$A$782,$A76,СВЦЭМ!$B$39:$B$782,M$47)+'СЕТ СН'!$F$14+СВЦЭМ!$D$10+'СЕТ СН'!$F$6-'СЕТ СН'!$F$26</f>
        <v>1912.5730948</v>
      </c>
      <c r="N76" s="36">
        <f>SUMIFS(СВЦЭМ!$D$39:$D$782,СВЦЭМ!$A$39:$A$782,$A76,СВЦЭМ!$B$39:$B$782,N$47)+'СЕТ СН'!$F$14+СВЦЭМ!$D$10+'СЕТ СН'!$F$6-'СЕТ СН'!$F$26</f>
        <v>1928.8193139200002</v>
      </c>
      <c r="O76" s="36">
        <f>SUMIFS(СВЦЭМ!$D$39:$D$782,СВЦЭМ!$A$39:$A$782,$A76,СВЦЭМ!$B$39:$B$782,O$47)+'СЕТ СН'!$F$14+СВЦЭМ!$D$10+'СЕТ СН'!$F$6-'СЕТ СН'!$F$26</f>
        <v>1949.0084457400003</v>
      </c>
      <c r="P76" s="36">
        <f>SUMIFS(СВЦЭМ!$D$39:$D$782,СВЦЭМ!$A$39:$A$782,$A76,СВЦЭМ!$B$39:$B$782,P$47)+'СЕТ СН'!$F$14+СВЦЭМ!$D$10+'СЕТ СН'!$F$6-'СЕТ СН'!$F$26</f>
        <v>1949.41463647</v>
      </c>
      <c r="Q76" s="36">
        <f>SUMIFS(СВЦЭМ!$D$39:$D$782,СВЦЭМ!$A$39:$A$782,$A76,СВЦЭМ!$B$39:$B$782,Q$47)+'СЕТ СН'!$F$14+СВЦЭМ!$D$10+'СЕТ СН'!$F$6-'СЕТ СН'!$F$26</f>
        <v>1957.0652529200001</v>
      </c>
      <c r="R76" s="36">
        <f>SUMIFS(СВЦЭМ!$D$39:$D$782,СВЦЭМ!$A$39:$A$782,$A76,СВЦЭМ!$B$39:$B$782,R$47)+'СЕТ СН'!$F$14+СВЦЭМ!$D$10+'СЕТ СН'!$F$6-'СЕТ СН'!$F$26</f>
        <v>1954.6937546600002</v>
      </c>
      <c r="S76" s="36">
        <f>SUMIFS(СВЦЭМ!$D$39:$D$782,СВЦЭМ!$A$39:$A$782,$A76,СВЦЭМ!$B$39:$B$782,S$47)+'СЕТ СН'!$F$14+СВЦЭМ!$D$10+'СЕТ СН'!$F$6-'СЕТ СН'!$F$26</f>
        <v>1912.99225411</v>
      </c>
      <c r="T76" s="36">
        <f>SUMIFS(СВЦЭМ!$D$39:$D$782,СВЦЭМ!$A$39:$A$782,$A76,СВЦЭМ!$B$39:$B$782,T$47)+'СЕТ СН'!$F$14+СВЦЭМ!$D$10+'СЕТ СН'!$F$6-'СЕТ СН'!$F$26</f>
        <v>1858.8736037200001</v>
      </c>
      <c r="U76" s="36">
        <f>SUMIFS(СВЦЭМ!$D$39:$D$782,СВЦЭМ!$A$39:$A$782,$A76,СВЦЭМ!$B$39:$B$782,U$47)+'СЕТ СН'!$F$14+СВЦЭМ!$D$10+'СЕТ СН'!$F$6-'СЕТ СН'!$F$26</f>
        <v>1880.9979393100002</v>
      </c>
      <c r="V76" s="36">
        <f>SUMIFS(СВЦЭМ!$D$39:$D$782,СВЦЭМ!$A$39:$A$782,$A76,СВЦЭМ!$B$39:$B$782,V$47)+'СЕТ СН'!$F$14+СВЦЭМ!$D$10+'СЕТ СН'!$F$6-'СЕТ СН'!$F$26</f>
        <v>1905.1132060600003</v>
      </c>
      <c r="W76" s="36">
        <f>SUMIFS(СВЦЭМ!$D$39:$D$782,СВЦЭМ!$A$39:$A$782,$A76,СВЦЭМ!$B$39:$B$782,W$47)+'СЕТ СН'!$F$14+СВЦЭМ!$D$10+'СЕТ СН'!$F$6-'СЕТ СН'!$F$26</f>
        <v>1915.8239536900001</v>
      </c>
      <c r="X76" s="36">
        <f>SUMIFS(СВЦЭМ!$D$39:$D$782,СВЦЭМ!$A$39:$A$782,$A76,СВЦЭМ!$B$39:$B$782,X$47)+'СЕТ СН'!$F$14+СВЦЭМ!$D$10+'СЕТ СН'!$F$6-'СЕТ СН'!$F$26</f>
        <v>1951.9952412400003</v>
      </c>
      <c r="Y76" s="36">
        <f>SUMIFS(СВЦЭМ!$D$39:$D$782,СВЦЭМ!$A$39:$A$782,$A76,СВЦЭМ!$B$39:$B$782,Y$47)+'СЕТ СН'!$F$14+СВЦЭМ!$D$10+'СЕТ СН'!$F$6-'СЕТ СН'!$F$26</f>
        <v>1980.1107924299999</v>
      </c>
    </row>
    <row r="77" spans="1:25" ht="15.75" x14ac:dyDescent="0.2">
      <c r="A77" s="35">
        <f t="shared" si="1"/>
        <v>45260</v>
      </c>
      <c r="B77" s="36">
        <f>SUMIFS(СВЦЭМ!$D$39:$D$782,СВЦЭМ!$A$39:$A$782,$A77,СВЦЭМ!$B$39:$B$782,B$47)+'СЕТ СН'!$F$14+СВЦЭМ!$D$10+'СЕТ СН'!$F$6-'СЕТ СН'!$F$26</f>
        <v>2021.05018518</v>
      </c>
      <c r="C77" s="36">
        <f>SUMIFS(СВЦЭМ!$D$39:$D$782,СВЦЭМ!$A$39:$A$782,$A77,СВЦЭМ!$B$39:$B$782,C$47)+'СЕТ СН'!$F$14+СВЦЭМ!$D$10+'СЕТ СН'!$F$6-'СЕТ СН'!$F$26</f>
        <v>2055.4613694</v>
      </c>
      <c r="D77" s="36">
        <f>SUMIFS(СВЦЭМ!$D$39:$D$782,СВЦЭМ!$A$39:$A$782,$A77,СВЦЭМ!$B$39:$B$782,D$47)+'СЕТ СН'!$F$14+СВЦЭМ!$D$10+'СЕТ СН'!$F$6-'СЕТ СН'!$F$26</f>
        <v>2091.8346262800001</v>
      </c>
      <c r="E77" s="36">
        <f>SUMIFS(СВЦЭМ!$D$39:$D$782,СВЦЭМ!$A$39:$A$782,$A77,СВЦЭМ!$B$39:$B$782,E$47)+'СЕТ СН'!$F$14+СВЦЭМ!$D$10+'СЕТ СН'!$F$6-'СЕТ СН'!$F$26</f>
        <v>2085.8842664600002</v>
      </c>
      <c r="F77" s="36">
        <f>SUMIFS(СВЦЭМ!$D$39:$D$782,СВЦЭМ!$A$39:$A$782,$A77,СВЦЭМ!$B$39:$B$782,F$47)+'СЕТ СН'!$F$14+СВЦЭМ!$D$10+'СЕТ СН'!$F$6-'СЕТ СН'!$F$26</f>
        <v>2090.0245864200001</v>
      </c>
      <c r="G77" s="36">
        <f>SUMIFS(СВЦЭМ!$D$39:$D$782,СВЦЭМ!$A$39:$A$782,$A77,СВЦЭМ!$B$39:$B$782,G$47)+'СЕТ СН'!$F$14+СВЦЭМ!$D$10+'СЕТ СН'!$F$6-'СЕТ СН'!$F$26</f>
        <v>2089.9221326900001</v>
      </c>
      <c r="H77" s="36">
        <f>SUMIFS(СВЦЭМ!$D$39:$D$782,СВЦЭМ!$A$39:$A$782,$A77,СВЦЭМ!$B$39:$B$782,H$47)+'СЕТ СН'!$F$14+СВЦЭМ!$D$10+'СЕТ СН'!$F$6-'СЕТ СН'!$F$26</f>
        <v>2031.8698255500003</v>
      </c>
      <c r="I77" s="36">
        <f>SUMIFS(СВЦЭМ!$D$39:$D$782,СВЦЭМ!$A$39:$A$782,$A77,СВЦЭМ!$B$39:$B$782,I$47)+'СЕТ СН'!$F$14+СВЦЭМ!$D$10+'СЕТ СН'!$F$6-'СЕТ СН'!$F$26</f>
        <v>1991.2228628600001</v>
      </c>
      <c r="J77" s="36">
        <f>SUMIFS(СВЦЭМ!$D$39:$D$782,СВЦЭМ!$A$39:$A$782,$A77,СВЦЭМ!$B$39:$B$782,J$47)+'СЕТ СН'!$F$14+СВЦЭМ!$D$10+'СЕТ СН'!$F$6-'СЕТ СН'!$F$26</f>
        <v>1938.9006722600002</v>
      </c>
      <c r="K77" s="36">
        <f>SUMIFS(СВЦЭМ!$D$39:$D$782,СВЦЭМ!$A$39:$A$782,$A77,СВЦЭМ!$B$39:$B$782,K$47)+'СЕТ СН'!$F$14+СВЦЭМ!$D$10+'СЕТ СН'!$F$6-'СЕТ СН'!$F$26</f>
        <v>1914.9502907700003</v>
      </c>
      <c r="L77" s="36">
        <f>SUMIFS(СВЦЭМ!$D$39:$D$782,СВЦЭМ!$A$39:$A$782,$A77,СВЦЭМ!$B$39:$B$782,L$47)+'СЕТ СН'!$F$14+СВЦЭМ!$D$10+'СЕТ СН'!$F$6-'СЕТ СН'!$F$26</f>
        <v>1899.6395712100002</v>
      </c>
      <c r="M77" s="36">
        <f>SUMIFS(СВЦЭМ!$D$39:$D$782,СВЦЭМ!$A$39:$A$782,$A77,СВЦЭМ!$B$39:$B$782,M$47)+'СЕТ СН'!$F$14+СВЦЭМ!$D$10+'СЕТ СН'!$F$6-'СЕТ СН'!$F$26</f>
        <v>1911.7664663400001</v>
      </c>
      <c r="N77" s="36">
        <f>SUMIFS(СВЦЭМ!$D$39:$D$782,СВЦЭМ!$A$39:$A$782,$A77,СВЦЭМ!$B$39:$B$782,N$47)+'СЕТ СН'!$F$14+СВЦЭМ!$D$10+'СЕТ СН'!$F$6-'СЕТ СН'!$F$26</f>
        <v>1929.12039843</v>
      </c>
      <c r="O77" s="36">
        <f>SUMIFS(СВЦЭМ!$D$39:$D$782,СВЦЭМ!$A$39:$A$782,$A77,СВЦЭМ!$B$39:$B$782,O$47)+'СЕТ СН'!$F$14+СВЦЭМ!$D$10+'СЕТ СН'!$F$6-'СЕТ СН'!$F$26</f>
        <v>1924.7144436000003</v>
      </c>
      <c r="P77" s="36">
        <f>SUMIFS(СВЦЭМ!$D$39:$D$782,СВЦЭМ!$A$39:$A$782,$A77,СВЦЭМ!$B$39:$B$782,P$47)+'СЕТ СН'!$F$14+СВЦЭМ!$D$10+'СЕТ СН'!$F$6-'СЕТ СН'!$F$26</f>
        <v>1931.94065013</v>
      </c>
      <c r="Q77" s="36">
        <f>SUMIFS(СВЦЭМ!$D$39:$D$782,СВЦЭМ!$A$39:$A$782,$A77,СВЦЭМ!$B$39:$B$782,Q$47)+'СЕТ СН'!$F$14+СВЦЭМ!$D$10+'СЕТ СН'!$F$6-'СЕТ СН'!$F$26</f>
        <v>1958.3533192700002</v>
      </c>
      <c r="R77" s="36">
        <f>SUMIFS(СВЦЭМ!$D$39:$D$782,СВЦЭМ!$A$39:$A$782,$A77,СВЦЭМ!$B$39:$B$782,R$47)+'СЕТ СН'!$F$14+СВЦЭМ!$D$10+'СЕТ СН'!$F$6-'СЕТ СН'!$F$26</f>
        <v>1945.5168336000002</v>
      </c>
      <c r="S77" s="36">
        <f>SUMIFS(СВЦЭМ!$D$39:$D$782,СВЦЭМ!$A$39:$A$782,$A77,СВЦЭМ!$B$39:$B$782,S$47)+'СЕТ СН'!$F$14+СВЦЭМ!$D$10+'СЕТ СН'!$F$6-'СЕТ СН'!$F$26</f>
        <v>1901.4186977500003</v>
      </c>
      <c r="T77" s="36">
        <f>SUMIFS(СВЦЭМ!$D$39:$D$782,СВЦЭМ!$A$39:$A$782,$A77,СВЦЭМ!$B$39:$B$782,T$47)+'СЕТ СН'!$F$14+СВЦЭМ!$D$10+'СЕТ СН'!$F$6-'СЕТ СН'!$F$26</f>
        <v>1858.1008668700001</v>
      </c>
      <c r="U77" s="36">
        <f>SUMIFS(СВЦЭМ!$D$39:$D$782,СВЦЭМ!$A$39:$A$782,$A77,СВЦЭМ!$B$39:$B$782,U$47)+'СЕТ СН'!$F$14+СВЦЭМ!$D$10+'СЕТ СН'!$F$6-'СЕТ СН'!$F$26</f>
        <v>1884.3206654599999</v>
      </c>
      <c r="V77" s="36">
        <f>SUMIFS(СВЦЭМ!$D$39:$D$782,СВЦЭМ!$A$39:$A$782,$A77,СВЦЭМ!$B$39:$B$782,V$47)+'СЕТ СН'!$F$14+СВЦЭМ!$D$10+'СЕТ СН'!$F$6-'СЕТ СН'!$F$26</f>
        <v>1912.6332810900003</v>
      </c>
      <c r="W77" s="36">
        <f>SUMIFS(СВЦЭМ!$D$39:$D$782,СВЦЭМ!$A$39:$A$782,$A77,СВЦЭМ!$B$39:$B$782,W$47)+'СЕТ СН'!$F$14+СВЦЭМ!$D$10+'СЕТ СН'!$F$6-'СЕТ СН'!$F$26</f>
        <v>1933.9245497300003</v>
      </c>
      <c r="X77" s="36">
        <f>SUMIFS(СВЦЭМ!$D$39:$D$782,СВЦЭМ!$A$39:$A$782,$A77,СВЦЭМ!$B$39:$B$782,X$47)+'СЕТ СН'!$F$14+СВЦЭМ!$D$10+'СЕТ СН'!$F$6-'СЕТ СН'!$F$26</f>
        <v>1966.7107661499999</v>
      </c>
      <c r="Y77" s="36">
        <f>SUMIFS(СВЦЭМ!$D$39:$D$782,СВЦЭМ!$A$39:$A$782,$A77,СВЦЭМ!$B$39:$B$782,Y$47)+'СЕТ СН'!$F$14+СВЦЭМ!$D$10+'СЕТ СН'!$F$6-'СЕТ СН'!$F$26</f>
        <v>2006.94673706</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01.11.2023</v>
      </c>
      <c r="B84" s="36">
        <f>SUMIFS(СВЦЭМ!$D$39:$D$782,СВЦЭМ!$A$39:$A$782,$A84,СВЦЭМ!$B$39:$B$782,B$83)+'СЕТ СН'!$G$14+СВЦЭМ!$D$10+'СЕТ СН'!$G$6-'СЕТ СН'!$G$26</f>
        <v>2444.4954402099997</v>
      </c>
      <c r="C84" s="36">
        <f>SUMIFS(СВЦЭМ!$D$39:$D$782,СВЦЭМ!$A$39:$A$782,$A84,СВЦЭМ!$B$39:$B$782,C$83)+'СЕТ СН'!$G$14+СВЦЭМ!$D$10+'СЕТ СН'!$G$6-'СЕТ СН'!$G$26</f>
        <v>2372.17262661</v>
      </c>
      <c r="D84" s="36">
        <f>SUMIFS(СВЦЭМ!$D$39:$D$782,СВЦЭМ!$A$39:$A$782,$A84,СВЦЭМ!$B$39:$B$782,D$83)+'СЕТ СН'!$G$14+СВЦЭМ!$D$10+'СЕТ СН'!$G$6-'СЕТ СН'!$G$26</f>
        <v>2454.7137376800001</v>
      </c>
      <c r="E84" s="36">
        <f>SUMIFS(СВЦЭМ!$D$39:$D$782,СВЦЭМ!$A$39:$A$782,$A84,СВЦЭМ!$B$39:$B$782,E$83)+'СЕТ СН'!$G$14+СВЦЭМ!$D$10+'СЕТ СН'!$G$6-'СЕТ СН'!$G$26</f>
        <v>2440.5580138</v>
      </c>
      <c r="F84" s="36">
        <f>SUMIFS(СВЦЭМ!$D$39:$D$782,СВЦЭМ!$A$39:$A$782,$A84,СВЦЭМ!$B$39:$B$782,F$83)+'СЕТ СН'!$G$14+СВЦЭМ!$D$10+'СЕТ СН'!$G$6-'СЕТ СН'!$G$26</f>
        <v>2451.54029373</v>
      </c>
      <c r="G84" s="36">
        <f>SUMIFS(СВЦЭМ!$D$39:$D$782,СВЦЭМ!$A$39:$A$782,$A84,СВЦЭМ!$B$39:$B$782,G$83)+'СЕТ СН'!$G$14+СВЦЭМ!$D$10+'СЕТ СН'!$G$6-'СЕТ СН'!$G$26</f>
        <v>2450.0484873099999</v>
      </c>
      <c r="H84" s="36">
        <f>SUMIFS(СВЦЭМ!$D$39:$D$782,СВЦЭМ!$A$39:$A$782,$A84,СВЦЭМ!$B$39:$B$782,H$83)+'СЕТ СН'!$G$14+СВЦЭМ!$D$10+'СЕТ СН'!$G$6-'СЕТ СН'!$G$26</f>
        <v>2375.3851988700003</v>
      </c>
      <c r="I84" s="36">
        <f>SUMIFS(СВЦЭМ!$D$39:$D$782,СВЦЭМ!$A$39:$A$782,$A84,СВЦЭМ!$B$39:$B$782,I$83)+'СЕТ СН'!$G$14+СВЦЭМ!$D$10+'СЕТ СН'!$G$6-'СЕТ СН'!$G$26</f>
        <v>2302.3022733799999</v>
      </c>
      <c r="J84" s="36">
        <f>SUMIFS(СВЦЭМ!$D$39:$D$782,СВЦЭМ!$A$39:$A$782,$A84,СВЦЭМ!$B$39:$B$782,J$83)+'СЕТ СН'!$G$14+СВЦЭМ!$D$10+'СЕТ СН'!$G$6-'СЕТ СН'!$G$26</f>
        <v>2264.5983168900002</v>
      </c>
      <c r="K84" s="36">
        <f>SUMIFS(СВЦЭМ!$D$39:$D$782,СВЦЭМ!$A$39:$A$782,$A84,СВЦЭМ!$B$39:$B$782,K$83)+'СЕТ СН'!$G$14+СВЦЭМ!$D$10+'СЕТ СН'!$G$6-'СЕТ СН'!$G$26</f>
        <v>2223.45692882</v>
      </c>
      <c r="L84" s="36">
        <f>SUMIFS(СВЦЭМ!$D$39:$D$782,СВЦЭМ!$A$39:$A$782,$A84,СВЦЭМ!$B$39:$B$782,L$83)+'СЕТ СН'!$G$14+СВЦЭМ!$D$10+'СЕТ СН'!$G$6-'СЕТ СН'!$G$26</f>
        <v>2239.17147243</v>
      </c>
      <c r="M84" s="36">
        <f>SUMIFS(СВЦЭМ!$D$39:$D$782,СВЦЭМ!$A$39:$A$782,$A84,СВЦЭМ!$B$39:$B$782,M$83)+'СЕТ СН'!$G$14+СВЦЭМ!$D$10+'СЕТ СН'!$G$6-'СЕТ СН'!$G$26</f>
        <v>2231.63633673</v>
      </c>
      <c r="N84" s="36">
        <f>SUMIFS(СВЦЭМ!$D$39:$D$782,СВЦЭМ!$A$39:$A$782,$A84,СВЦЭМ!$B$39:$B$782,N$83)+'СЕТ СН'!$G$14+СВЦЭМ!$D$10+'СЕТ СН'!$G$6-'СЕТ СН'!$G$26</f>
        <v>2251.98624449</v>
      </c>
      <c r="O84" s="36">
        <f>SUMIFS(СВЦЭМ!$D$39:$D$782,СВЦЭМ!$A$39:$A$782,$A84,СВЦЭМ!$B$39:$B$782,O$83)+'СЕТ СН'!$G$14+СВЦЭМ!$D$10+'СЕТ СН'!$G$6-'СЕТ СН'!$G$26</f>
        <v>2253.7440407100003</v>
      </c>
      <c r="P84" s="36">
        <f>SUMIFS(СВЦЭМ!$D$39:$D$782,СВЦЭМ!$A$39:$A$782,$A84,СВЦЭМ!$B$39:$B$782,P$83)+'СЕТ СН'!$G$14+СВЦЭМ!$D$10+'СЕТ СН'!$G$6-'СЕТ СН'!$G$26</f>
        <v>2261.42598967</v>
      </c>
      <c r="Q84" s="36">
        <f>SUMIFS(СВЦЭМ!$D$39:$D$782,СВЦЭМ!$A$39:$A$782,$A84,СВЦЭМ!$B$39:$B$782,Q$83)+'СЕТ СН'!$G$14+СВЦЭМ!$D$10+'СЕТ СН'!$G$6-'СЕТ СН'!$G$26</f>
        <v>2271.3203950800003</v>
      </c>
      <c r="R84" s="36">
        <f>SUMIFS(СВЦЭМ!$D$39:$D$782,СВЦЭМ!$A$39:$A$782,$A84,СВЦЭМ!$B$39:$B$782,R$83)+'СЕТ СН'!$G$14+СВЦЭМ!$D$10+'СЕТ СН'!$G$6-'СЕТ СН'!$G$26</f>
        <v>2274.5878772400001</v>
      </c>
      <c r="S84" s="36">
        <f>SUMIFS(СВЦЭМ!$D$39:$D$782,СВЦЭМ!$A$39:$A$782,$A84,СВЦЭМ!$B$39:$B$782,S$83)+'СЕТ СН'!$G$14+СВЦЭМ!$D$10+'СЕТ СН'!$G$6-'СЕТ СН'!$G$26</f>
        <v>2246.76618345</v>
      </c>
      <c r="T84" s="36">
        <f>SUMIFS(СВЦЭМ!$D$39:$D$782,СВЦЭМ!$A$39:$A$782,$A84,СВЦЭМ!$B$39:$B$782,T$83)+'СЕТ СН'!$G$14+СВЦЭМ!$D$10+'СЕТ СН'!$G$6-'СЕТ СН'!$G$26</f>
        <v>2183.58688772</v>
      </c>
      <c r="U84" s="36">
        <f>SUMIFS(СВЦЭМ!$D$39:$D$782,СВЦЭМ!$A$39:$A$782,$A84,СВЦЭМ!$B$39:$B$782,U$83)+'СЕТ СН'!$G$14+СВЦЭМ!$D$10+'СЕТ СН'!$G$6-'СЕТ СН'!$G$26</f>
        <v>2162.2495712099999</v>
      </c>
      <c r="V84" s="36">
        <f>SUMIFS(СВЦЭМ!$D$39:$D$782,СВЦЭМ!$A$39:$A$782,$A84,СВЦЭМ!$B$39:$B$782,V$83)+'СЕТ СН'!$G$14+СВЦЭМ!$D$10+'СЕТ СН'!$G$6-'СЕТ СН'!$G$26</f>
        <v>2186.86351315</v>
      </c>
      <c r="W84" s="36">
        <f>SUMIFS(СВЦЭМ!$D$39:$D$782,СВЦЭМ!$A$39:$A$782,$A84,СВЦЭМ!$B$39:$B$782,W$83)+'СЕТ СН'!$G$14+СВЦЭМ!$D$10+'СЕТ СН'!$G$6-'СЕТ СН'!$G$26</f>
        <v>2198.4261969499998</v>
      </c>
      <c r="X84" s="36">
        <f>SUMIFS(СВЦЭМ!$D$39:$D$782,СВЦЭМ!$A$39:$A$782,$A84,СВЦЭМ!$B$39:$B$782,X$83)+'СЕТ СН'!$G$14+СВЦЭМ!$D$10+'СЕТ СН'!$G$6-'СЕТ СН'!$G$26</f>
        <v>2237.8081833700003</v>
      </c>
      <c r="Y84" s="36">
        <f>SUMIFS(СВЦЭМ!$D$39:$D$782,СВЦЭМ!$A$39:$A$782,$A84,СВЦЭМ!$B$39:$B$782,Y$83)+'СЕТ СН'!$G$14+СВЦЭМ!$D$10+'СЕТ СН'!$G$6-'СЕТ СН'!$G$26</f>
        <v>2290.7937074300003</v>
      </c>
      <c r="AA84" s="45"/>
    </row>
    <row r="85" spans="1:27" ht="15.75" x14ac:dyDescent="0.2">
      <c r="A85" s="35">
        <f>A84+1</f>
        <v>45232</v>
      </c>
      <c r="B85" s="36">
        <f>SUMIFS(СВЦЭМ!$D$39:$D$782,СВЦЭМ!$A$39:$A$782,$A85,СВЦЭМ!$B$39:$B$782,B$83)+'СЕТ СН'!$G$14+СВЦЭМ!$D$10+'СЕТ СН'!$G$6-'СЕТ СН'!$G$26</f>
        <v>2291.03763673</v>
      </c>
      <c r="C85" s="36">
        <f>SUMIFS(СВЦЭМ!$D$39:$D$782,СВЦЭМ!$A$39:$A$782,$A85,СВЦЭМ!$B$39:$B$782,C$83)+'СЕТ СН'!$G$14+СВЦЭМ!$D$10+'СЕТ СН'!$G$6-'СЕТ СН'!$G$26</f>
        <v>2347.7812152000001</v>
      </c>
      <c r="D85" s="36">
        <f>SUMIFS(СВЦЭМ!$D$39:$D$782,СВЦЭМ!$A$39:$A$782,$A85,СВЦЭМ!$B$39:$B$782,D$83)+'СЕТ СН'!$G$14+СВЦЭМ!$D$10+'СЕТ СН'!$G$6-'СЕТ СН'!$G$26</f>
        <v>2411.2708841899998</v>
      </c>
      <c r="E85" s="36">
        <f>SUMIFS(СВЦЭМ!$D$39:$D$782,СВЦЭМ!$A$39:$A$782,$A85,СВЦЭМ!$B$39:$B$782,E$83)+'СЕТ СН'!$G$14+СВЦЭМ!$D$10+'СЕТ СН'!$G$6-'СЕТ СН'!$G$26</f>
        <v>2404.43879449</v>
      </c>
      <c r="F85" s="36">
        <f>SUMIFS(СВЦЭМ!$D$39:$D$782,СВЦЭМ!$A$39:$A$782,$A85,СВЦЭМ!$B$39:$B$782,F$83)+'СЕТ СН'!$G$14+СВЦЭМ!$D$10+'СЕТ СН'!$G$6-'СЕТ СН'!$G$26</f>
        <v>2398.1604319499997</v>
      </c>
      <c r="G85" s="36">
        <f>SUMIFS(СВЦЭМ!$D$39:$D$782,СВЦЭМ!$A$39:$A$782,$A85,СВЦЭМ!$B$39:$B$782,G$83)+'СЕТ СН'!$G$14+СВЦЭМ!$D$10+'СЕТ СН'!$G$6-'СЕТ СН'!$G$26</f>
        <v>2388.0080347200001</v>
      </c>
      <c r="H85" s="36">
        <f>SUMIFS(СВЦЭМ!$D$39:$D$782,СВЦЭМ!$A$39:$A$782,$A85,СВЦЭМ!$B$39:$B$782,H$83)+'СЕТ СН'!$G$14+СВЦЭМ!$D$10+'СЕТ СН'!$G$6-'СЕТ СН'!$G$26</f>
        <v>2317.3075639600002</v>
      </c>
      <c r="I85" s="36">
        <f>SUMIFS(СВЦЭМ!$D$39:$D$782,СВЦЭМ!$A$39:$A$782,$A85,СВЦЭМ!$B$39:$B$782,I$83)+'СЕТ СН'!$G$14+СВЦЭМ!$D$10+'СЕТ СН'!$G$6-'СЕТ СН'!$G$26</f>
        <v>2227.9765225199999</v>
      </c>
      <c r="J85" s="36">
        <f>SUMIFS(СВЦЭМ!$D$39:$D$782,СВЦЭМ!$A$39:$A$782,$A85,СВЦЭМ!$B$39:$B$782,J$83)+'СЕТ СН'!$G$14+СВЦЭМ!$D$10+'СЕТ СН'!$G$6-'СЕТ СН'!$G$26</f>
        <v>2175.9061683200002</v>
      </c>
      <c r="K85" s="36">
        <f>SUMIFS(СВЦЭМ!$D$39:$D$782,СВЦЭМ!$A$39:$A$782,$A85,СВЦЭМ!$B$39:$B$782,K$83)+'СЕТ СН'!$G$14+СВЦЭМ!$D$10+'СЕТ СН'!$G$6-'СЕТ СН'!$G$26</f>
        <v>2127.8301939799999</v>
      </c>
      <c r="L85" s="36">
        <f>SUMIFS(СВЦЭМ!$D$39:$D$782,СВЦЭМ!$A$39:$A$782,$A85,СВЦЭМ!$B$39:$B$782,L$83)+'СЕТ СН'!$G$14+СВЦЭМ!$D$10+'СЕТ СН'!$G$6-'СЕТ СН'!$G$26</f>
        <v>2131.6875711500002</v>
      </c>
      <c r="M85" s="36">
        <f>SUMIFS(СВЦЭМ!$D$39:$D$782,СВЦЭМ!$A$39:$A$782,$A85,СВЦЭМ!$B$39:$B$782,M$83)+'СЕТ СН'!$G$14+СВЦЭМ!$D$10+'СЕТ СН'!$G$6-'СЕТ СН'!$G$26</f>
        <v>2143.4471492400003</v>
      </c>
      <c r="N85" s="36">
        <f>SUMIFS(СВЦЭМ!$D$39:$D$782,СВЦЭМ!$A$39:$A$782,$A85,СВЦЭМ!$B$39:$B$782,N$83)+'СЕТ СН'!$G$14+СВЦЭМ!$D$10+'СЕТ СН'!$G$6-'СЕТ СН'!$G$26</f>
        <v>2179.90129161</v>
      </c>
      <c r="O85" s="36">
        <f>SUMIFS(СВЦЭМ!$D$39:$D$782,СВЦЭМ!$A$39:$A$782,$A85,СВЦЭМ!$B$39:$B$782,O$83)+'СЕТ СН'!$G$14+СВЦЭМ!$D$10+'СЕТ СН'!$G$6-'СЕТ СН'!$G$26</f>
        <v>2176.2654596400002</v>
      </c>
      <c r="P85" s="36">
        <f>SUMIFS(СВЦЭМ!$D$39:$D$782,СВЦЭМ!$A$39:$A$782,$A85,СВЦЭМ!$B$39:$B$782,P$83)+'СЕТ СН'!$G$14+СВЦЭМ!$D$10+'СЕТ СН'!$G$6-'СЕТ СН'!$G$26</f>
        <v>2180.1273321799999</v>
      </c>
      <c r="Q85" s="36">
        <f>SUMIFS(СВЦЭМ!$D$39:$D$782,СВЦЭМ!$A$39:$A$782,$A85,СВЦЭМ!$B$39:$B$782,Q$83)+'СЕТ СН'!$G$14+СВЦЭМ!$D$10+'СЕТ СН'!$G$6-'СЕТ СН'!$G$26</f>
        <v>2191.3786056200001</v>
      </c>
      <c r="R85" s="36">
        <f>SUMIFS(СВЦЭМ!$D$39:$D$782,СВЦЭМ!$A$39:$A$782,$A85,СВЦЭМ!$B$39:$B$782,R$83)+'СЕТ СН'!$G$14+СВЦЭМ!$D$10+'СЕТ СН'!$G$6-'СЕТ СН'!$G$26</f>
        <v>2188.5068007700002</v>
      </c>
      <c r="S85" s="36">
        <f>SUMIFS(СВЦЭМ!$D$39:$D$782,СВЦЭМ!$A$39:$A$782,$A85,СВЦЭМ!$B$39:$B$782,S$83)+'СЕТ СН'!$G$14+СВЦЭМ!$D$10+'СЕТ СН'!$G$6-'СЕТ СН'!$G$26</f>
        <v>2166.05178372</v>
      </c>
      <c r="T85" s="36">
        <f>SUMIFS(СВЦЭМ!$D$39:$D$782,СВЦЭМ!$A$39:$A$782,$A85,СВЦЭМ!$B$39:$B$782,T$83)+'СЕТ СН'!$G$14+СВЦЭМ!$D$10+'СЕТ СН'!$G$6-'СЕТ СН'!$G$26</f>
        <v>2103.0018572899999</v>
      </c>
      <c r="U85" s="36">
        <f>SUMIFS(СВЦЭМ!$D$39:$D$782,СВЦЭМ!$A$39:$A$782,$A85,СВЦЭМ!$B$39:$B$782,U$83)+'СЕТ СН'!$G$14+СВЦЭМ!$D$10+'СЕТ СН'!$G$6-'СЕТ СН'!$G$26</f>
        <v>2081.6315588800003</v>
      </c>
      <c r="V85" s="36">
        <f>SUMIFS(СВЦЭМ!$D$39:$D$782,СВЦЭМ!$A$39:$A$782,$A85,СВЦЭМ!$B$39:$B$782,V$83)+'СЕТ СН'!$G$14+СВЦЭМ!$D$10+'СЕТ СН'!$G$6-'СЕТ СН'!$G$26</f>
        <v>2104.0999007200003</v>
      </c>
      <c r="W85" s="36">
        <f>SUMIFS(СВЦЭМ!$D$39:$D$782,СВЦЭМ!$A$39:$A$782,$A85,СВЦЭМ!$B$39:$B$782,W$83)+'СЕТ СН'!$G$14+СВЦЭМ!$D$10+'СЕТ СН'!$G$6-'СЕТ СН'!$G$26</f>
        <v>2129.9901515400002</v>
      </c>
      <c r="X85" s="36">
        <f>SUMIFS(СВЦЭМ!$D$39:$D$782,СВЦЭМ!$A$39:$A$782,$A85,СВЦЭМ!$B$39:$B$782,X$83)+'СЕТ СН'!$G$14+СВЦЭМ!$D$10+'СЕТ СН'!$G$6-'СЕТ СН'!$G$26</f>
        <v>2178.0880807399999</v>
      </c>
      <c r="Y85" s="36">
        <f>SUMIFS(СВЦЭМ!$D$39:$D$782,СВЦЭМ!$A$39:$A$782,$A85,СВЦЭМ!$B$39:$B$782,Y$83)+'СЕТ СН'!$G$14+СВЦЭМ!$D$10+'СЕТ СН'!$G$6-'СЕТ СН'!$G$26</f>
        <v>2237.69871418</v>
      </c>
    </row>
    <row r="86" spans="1:27" ht="15.75" x14ac:dyDescent="0.2">
      <c r="A86" s="35">
        <f t="shared" ref="A86:A113" si="2">A85+1</f>
        <v>45233</v>
      </c>
      <c r="B86" s="36">
        <f>SUMIFS(СВЦЭМ!$D$39:$D$782,СВЦЭМ!$A$39:$A$782,$A86,СВЦЭМ!$B$39:$B$782,B$83)+'СЕТ СН'!$G$14+СВЦЭМ!$D$10+'СЕТ СН'!$G$6-'СЕТ СН'!$G$26</f>
        <v>2273.3791548499998</v>
      </c>
      <c r="C86" s="36">
        <f>SUMIFS(СВЦЭМ!$D$39:$D$782,СВЦЭМ!$A$39:$A$782,$A86,СВЦЭМ!$B$39:$B$782,C$83)+'СЕТ СН'!$G$14+СВЦЭМ!$D$10+'СЕТ СН'!$G$6-'СЕТ СН'!$G$26</f>
        <v>2330.93202028</v>
      </c>
      <c r="D86" s="36">
        <f>SUMIFS(СВЦЭМ!$D$39:$D$782,СВЦЭМ!$A$39:$A$782,$A86,СВЦЭМ!$B$39:$B$782,D$83)+'СЕТ СН'!$G$14+СВЦЭМ!$D$10+'СЕТ СН'!$G$6-'СЕТ СН'!$G$26</f>
        <v>2365.4303119700003</v>
      </c>
      <c r="E86" s="36">
        <f>SUMIFS(СВЦЭМ!$D$39:$D$782,СВЦЭМ!$A$39:$A$782,$A86,СВЦЭМ!$B$39:$B$782,E$83)+'СЕТ СН'!$G$14+СВЦЭМ!$D$10+'СЕТ СН'!$G$6-'СЕТ СН'!$G$26</f>
        <v>2393.87135515</v>
      </c>
      <c r="F86" s="36">
        <f>SUMIFS(СВЦЭМ!$D$39:$D$782,СВЦЭМ!$A$39:$A$782,$A86,СВЦЭМ!$B$39:$B$782,F$83)+'СЕТ СН'!$G$14+СВЦЭМ!$D$10+'СЕТ СН'!$G$6-'СЕТ СН'!$G$26</f>
        <v>2411.1474082499999</v>
      </c>
      <c r="G86" s="36">
        <f>SUMIFS(СВЦЭМ!$D$39:$D$782,СВЦЭМ!$A$39:$A$782,$A86,СВЦЭМ!$B$39:$B$782,G$83)+'СЕТ СН'!$G$14+СВЦЭМ!$D$10+'СЕТ СН'!$G$6-'СЕТ СН'!$G$26</f>
        <v>2400.3611822899998</v>
      </c>
      <c r="H86" s="36">
        <f>SUMIFS(СВЦЭМ!$D$39:$D$782,СВЦЭМ!$A$39:$A$782,$A86,СВЦЭМ!$B$39:$B$782,H$83)+'СЕТ СН'!$G$14+СВЦЭМ!$D$10+'СЕТ СН'!$G$6-'СЕТ СН'!$G$26</f>
        <v>2331.3506856700001</v>
      </c>
      <c r="I86" s="36">
        <f>SUMIFS(СВЦЭМ!$D$39:$D$782,СВЦЭМ!$A$39:$A$782,$A86,СВЦЭМ!$B$39:$B$782,I$83)+'СЕТ СН'!$G$14+СВЦЭМ!$D$10+'СЕТ СН'!$G$6-'СЕТ СН'!$G$26</f>
        <v>2255.7822959300001</v>
      </c>
      <c r="J86" s="36">
        <f>SUMIFS(СВЦЭМ!$D$39:$D$782,СВЦЭМ!$A$39:$A$782,$A86,СВЦЭМ!$B$39:$B$782,J$83)+'СЕТ СН'!$G$14+СВЦЭМ!$D$10+'СЕТ СН'!$G$6-'СЕТ СН'!$G$26</f>
        <v>2216.4918609900001</v>
      </c>
      <c r="K86" s="36">
        <f>SUMIFS(СВЦЭМ!$D$39:$D$782,СВЦЭМ!$A$39:$A$782,$A86,СВЦЭМ!$B$39:$B$782,K$83)+'СЕТ СН'!$G$14+СВЦЭМ!$D$10+'СЕТ СН'!$G$6-'СЕТ СН'!$G$26</f>
        <v>2172.5007615700001</v>
      </c>
      <c r="L86" s="36">
        <f>SUMIFS(СВЦЭМ!$D$39:$D$782,СВЦЭМ!$A$39:$A$782,$A86,СВЦЭМ!$B$39:$B$782,L$83)+'СЕТ СН'!$G$14+СВЦЭМ!$D$10+'СЕТ СН'!$G$6-'СЕТ СН'!$G$26</f>
        <v>2194.7949763199999</v>
      </c>
      <c r="M86" s="36">
        <f>SUMIFS(СВЦЭМ!$D$39:$D$782,СВЦЭМ!$A$39:$A$782,$A86,СВЦЭМ!$B$39:$B$782,M$83)+'СЕТ СН'!$G$14+СВЦЭМ!$D$10+'СЕТ СН'!$G$6-'СЕТ СН'!$G$26</f>
        <v>2203.80725368</v>
      </c>
      <c r="N86" s="36">
        <f>SUMIFS(СВЦЭМ!$D$39:$D$782,СВЦЭМ!$A$39:$A$782,$A86,СВЦЭМ!$B$39:$B$782,N$83)+'СЕТ СН'!$G$14+СВЦЭМ!$D$10+'СЕТ СН'!$G$6-'СЕТ СН'!$G$26</f>
        <v>2238.58108219</v>
      </c>
      <c r="O86" s="36">
        <f>SUMIFS(СВЦЭМ!$D$39:$D$782,СВЦЭМ!$A$39:$A$782,$A86,СВЦЭМ!$B$39:$B$782,O$83)+'СЕТ СН'!$G$14+СВЦЭМ!$D$10+'СЕТ СН'!$G$6-'СЕТ СН'!$G$26</f>
        <v>2223.85738403</v>
      </c>
      <c r="P86" s="36">
        <f>SUMIFS(СВЦЭМ!$D$39:$D$782,СВЦЭМ!$A$39:$A$782,$A86,СВЦЭМ!$B$39:$B$782,P$83)+'СЕТ СН'!$G$14+СВЦЭМ!$D$10+'СЕТ СН'!$G$6-'СЕТ СН'!$G$26</f>
        <v>2222.9263588600002</v>
      </c>
      <c r="Q86" s="36">
        <f>SUMIFS(СВЦЭМ!$D$39:$D$782,СВЦЭМ!$A$39:$A$782,$A86,СВЦЭМ!$B$39:$B$782,Q$83)+'СЕТ СН'!$G$14+СВЦЭМ!$D$10+'СЕТ СН'!$G$6-'СЕТ СН'!$G$26</f>
        <v>2227.6096446800002</v>
      </c>
      <c r="R86" s="36">
        <f>SUMIFS(СВЦЭМ!$D$39:$D$782,СВЦЭМ!$A$39:$A$782,$A86,СВЦЭМ!$B$39:$B$782,R$83)+'СЕТ СН'!$G$14+СВЦЭМ!$D$10+'СЕТ СН'!$G$6-'СЕТ СН'!$G$26</f>
        <v>2226.86410613</v>
      </c>
      <c r="S86" s="36">
        <f>SUMIFS(СВЦЭМ!$D$39:$D$782,СВЦЭМ!$A$39:$A$782,$A86,СВЦЭМ!$B$39:$B$782,S$83)+'СЕТ СН'!$G$14+СВЦЭМ!$D$10+'СЕТ СН'!$G$6-'СЕТ СН'!$G$26</f>
        <v>2193.18386814</v>
      </c>
      <c r="T86" s="36">
        <f>SUMIFS(СВЦЭМ!$D$39:$D$782,СВЦЭМ!$A$39:$A$782,$A86,СВЦЭМ!$B$39:$B$782,T$83)+'СЕТ СН'!$G$14+СВЦЭМ!$D$10+'СЕТ СН'!$G$6-'СЕТ СН'!$G$26</f>
        <v>2129.7203598300002</v>
      </c>
      <c r="U86" s="36">
        <f>SUMIFS(СВЦЭМ!$D$39:$D$782,СВЦЭМ!$A$39:$A$782,$A86,СВЦЭМ!$B$39:$B$782,U$83)+'СЕТ СН'!$G$14+СВЦЭМ!$D$10+'СЕТ СН'!$G$6-'СЕТ СН'!$G$26</f>
        <v>2101.3511407400001</v>
      </c>
      <c r="V86" s="36">
        <f>SUMIFS(СВЦЭМ!$D$39:$D$782,СВЦЭМ!$A$39:$A$782,$A86,СВЦЭМ!$B$39:$B$782,V$83)+'СЕТ СН'!$G$14+СВЦЭМ!$D$10+'СЕТ СН'!$G$6-'СЕТ СН'!$G$26</f>
        <v>2131.4683841599999</v>
      </c>
      <c r="W86" s="36">
        <f>SUMIFS(СВЦЭМ!$D$39:$D$782,СВЦЭМ!$A$39:$A$782,$A86,СВЦЭМ!$B$39:$B$782,W$83)+'СЕТ СН'!$G$14+СВЦЭМ!$D$10+'СЕТ СН'!$G$6-'СЕТ СН'!$G$26</f>
        <v>2139.7597499799999</v>
      </c>
      <c r="X86" s="36">
        <f>SUMIFS(СВЦЭМ!$D$39:$D$782,СВЦЭМ!$A$39:$A$782,$A86,СВЦЭМ!$B$39:$B$782,X$83)+'СЕТ СН'!$G$14+СВЦЭМ!$D$10+'СЕТ СН'!$G$6-'СЕТ СН'!$G$26</f>
        <v>2191.8000409599999</v>
      </c>
      <c r="Y86" s="36">
        <f>SUMIFS(СВЦЭМ!$D$39:$D$782,СВЦЭМ!$A$39:$A$782,$A86,СВЦЭМ!$B$39:$B$782,Y$83)+'СЕТ СН'!$G$14+СВЦЭМ!$D$10+'СЕТ СН'!$G$6-'СЕТ СН'!$G$26</f>
        <v>2318.6774704700001</v>
      </c>
    </row>
    <row r="87" spans="1:27" ht="15.75" x14ac:dyDescent="0.2">
      <c r="A87" s="35">
        <f t="shared" si="2"/>
        <v>45234</v>
      </c>
      <c r="B87" s="36">
        <f>SUMIFS(СВЦЭМ!$D$39:$D$782,СВЦЭМ!$A$39:$A$782,$A87,СВЦЭМ!$B$39:$B$782,B$83)+'СЕТ СН'!$G$14+СВЦЭМ!$D$10+'СЕТ СН'!$G$6-'СЕТ СН'!$G$26</f>
        <v>2119.1580364300003</v>
      </c>
      <c r="C87" s="36">
        <f>SUMIFS(СВЦЭМ!$D$39:$D$782,СВЦЭМ!$A$39:$A$782,$A87,СВЦЭМ!$B$39:$B$782,C$83)+'СЕТ СН'!$G$14+СВЦЭМ!$D$10+'СЕТ СН'!$G$6-'СЕТ СН'!$G$26</f>
        <v>2182.86259931</v>
      </c>
      <c r="D87" s="36">
        <f>SUMIFS(СВЦЭМ!$D$39:$D$782,СВЦЭМ!$A$39:$A$782,$A87,СВЦЭМ!$B$39:$B$782,D$83)+'СЕТ СН'!$G$14+СВЦЭМ!$D$10+'СЕТ СН'!$G$6-'СЕТ СН'!$G$26</f>
        <v>2255.9667106900001</v>
      </c>
      <c r="E87" s="36">
        <f>SUMIFS(СВЦЭМ!$D$39:$D$782,СВЦЭМ!$A$39:$A$782,$A87,СВЦЭМ!$B$39:$B$782,E$83)+'СЕТ СН'!$G$14+СВЦЭМ!$D$10+'СЕТ СН'!$G$6-'СЕТ СН'!$G$26</f>
        <v>2274.7884371300001</v>
      </c>
      <c r="F87" s="36">
        <f>SUMIFS(СВЦЭМ!$D$39:$D$782,СВЦЭМ!$A$39:$A$782,$A87,СВЦЭМ!$B$39:$B$782,F$83)+'СЕТ СН'!$G$14+СВЦЭМ!$D$10+'СЕТ СН'!$G$6-'СЕТ СН'!$G$26</f>
        <v>2278.7744346600002</v>
      </c>
      <c r="G87" s="36">
        <f>SUMIFS(СВЦЭМ!$D$39:$D$782,СВЦЭМ!$A$39:$A$782,$A87,СВЦЭМ!$B$39:$B$782,G$83)+'СЕТ СН'!$G$14+СВЦЭМ!$D$10+'СЕТ СН'!$G$6-'СЕТ СН'!$G$26</f>
        <v>2280.9784944100002</v>
      </c>
      <c r="H87" s="36">
        <f>SUMIFS(СВЦЭМ!$D$39:$D$782,СВЦЭМ!$A$39:$A$782,$A87,СВЦЭМ!$B$39:$B$782,H$83)+'СЕТ СН'!$G$14+СВЦЭМ!$D$10+'СЕТ СН'!$G$6-'СЕТ СН'!$G$26</f>
        <v>2268.1691226299999</v>
      </c>
      <c r="I87" s="36">
        <f>SUMIFS(СВЦЭМ!$D$39:$D$782,СВЦЭМ!$A$39:$A$782,$A87,СВЦЭМ!$B$39:$B$782,I$83)+'СЕТ СН'!$G$14+СВЦЭМ!$D$10+'СЕТ СН'!$G$6-'СЕТ СН'!$G$26</f>
        <v>2157.4394920700001</v>
      </c>
      <c r="J87" s="36">
        <f>SUMIFS(СВЦЭМ!$D$39:$D$782,СВЦЭМ!$A$39:$A$782,$A87,СВЦЭМ!$B$39:$B$782,J$83)+'СЕТ СН'!$G$14+СВЦЭМ!$D$10+'СЕТ СН'!$G$6-'СЕТ СН'!$G$26</f>
        <v>2071.0499897600002</v>
      </c>
      <c r="K87" s="36">
        <f>SUMIFS(СВЦЭМ!$D$39:$D$782,СВЦЭМ!$A$39:$A$782,$A87,СВЦЭМ!$B$39:$B$782,K$83)+'СЕТ СН'!$G$14+СВЦЭМ!$D$10+'СЕТ СН'!$G$6-'СЕТ СН'!$G$26</f>
        <v>2017.5018701100003</v>
      </c>
      <c r="L87" s="36">
        <f>SUMIFS(СВЦЭМ!$D$39:$D$782,СВЦЭМ!$A$39:$A$782,$A87,СВЦЭМ!$B$39:$B$782,L$83)+'СЕТ СН'!$G$14+СВЦЭМ!$D$10+'СЕТ СН'!$G$6-'СЕТ СН'!$G$26</f>
        <v>1989.5996722899999</v>
      </c>
      <c r="M87" s="36">
        <f>SUMIFS(СВЦЭМ!$D$39:$D$782,СВЦЭМ!$A$39:$A$782,$A87,СВЦЭМ!$B$39:$B$782,M$83)+'СЕТ СН'!$G$14+СВЦЭМ!$D$10+'СЕТ СН'!$G$6-'СЕТ СН'!$G$26</f>
        <v>1984.2329116400001</v>
      </c>
      <c r="N87" s="36">
        <f>SUMIFS(СВЦЭМ!$D$39:$D$782,СВЦЭМ!$A$39:$A$782,$A87,СВЦЭМ!$B$39:$B$782,N$83)+'СЕТ СН'!$G$14+СВЦЭМ!$D$10+'СЕТ СН'!$G$6-'СЕТ СН'!$G$26</f>
        <v>2009.4703222500002</v>
      </c>
      <c r="O87" s="36">
        <f>SUMIFS(СВЦЭМ!$D$39:$D$782,СВЦЭМ!$A$39:$A$782,$A87,СВЦЭМ!$B$39:$B$782,O$83)+'СЕТ СН'!$G$14+СВЦЭМ!$D$10+'СЕТ СН'!$G$6-'СЕТ СН'!$G$26</f>
        <v>2035.04308941</v>
      </c>
      <c r="P87" s="36">
        <f>SUMIFS(СВЦЭМ!$D$39:$D$782,СВЦЭМ!$A$39:$A$782,$A87,СВЦЭМ!$B$39:$B$782,P$83)+'СЕТ СН'!$G$14+СВЦЭМ!$D$10+'СЕТ СН'!$G$6-'СЕТ СН'!$G$26</f>
        <v>2057.4197760100001</v>
      </c>
      <c r="Q87" s="36">
        <f>SUMIFS(СВЦЭМ!$D$39:$D$782,СВЦЭМ!$A$39:$A$782,$A87,СВЦЭМ!$B$39:$B$782,Q$83)+'СЕТ СН'!$G$14+СВЦЭМ!$D$10+'СЕТ СН'!$G$6-'СЕТ СН'!$G$26</f>
        <v>2060.3530295300002</v>
      </c>
      <c r="R87" s="36">
        <f>SUMIFS(СВЦЭМ!$D$39:$D$782,СВЦЭМ!$A$39:$A$782,$A87,СВЦЭМ!$B$39:$B$782,R$83)+'СЕТ СН'!$G$14+СВЦЭМ!$D$10+'СЕТ СН'!$G$6-'СЕТ СН'!$G$26</f>
        <v>2053.38683511</v>
      </c>
      <c r="S87" s="36">
        <f>SUMIFS(СВЦЭМ!$D$39:$D$782,СВЦЭМ!$A$39:$A$782,$A87,СВЦЭМ!$B$39:$B$782,S$83)+'СЕТ СН'!$G$14+СВЦЭМ!$D$10+'СЕТ СН'!$G$6-'СЕТ СН'!$G$26</f>
        <v>2028.3598553100001</v>
      </c>
      <c r="T87" s="36">
        <f>SUMIFS(СВЦЭМ!$D$39:$D$782,СВЦЭМ!$A$39:$A$782,$A87,СВЦЭМ!$B$39:$B$782,T$83)+'СЕТ СН'!$G$14+СВЦЭМ!$D$10+'СЕТ СН'!$G$6-'СЕТ СН'!$G$26</f>
        <v>1959.58191738</v>
      </c>
      <c r="U87" s="36">
        <f>SUMIFS(СВЦЭМ!$D$39:$D$782,СВЦЭМ!$A$39:$A$782,$A87,СВЦЭМ!$B$39:$B$782,U$83)+'СЕТ СН'!$G$14+СВЦЭМ!$D$10+'СЕТ СН'!$G$6-'СЕТ СН'!$G$26</f>
        <v>1945.4059164099999</v>
      </c>
      <c r="V87" s="36">
        <f>SUMIFS(СВЦЭМ!$D$39:$D$782,СВЦЭМ!$A$39:$A$782,$A87,СВЦЭМ!$B$39:$B$782,V$83)+'СЕТ СН'!$G$14+СВЦЭМ!$D$10+'СЕТ СН'!$G$6-'СЕТ СН'!$G$26</f>
        <v>1968.15115728</v>
      </c>
      <c r="W87" s="36">
        <f>SUMIFS(СВЦЭМ!$D$39:$D$782,СВЦЭМ!$A$39:$A$782,$A87,СВЦЭМ!$B$39:$B$782,W$83)+'СЕТ СН'!$G$14+СВЦЭМ!$D$10+'СЕТ СН'!$G$6-'СЕТ СН'!$G$26</f>
        <v>1993.7184573200002</v>
      </c>
      <c r="X87" s="36">
        <f>SUMIFS(СВЦЭМ!$D$39:$D$782,СВЦЭМ!$A$39:$A$782,$A87,СВЦЭМ!$B$39:$B$782,X$83)+'СЕТ СН'!$G$14+СВЦЭМ!$D$10+'СЕТ СН'!$G$6-'СЕТ СН'!$G$26</f>
        <v>2039.37753995</v>
      </c>
      <c r="Y87" s="36">
        <f>SUMIFS(СВЦЭМ!$D$39:$D$782,СВЦЭМ!$A$39:$A$782,$A87,СВЦЭМ!$B$39:$B$782,Y$83)+'СЕТ СН'!$G$14+СВЦЭМ!$D$10+'СЕТ СН'!$G$6-'СЕТ СН'!$G$26</f>
        <v>2078.0387247500003</v>
      </c>
    </row>
    <row r="88" spans="1:27" ht="15.75" x14ac:dyDescent="0.2">
      <c r="A88" s="35">
        <f t="shared" si="2"/>
        <v>45235</v>
      </c>
      <c r="B88" s="36">
        <f>SUMIFS(СВЦЭМ!$D$39:$D$782,СВЦЭМ!$A$39:$A$782,$A88,СВЦЭМ!$B$39:$B$782,B$83)+'СЕТ СН'!$G$14+СВЦЭМ!$D$10+'СЕТ СН'!$G$6-'СЕТ СН'!$G$26</f>
        <v>2228.0362727800002</v>
      </c>
      <c r="C88" s="36">
        <f>SUMIFS(СВЦЭМ!$D$39:$D$782,СВЦЭМ!$A$39:$A$782,$A88,СВЦЭМ!$B$39:$B$782,C$83)+'СЕТ СН'!$G$14+СВЦЭМ!$D$10+'СЕТ СН'!$G$6-'СЕТ СН'!$G$26</f>
        <v>2276.60238669</v>
      </c>
      <c r="D88" s="36">
        <f>SUMIFS(СВЦЭМ!$D$39:$D$782,СВЦЭМ!$A$39:$A$782,$A88,СВЦЭМ!$B$39:$B$782,D$83)+'СЕТ СН'!$G$14+СВЦЭМ!$D$10+'СЕТ СН'!$G$6-'СЕТ СН'!$G$26</f>
        <v>2338.4382560500003</v>
      </c>
      <c r="E88" s="36">
        <f>SUMIFS(СВЦЭМ!$D$39:$D$782,СВЦЭМ!$A$39:$A$782,$A88,СВЦЭМ!$B$39:$B$782,E$83)+'СЕТ СН'!$G$14+СВЦЭМ!$D$10+'СЕТ СН'!$G$6-'СЕТ СН'!$G$26</f>
        <v>2334.2698457699998</v>
      </c>
      <c r="F88" s="36">
        <f>SUMIFS(СВЦЭМ!$D$39:$D$782,СВЦЭМ!$A$39:$A$782,$A88,СВЦЭМ!$B$39:$B$782,F$83)+'СЕТ СН'!$G$14+СВЦЭМ!$D$10+'СЕТ СН'!$G$6-'СЕТ СН'!$G$26</f>
        <v>2345.4767593900001</v>
      </c>
      <c r="G88" s="36">
        <f>SUMIFS(СВЦЭМ!$D$39:$D$782,СВЦЭМ!$A$39:$A$782,$A88,СВЦЭМ!$B$39:$B$782,G$83)+'СЕТ СН'!$G$14+СВЦЭМ!$D$10+'СЕТ СН'!$G$6-'СЕТ СН'!$G$26</f>
        <v>2341.97676202</v>
      </c>
      <c r="H88" s="36">
        <f>SUMIFS(СВЦЭМ!$D$39:$D$782,СВЦЭМ!$A$39:$A$782,$A88,СВЦЭМ!$B$39:$B$782,H$83)+'СЕТ СН'!$G$14+СВЦЭМ!$D$10+'СЕТ СН'!$G$6-'СЕТ СН'!$G$26</f>
        <v>2319.3027212800002</v>
      </c>
      <c r="I88" s="36">
        <f>SUMIFS(СВЦЭМ!$D$39:$D$782,СВЦЭМ!$A$39:$A$782,$A88,СВЦЭМ!$B$39:$B$782,I$83)+'СЕТ СН'!$G$14+СВЦЭМ!$D$10+'СЕТ СН'!$G$6-'СЕТ СН'!$G$26</f>
        <v>2291.4662916000002</v>
      </c>
      <c r="J88" s="36">
        <f>SUMIFS(СВЦЭМ!$D$39:$D$782,СВЦЭМ!$A$39:$A$782,$A88,СВЦЭМ!$B$39:$B$782,J$83)+'СЕТ СН'!$G$14+СВЦЭМ!$D$10+'СЕТ СН'!$G$6-'СЕТ СН'!$G$26</f>
        <v>2234.5543618900001</v>
      </c>
      <c r="K88" s="36">
        <f>SUMIFS(СВЦЭМ!$D$39:$D$782,СВЦЭМ!$A$39:$A$782,$A88,СВЦЭМ!$B$39:$B$782,K$83)+'СЕТ СН'!$G$14+СВЦЭМ!$D$10+'СЕТ СН'!$G$6-'СЕТ СН'!$G$26</f>
        <v>2161.5939072599999</v>
      </c>
      <c r="L88" s="36">
        <f>SUMIFS(СВЦЭМ!$D$39:$D$782,СВЦЭМ!$A$39:$A$782,$A88,СВЦЭМ!$B$39:$B$782,L$83)+'СЕТ СН'!$G$14+СВЦЭМ!$D$10+'СЕТ СН'!$G$6-'СЕТ СН'!$G$26</f>
        <v>2140.05002874</v>
      </c>
      <c r="M88" s="36">
        <f>SUMIFS(СВЦЭМ!$D$39:$D$782,СВЦЭМ!$A$39:$A$782,$A88,СВЦЭМ!$B$39:$B$782,M$83)+'СЕТ СН'!$G$14+СВЦЭМ!$D$10+'СЕТ СН'!$G$6-'СЕТ СН'!$G$26</f>
        <v>2143.3168392900002</v>
      </c>
      <c r="N88" s="36">
        <f>SUMIFS(СВЦЭМ!$D$39:$D$782,СВЦЭМ!$A$39:$A$782,$A88,СВЦЭМ!$B$39:$B$782,N$83)+'СЕТ СН'!$G$14+СВЦЭМ!$D$10+'СЕТ СН'!$G$6-'СЕТ СН'!$G$26</f>
        <v>2142.8985696300001</v>
      </c>
      <c r="O88" s="36">
        <f>SUMIFS(СВЦЭМ!$D$39:$D$782,СВЦЭМ!$A$39:$A$782,$A88,СВЦЭМ!$B$39:$B$782,O$83)+'СЕТ СН'!$G$14+СВЦЭМ!$D$10+'СЕТ СН'!$G$6-'СЕТ СН'!$G$26</f>
        <v>2163.8910677500003</v>
      </c>
      <c r="P88" s="36">
        <f>SUMIFS(СВЦЭМ!$D$39:$D$782,СВЦЭМ!$A$39:$A$782,$A88,СВЦЭМ!$B$39:$B$782,P$83)+'СЕТ СН'!$G$14+СВЦЭМ!$D$10+'СЕТ СН'!$G$6-'СЕТ СН'!$G$26</f>
        <v>2186.3701697400002</v>
      </c>
      <c r="Q88" s="36">
        <f>SUMIFS(СВЦЭМ!$D$39:$D$782,СВЦЭМ!$A$39:$A$782,$A88,СВЦЭМ!$B$39:$B$782,Q$83)+'СЕТ СН'!$G$14+СВЦЭМ!$D$10+'СЕТ СН'!$G$6-'СЕТ СН'!$G$26</f>
        <v>2201.0706028600002</v>
      </c>
      <c r="R88" s="36">
        <f>SUMIFS(СВЦЭМ!$D$39:$D$782,СВЦЭМ!$A$39:$A$782,$A88,СВЦЭМ!$B$39:$B$782,R$83)+'СЕТ СН'!$G$14+СВЦЭМ!$D$10+'СЕТ СН'!$G$6-'СЕТ СН'!$G$26</f>
        <v>2191.9974421299999</v>
      </c>
      <c r="S88" s="36">
        <f>SUMIFS(СВЦЭМ!$D$39:$D$782,СВЦЭМ!$A$39:$A$782,$A88,СВЦЭМ!$B$39:$B$782,S$83)+'СЕТ СН'!$G$14+СВЦЭМ!$D$10+'СЕТ СН'!$G$6-'СЕТ СН'!$G$26</f>
        <v>2165.07397425</v>
      </c>
      <c r="T88" s="36">
        <f>SUMIFS(СВЦЭМ!$D$39:$D$782,СВЦЭМ!$A$39:$A$782,$A88,СВЦЭМ!$B$39:$B$782,T$83)+'СЕТ СН'!$G$14+СВЦЭМ!$D$10+'СЕТ СН'!$G$6-'СЕТ СН'!$G$26</f>
        <v>2092.17038508</v>
      </c>
      <c r="U88" s="36">
        <f>SUMIFS(СВЦЭМ!$D$39:$D$782,СВЦЭМ!$A$39:$A$782,$A88,СВЦЭМ!$B$39:$B$782,U$83)+'СЕТ СН'!$G$14+СВЦЭМ!$D$10+'СЕТ СН'!$G$6-'СЕТ СН'!$G$26</f>
        <v>2081.88439771</v>
      </c>
      <c r="V88" s="36">
        <f>SUMIFS(СВЦЭМ!$D$39:$D$782,СВЦЭМ!$A$39:$A$782,$A88,СВЦЭМ!$B$39:$B$782,V$83)+'СЕТ СН'!$G$14+СВЦЭМ!$D$10+'СЕТ СН'!$G$6-'СЕТ СН'!$G$26</f>
        <v>2100.7966245800003</v>
      </c>
      <c r="W88" s="36">
        <f>SUMIFS(СВЦЭМ!$D$39:$D$782,СВЦЭМ!$A$39:$A$782,$A88,СВЦЭМ!$B$39:$B$782,W$83)+'СЕТ СН'!$G$14+СВЦЭМ!$D$10+'СЕТ СН'!$G$6-'СЕТ СН'!$G$26</f>
        <v>2118.2062338599999</v>
      </c>
      <c r="X88" s="36">
        <f>SUMIFS(СВЦЭМ!$D$39:$D$782,СВЦЭМ!$A$39:$A$782,$A88,СВЦЭМ!$B$39:$B$782,X$83)+'СЕТ СН'!$G$14+СВЦЭМ!$D$10+'СЕТ СН'!$G$6-'СЕТ СН'!$G$26</f>
        <v>2162.6838705200003</v>
      </c>
      <c r="Y88" s="36">
        <f>SUMIFS(СВЦЭМ!$D$39:$D$782,СВЦЭМ!$A$39:$A$782,$A88,СВЦЭМ!$B$39:$B$782,Y$83)+'СЕТ СН'!$G$14+СВЦЭМ!$D$10+'СЕТ СН'!$G$6-'СЕТ СН'!$G$26</f>
        <v>2221.5937329399999</v>
      </c>
    </row>
    <row r="89" spans="1:27" ht="15.75" x14ac:dyDescent="0.2">
      <c r="A89" s="35">
        <f t="shared" si="2"/>
        <v>45236</v>
      </c>
      <c r="B89" s="36">
        <f>SUMIFS(СВЦЭМ!$D$39:$D$782,СВЦЭМ!$A$39:$A$782,$A89,СВЦЭМ!$B$39:$B$782,B$83)+'СЕТ СН'!$G$14+СВЦЭМ!$D$10+'СЕТ СН'!$G$6-'СЕТ СН'!$G$26</f>
        <v>2135.2299050500001</v>
      </c>
      <c r="C89" s="36">
        <f>SUMIFS(СВЦЭМ!$D$39:$D$782,СВЦЭМ!$A$39:$A$782,$A89,СВЦЭМ!$B$39:$B$782,C$83)+'СЕТ СН'!$G$14+СВЦЭМ!$D$10+'СЕТ СН'!$G$6-'СЕТ СН'!$G$26</f>
        <v>2186.0155111399999</v>
      </c>
      <c r="D89" s="36">
        <f>SUMIFS(СВЦЭМ!$D$39:$D$782,СВЦЭМ!$A$39:$A$782,$A89,СВЦЭМ!$B$39:$B$782,D$83)+'СЕТ СН'!$G$14+СВЦЭМ!$D$10+'СЕТ СН'!$G$6-'СЕТ СН'!$G$26</f>
        <v>2206.90772345</v>
      </c>
      <c r="E89" s="36">
        <f>SUMIFS(СВЦЭМ!$D$39:$D$782,СВЦЭМ!$A$39:$A$782,$A89,СВЦЭМ!$B$39:$B$782,E$83)+'СЕТ СН'!$G$14+СВЦЭМ!$D$10+'СЕТ СН'!$G$6-'СЕТ СН'!$G$26</f>
        <v>2223.4957865000001</v>
      </c>
      <c r="F89" s="36">
        <f>SUMIFS(СВЦЭМ!$D$39:$D$782,СВЦЭМ!$A$39:$A$782,$A89,СВЦЭМ!$B$39:$B$782,F$83)+'СЕТ СН'!$G$14+СВЦЭМ!$D$10+'СЕТ СН'!$G$6-'СЕТ СН'!$G$26</f>
        <v>2223.6576013700001</v>
      </c>
      <c r="G89" s="36">
        <f>SUMIFS(СВЦЭМ!$D$39:$D$782,СВЦЭМ!$A$39:$A$782,$A89,СВЦЭМ!$B$39:$B$782,G$83)+'СЕТ СН'!$G$14+СВЦЭМ!$D$10+'СЕТ СН'!$G$6-'СЕТ СН'!$G$26</f>
        <v>2210.5077557</v>
      </c>
      <c r="H89" s="36">
        <f>SUMIFS(СВЦЭМ!$D$39:$D$782,СВЦЭМ!$A$39:$A$782,$A89,СВЦЭМ!$B$39:$B$782,H$83)+'СЕТ СН'!$G$14+СВЦЭМ!$D$10+'СЕТ СН'!$G$6-'СЕТ СН'!$G$26</f>
        <v>2206.3668608799999</v>
      </c>
      <c r="I89" s="36">
        <f>SUMIFS(СВЦЭМ!$D$39:$D$782,СВЦЭМ!$A$39:$A$782,$A89,СВЦЭМ!$B$39:$B$782,I$83)+'СЕТ СН'!$G$14+СВЦЭМ!$D$10+'СЕТ СН'!$G$6-'СЕТ СН'!$G$26</f>
        <v>2170.5867433600001</v>
      </c>
      <c r="J89" s="36">
        <f>SUMIFS(СВЦЭМ!$D$39:$D$782,СВЦЭМ!$A$39:$A$782,$A89,СВЦЭМ!$B$39:$B$782,J$83)+'СЕТ СН'!$G$14+СВЦЭМ!$D$10+'СЕТ СН'!$G$6-'СЕТ СН'!$G$26</f>
        <v>2120.92634034</v>
      </c>
      <c r="K89" s="36">
        <f>SUMIFS(СВЦЭМ!$D$39:$D$782,СВЦЭМ!$A$39:$A$782,$A89,СВЦЭМ!$B$39:$B$782,K$83)+'СЕТ СН'!$G$14+СВЦЭМ!$D$10+'СЕТ СН'!$G$6-'СЕТ СН'!$G$26</f>
        <v>2042.5273533200002</v>
      </c>
      <c r="L89" s="36">
        <f>SUMIFS(СВЦЭМ!$D$39:$D$782,СВЦЭМ!$A$39:$A$782,$A89,СВЦЭМ!$B$39:$B$782,L$83)+'СЕТ СН'!$G$14+СВЦЭМ!$D$10+'СЕТ СН'!$G$6-'СЕТ СН'!$G$26</f>
        <v>2010.5930164300003</v>
      </c>
      <c r="M89" s="36">
        <f>SUMIFS(СВЦЭМ!$D$39:$D$782,СВЦЭМ!$A$39:$A$782,$A89,СВЦЭМ!$B$39:$B$782,M$83)+'СЕТ СН'!$G$14+СВЦЭМ!$D$10+'СЕТ СН'!$G$6-'СЕТ СН'!$G$26</f>
        <v>2009.7865141100001</v>
      </c>
      <c r="N89" s="36">
        <f>SUMIFS(СВЦЭМ!$D$39:$D$782,СВЦЭМ!$A$39:$A$782,$A89,СВЦЭМ!$B$39:$B$782,N$83)+'СЕТ СН'!$G$14+СВЦЭМ!$D$10+'СЕТ СН'!$G$6-'СЕТ СН'!$G$26</f>
        <v>2014.7794548699999</v>
      </c>
      <c r="O89" s="36">
        <f>SUMIFS(СВЦЭМ!$D$39:$D$782,СВЦЭМ!$A$39:$A$782,$A89,СВЦЭМ!$B$39:$B$782,O$83)+'СЕТ СН'!$G$14+СВЦЭМ!$D$10+'СЕТ СН'!$G$6-'СЕТ СН'!$G$26</f>
        <v>2037.7892754200002</v>
      </c>
      <c r="P89" s="36">
        <f>SUMIFS(СВЦЭМ!$D$39:$D$782,СВЦЭМ!$A$39:$A$782,$A89,СВЦЭМ!$B$39:$B$782,P$83)+'СЕТ СН'!$G$14+СВЦЭМ!$D$10+'СЕТ СН'!$G$6-'СЕТ СН'!$G$26</f>
        <v>2045.29787906</v>
      </c>
      <c r="Q89" s="36">
        <f>SUMIFS(СВЦЭМ!$D$39:$D$782,СВЦЭМ!$A$39:$A$782,$A89,СВЦЭМ!$B$39:$B$782,Q$83)+'СЕТ СН'!$G$14+СВЦЭМ!$D$10+'СЕТ СН'!$G$6-'СЕТ СН'!$G$26</f>
        <v>2059.41706002</v>
      </c>
      <c r="R89" s="36">
        <f>SUMIFS(СВЦЭМ!$D$39:$D$782,СВЦЭМ!$A$39:$A$782,$A89,СВЦЭМ!$B$39:$B$782,R$83)+'СЕТ СН'!$G$14+СВЦЭМ!$D$10+'СЕТ СН'!$G$6-'СЕТ СН'!$G$26</f>
        <v>2048.3374628500001</v>
      </c>
      <c r="S89" s="36">
        <f>SUMIFS(СВЦЭМ!$D$39:$D$782,СВЦЭМ!$A$39:$A$782,$A89,СВЦЭМ!$B$39:$B$782,S$83)+'СЕТ СН'!$G$14+СВЦЭМ!$D$10+'СЕТ СН'!$G$6-'СЕТ СН'!$G$26</f>
        <v>2016.5606007400002</v>
      </c>
      <c r="T89" s="36">
        <f>SUMIFS(СВЦЭМ!$D$39:$D$782,СВЦЭМ!$A$39:$A$782,$A89,СВЦЭМ!$B$39:$B$782,T$83)+'СЕТ СН'!$G$14+СВЦЭМ!$D$10+'СЕТ СН'!$G$6-'СЕТ СН'!$G$26</f>
        <v>1941.2686682600001</v>
      </c>
      <c r="U89" s="36">
        <f>SUMIFS(СВЦЭМ!$D$39:$D$782,СВЦЭМ!$A$39:$A$782,$A89,СВЦЭМ!$B$39:$B$782,U$83)+'СЕТ СН'!$G$14+СВЦЭМ!$D$10+'СЕТ СН'!$G$6-'СЕТ СН'!$G$26</f>
        <v>1924.1441273200003</v>
      </c>
      <c r="V89" s="36">
        <f>SUMIFS(СВЦЭМ!$D$39:$D$782,СВЦЭМ!$A$39:$A$782,$A89,СВЦЭМ!$B$39:$B$782,V$83)+'СЕТ СН'!$G$14+СВЦЭМ!$D$10+'СЕТ СН'!$G$6-'СЕТ СН'!$G$26</f>
        <v>1957.47822907</v>
      </c>
      <c r="W89" s="36">
        <f>SUMIFS(СВЦЭМ!$D$39:$D$782,СВЦЭМ!$A$39:$A$782,$A89,СВЦЭМ!$B$39:$B$782,W$83)+'СЕТ СН'!$G$14+СВЦЭМ!$D$10+'СЕТ СН'!$G$6-'СЕТ СН'!$G$26</f>
        <v>1982.4566537400001</v>
      </c>
      <c r="X89" s="36">
        <f>SUMIFS(СВЦЭМ!$D$39:$D$782,СВЦЭМ!$A$39:$A$782,$A89,СВЦЭМ!$B$39:$B$782,X$83)+'СЕТ СН'!$G$14+СВЦЭМ!$D$10+'СЕТ СН'!$G$6-'СЕТ СН'!$G$26</f>
        <v>2028.5926525499999</v>
      </c>
      <c r="Y89" s="36">
        <f>SUMIFS(СВЦЭМ!$D$39:$D$782,СВЦЭМ!$A$39:$A$782,$A89,СВЦЭМ!$B$39:$B$782,Y$83)+'СЕТ СН'!$G$14+СВЦЭМ!$D$10+'СЕТ СН'!$G$6-'СЕТ СН'!$G$26</f>
        <v>2072.9818985100001</v>
      </c>
    </row>
    <row r="90" spans="1:27" ht="15.75" x14ac:dyDescent="0.2">
      <c r="A90" s="35">
        <f t="shared" si="2"/>
        <v>45237</v>
      </c>
      <c r="B90" s="36">
        <f>SUMIFS(СВЦЭМ!$D$39:$D$782,СВЦЭМ!$A$39:$A$782,$A90,СВЦЭМ!$B$39:$B$782,B$83)+'СЕТ СН'!$G$14+СВЦЭМ!$D$10+'СЕТ СН'!$G$6-'СЕТ СН'!$G$26</f>
        <v>2084.3070047900001</v>
      </c>
      <c r="C90" s="36">
        <f>SUMIFS(СВЦЭМ!$D$39:$D$782,СВЦЭМ!$A$39:$A$782,$A90,СВЦЭМ!$B$39:$B$782,C$83)+'СЕТ СН'!$G$14+СВЦЭМ!$D$10+'СЕТ СН'!$G$6-'СЕТ СН'!$G$26</f>
        <v>2135.1004532000002</v>
      </c>
      <c r="D90" s="36">
        <f>SUMIFS(СВЦЭМ!$D$39:$D$782,СВЦЭМ!$A$39:$A$782,$A90,СВЦЭМ!$B$39:$B$782,D$83)+'СЕТ СН'!$G$14+СВЦЭМ!$D$10+'СЕТ СН'!$G$6-'СЕТ СН'!$G$26</f>
        <v>2196.3667378</v>
      </c>
      <c r="E90" s="36">
        <f>SUMIFS(СВЦЭМ!$D$39:$D$782,СВЦЭМ!$A$39:$A$782,$A90,СВЦЭМ!$B$39:$B$782,E$83)+'СЕТ СН'!$G$14+СВЦЭМ!$D$10+'СЕТ СН'!$G$6-'СЕТ СН'!$G$26</f>
        <v>2184.7278076800003</v>
      </c>
      <c r="F90" s="36">
        <f>SUMIFS(СВЦЭМ!$D$39:$D$782,СВЦЭМ!$A$39:$A$782,$A90,СВЦЭМ!$B$39:$B$782,F$83)+'СЕТ СН'!$G$14+СВЦЭМ!$D$10+'СЕТ СН'!$G$6-'СЕТ СН'!$G$26</f>
        <v>2185.25812593</v>
      </c>
      <c r="G90" s="36">
        <f>SUMIFS(СВЦЭМ!$D$39:$D$782,СВЦЭМ!$A$39:$A$782,$A90,СВЦЭМ!$B$39:$B$782,G$83)+'СЕТ СН'!$G$14+СВЦЭМ!$D$10+'СЕТ СН'!$G$6-'СЕТ СН'!$G$26</f>
        <v>2168.5040644199998</v>
      </c>
      <c r="H90" s="36">
        <f>SUMIFS(СВЦЭМ!$D$39:$D$782,СВЦЭМ!$A$39:$A$782,$A90,СВЦЭМ!$B$39:$B$782,H$83)+'СЕТ СН'!$G$14+СВЦЭМ!$D$10+'СЕТ СН'!$G$6-'СЕТ СН'!$G$26</f>
        <v>2160.6361829000002</v>
      </c>
      <c r="I90" s="36">
        <f>SUMIFS(СВЦЭМ!$D$39:$D$782,СВЦЭМ!$A$39:$A$782,$A90,СВЦЭМ!$B$39:$B$782,I$83)+'СЕТ СН'!$G$14+СВЦЭМ!$D$10+'СЕТ СН'!$G$6-'СЕТ СН'!$G$26</f>
        <v>2113.3810673900002</v>
      </c>
      <c r="J90" s="36">
        <f>SUMIFS(СВЦЭМ!$D$39:$D$782,СВЦЭМ!$A$39:$A$782,$A90,СВЦЭМ!$B$39:$B$782,J$83)+'СЕТ СН'!$G$14+СВЦЭМ!$D$10+'СЕТ СН'!$G$6-'СЕТ СН'!$G$26</f>
        <v>2066.9702335500001</v>
      </c>
      <c r="K90" s="36">
        <f>SUMIFS(СВЦЭМ!$D$39:$D$782,СВЦЭМ!$A$39:$A$782,$A90,СВЦЭМ!$B$39:$B$782,K$83)+'СЕТ СН'!$G$14+СВЦЭМ!$D$10+'СЕТ СН'!$G$6-'СЕТ СН'!$G$26</f>
        <v>2049.2919166800002</v>
      </c>
      <c r="L90" s="36">
        <f>SUMIFS(СВЦЭМ!$D$39:$D$782,СВЦЭМ!$A$39:$A$782,$A90,СВЦЭМ!$B$39:$B$782,L$83)+'СЕТ СН'!$G$14+СВЦЭМ!$D$10+'СЕТ СН'!$G$6-'СЕТ СН'!$G$26</f>
        <v>2012.8071432900001</v>
      </c>
      <c r="M90" s="36">
        <f>SUMIFS(СВЦЭМ!$D$39:$D$782,СВЦЭМ!$A$39:$A$782,$A90,СВЦЭМ!$B$39:$B$782,M$83)+'СЕТ СН'!$G$14+СВЦЭМ!$D$10+'СЕТ СН'!$G$6-'СЕТ СН'!$G$26</f>
        <v>2022.0831177700002</v>
      </c>
      <c r="N90" s="36">
        <f>SUMIFS(СВЦЭМ!$D$39:$D$782,СВЦЭМ!$A$39:$A$782,$A90,СВЦЭМ!$B$39:$B$782,N$83)+'СЕТ СН'!$G$14+СВЦЭМ!$D$10+'СЕТ СН'!$G$6-'СЕТ СН'!$G$26</f>
        <v>2039.55410519</v>
      </c>
      <c r="O90" s="36">
        <f>SUMIFS(СВЦЭМ!$D$39:$D$782,СВЦЭМ!$A$39:$A$782,$A90,СВЦЭМ!$B$39:$B$782,O$83)+'СЕТ СН'!$G$14+СВЦЭМ!$D$10+'СЕТ СН'!$G$6-'СЕТ СН'!$G$26</f>
        <v>2059.6715302100001</v>
      </c>
      <c r="P90" s="36">
        <f>SUMIFS(СВЦЭМ!$D$39:$D$782,СВЦЭМ!$A$39:$A$782,$A90,СВЦЭМ!$B$39:$B$782,P$83)+'СЕТ СН'!$G$14+СВЦЭМ!$D$10+'СЕТ СН'!$G$6-'СЕТ СН'!$G$26</f>
        <v>2060.3503967800002</v>
      </c>
      <c r="Q90" s="36">
        <f>SUMIFS(СВЦЭМ!$D$39:$D$782,СВЦЭМ!$A$39:$A$782,$A90,СВЦЭМ!$B$39:$B$782,Q$83)+'СЕТ СН'!$G$14+СВЦЭМ!$D$10+'СЕТ СН'!$G$6-'СЕТ СН'!$G$26</f>
        <v>2078.4094001500002</v>
      </c>
      <c r="R90" s="36">
        <f>SUMIFS(СВЦЭМ!$D$39:$D$782,СВЦЭМ!$A$39:$A$782,$A90,СВЦЭМ!$B$39:$B$782,R$83)+'СЕТ СН'!$G$14+СВЦЭМ!$D$10+'СЕТ СН'!$G$6-'СЕТ СН'!$G$26</f>
        <v>2066.70037499</v>
      </c>
      <c r="S90" s="36">
        <f>SUMIFS(СВЦЭМ!$D$39:$D$782,СВЦЭМ!$A$39:$A$782,$A90,СВЦЭМ!$B$39:$B$782,S$83)+'СЕТ СН'!$G$14+СВЦЭМ!$D$10+'СЕТ СН'!$G$6-'СЕТ СН'!$G$26</f>
        <v>2038.1126848700001</v>
      </c>
      <c r="T90" s="36">
        <f>SUMIFS(СВЦЭМ!$D$39:$D$782,СВЦЭМ!$A$39:$A$782,$A90,СВЦЭМ!$B$39:$B$782,T$83)+'СЕТ СН'!$G$14+СВЦЭМ!$D$10+'СЕТ СН'!$G$6-'СЕТ СН'!$G$26</f>
        <v>1981.23663437</v>
      </c>
      <c r="U90" s="36">
        <f>SUMIFS(СВЦЭМ!$D$39:$D$782,СВЦЭМ!$A$39:$A$782,$A90,СВЦЭМ!$B$39:$B$782,U$83)+'СЕТ СН'!$G$14+СВЦЭМ!$D$10+'СЕТ СН'!$G$6-'СЕТ СН'!$G$26</f>
        <v>1976.0459078200001</v>
      </c>
      <c r="V90" s="36">
        <f>SUMIFS(СВЦЭМ!$D$39:$D$782,СВЦЭМ!$A$39:$A$782,$A90,СВЦЭМ!$B$39:$B$782,V$83)+'СЕТ СН'!$G$14+СВЦЭМ!$D$10+'СЕТ СН'!$G$6-'СЕТ СН'!$G$26</f>
        <v>1990.33142159</v>
      </c>
      <c r="W90" s="36">
        <f>SUMIFS(СВЦЭМ!$D$39:$D$782,СВЦЭМ!$A$39:$A$782,$A90,СВЦЭМ!$B$39:$B$782,W$83)+'СЕТ СН'!$G$14+СВЦЭМ!$D$10+'СЕТ СН'!$G$6-'СЕТ СН'!$G$26</f>
        <v>2007.8167684300001</v>
      </c>
      <c r="X90" s="36">
        <f>SUMIFS(СВЦЭМ!$D$39:$D$782,СВЦЭМ!$A$39:$A$782,$A90,СВЦЭМ!$B$39:$B$782,X$83)+'СЕТ СН'!$G$14+СВЦЭМ!$D$10+'СЕТ СН'!$G$6-'СЕТ СН'!$G$26</f>
        <v>2068.5507880999999</v>
      </c>
      <c r="Y90" s="36">
        <f>SUMIFS(СВЦЭМ!$D$39:$D$782,СВЦЭМ!$A$39:$A$782,$A90,СВЦЭМ!$B$39:$B$782,Y$83)+'СЕТ СН'!$G$14+СВЦЭМ!$D$10+'СЕТ СН'!$G$6-'СЕТ СН'!$G$26</f>
        <v>2111.1896064299999</v>
      </c>
    </row>
    <row r="91" spans="1:27" ht="15.75" x14ac:dyDescent="0.2">
      <c r="A91" s="35">
        <f t="shared" si="2"/>
        <v>45238</v>
      </c>
      <c r="B91" s="36">
        <f>SUMIFS(СВЦЭМ!$D$39:$D$782,СВЦЭМ!$A$39:$A$782,$A91,СВЦЭМ!$B$39:$B$782,B$83)+'СЕТ СН'!$G$14+СВЦЭМ!$D$10+'СЕТ СН'!$G$6-'СЕТ СН'!$G$26</f>
        <v>2138.58728092</v>
      </c>
      <c r="C91" s="36">
        <f>SUMIFS(СВЦЭМ!$D$39:$D$782,СВЦЭМ!$A$39:$A$782,$A91,СВЦЭМ!$B$39:$B$782,C$83)+'СЕТ СН'!$G$14+СВЦЭМ!$D$10+'СЕТ СН'!$G$6-'СЕТ СН'!$G$26</f>
        <v>2228.0177330300003</v>
      </c>
      <c r="D91" s="36">
        <f>SUMIFS(СВЦЭМ!$D$39:$D$782,СВЦЭМ!$A$39:$A$782,$A91,СВЦЭМ!$B$39:$B$782,D$83)+'СЕТ СН'!$G$14+СВЦЭМ!$D$10+'СЕТ СН'!$G$6-'СЕТ СН'!$G$26</f>
        <v>2312.0115239400002</v>
      </c>
      <c r="E91" s="36">
        <f>SUMIFS(СВЦЭМ!$D$39:$D$782,СВЦЭМ!$A$39:$A$782,$A91,СВЦЭМ!$B$39:$B$782,E$83)+'СЕТ СН'!$G$14+СВЦЭМ!$D$10+'СЕТ СН'!$G$6-'СЕТ СН'!$G$26</f>
        <v>2328.3050076200002</v>
      </c>
      <c r="F91" s="36">
        <f>SUMIFS(СВЦЭМ!$D$39:$D$782,СВЦЭМ!$A$39:$A$782,$A91,СВЦЭМ!$B$39:$B$782,F$83)+'СЕТ СН'!$G$14+СВЦЭМ!$D$10+'СЕТ СН'!$G$6-'СЕТ СН'!$G$26</f>
        <v>2335.4434222300001</v>
      </c>
      <c r="G91" s="36">
        <f>SUMIFS(СВЦЭМ!$D$39:$D$782,СВЦЭМ!$A$39:$A$782,$A91,СВЦЭМ!$B$39:$B$782,G$83)+'СЕТ СН'!$G$14+СВЦЭМ!$D$10+'СЕТ СН'!$G$6-'СЕТ СН'!$G$26</f>
        <v>2320.0511346000003</v>
      </c>
      <c r="H91" s="36">
        <f>SUMIFS(СВЦЭМ!$D$39:$D$782,СВЦЭМ!$A$39:$A$782,$A91,СВЦЭМ!$B$39:$B$782,H$83)+'СЕТ СН'!$G$14+СВЦЭМ!$D$10+'СЕТ СН'!$G$6-'СЕТ СН'!$G$26</f>
        <v>2261.9886181699999</v>
      </c>
      <c r="I91" s="36">
        <f>SUMIFS(СВЦЭМ!$D$39:$D$782,СВЦЭМ!$A$39:$A$782,$A91,СВЦЭМ!$B$39:$B$782,I$83)+'СЕТ СН'!$G$14+СВЦЭМ!$D$10+'СЕТ СН'!$G$6-'СЕТ СН'!$G$26</f>
        <v>2296.86054749</v>
      </c>
      <c r="J91" s="36">
        <f>SUMIFS(СВЦЭМ!$D$39:$D$782,СВЦЭМ!$A$39:$A$782,$A91,СВЦЭМ!$B$39:$B$782,J$83)+'СЕТ СН'!$G$14+СВЦЭМ!$D$10+'СЕТ СН'!$G$6-'СЕТ СН'!$G$26</f>
        <v>2263.83981498</v>
      </c>
      <c r="K91" s="36">
        <f>SUMIFS(СВЦЭМ!$D$39:$D$782,СВЦЭМ!$A$39:$A$782,$A91,СВЦЭМ!$B$39:$B$782,K$83)+'СЕТ СН'!$G$14+СВЦЭМ!$D$10+'СЕТ СН'!$G$6-'СЕТ СН'!$G$26</f>
        <v>2216.6377958500002</v>
      </c>
      <c r="L91" s="36">
        <f>SUMIFS(СВЦЭМ!$D$39:$D$782,СВЦЭМ!$A$39:$A$782,$A91,СВЦЭМ!$B$39:$B$782,L$83)+'СЕТ СН'!$G$14+СВЦЭМ!$D$10+'СЕТ СН'!$G$6-'СЕТ СН'!$G$26</f>
        <v>2194.5758518299999</v>
      </c>
      <c r="M91" s="36">
        <f>SUMIFS(СВЦЭМ!$D$39:$D$782,СВЦЭМ!$A$39:$A$782,$A91,СВЦЭМ!$B$39:$B$782,M$83)+'СЕТ СН'!$G$14+СВЦЭМ!$D$10+'СЕТ СН'!$G$6-'СЕТ СН'!$G$26</f>
        <v>2191.7429220700001</v>
      </c>
      <c r="N91" s="36">
        <f>SUMIFS(СВЦЭМ!$D$39:$D$782,СВЦЭМ!$A$39:$A$782,$A91,СВЦЭМ!$B$39:$B$782,N$83)+'СЕТ СН'!$G$14+СВЦЭМ!$D$10+'СЕТ СН'!$G$6-'СЕТ СН'!$G$26</f>
        <v>2166.0392403700002</v>
      </c>
      <c r="O91" s="36">
        <f>SUMIFS(СВЦЭМ!$D$39:$D$782,СВЦЭМ!$A$39:$A$782,$A91,СВЦЭМ!$B$39:$B$782,O$83)+'СЕТ СН'!$G$14+СВЦЭМ!$D$10+'СЕТ СН'!$G$6-'СЕТ СН'!$G$26</f>
        <v>2185.10288838</v>
      </c>
      <c r="P91" s="36">
        <f>SUMIFS(СВЦЭМ!$D$39:$D$782,СВЦЭМ!$A$39:$A$782,$A91,СВЦЭМ!$B$39:$B$782,P$83)+'СЕТ СН'!$G$14+СВЦЭМ!$D$10+'СЕТ СН'!$G$6-'СЕТ СН'!$G$26</f>
        <v>2237.5611336400002</v>
      </c>
      <c r="Q91" s="36">
        <f>SUMIFS(СВЦЭМ!$D$39:$D$782,СВЦЭМ!$A$39:$A$782,$A91,СВЦЭМ!$B$39:$B$782,Q$83)+'СЕТ СН'!$G$14+СВЦЭМ!$D$10+'СЕТ СН'!$G$6-'СЕТ СН'!$G$26</f>
        <v>2224.60911609</v>
      </c>
      <c r="R91" s="36">
        <f>SUMIFS(СВЦЭМ!$D$39:$D$782,СВЦЭМ!$A$39:$A$782,$A91,СВЦЭМ!$B$39:$B$782,R$83)+'СЕТ СН'!$G$14+СВЦЭМ!$D$10+'СЕТ СН'!$G$6-'СЕТ СН'!$G$26</f>
        <v>2222.9326225700001</v>
      </c>
      <c r="S91" s="36">
        <f>SUMIFS(СВЦЭМ!$D$39:$D$782,СВЦЭМ!$A$39:$A$782,$A91,СВЦЭМ!$B$39:$B$782,S$83)+'СЕТ СН'!$G$14+СВЦЭМ!$D$10+'СЕТ СН'!$G$6-'СЕТ СН'!$G$26</f>
        <v>2208.15486663</v>
      </c>
      <c r="T91" s="36">
        <f>SUMIFS(СВЦЭМ!$D$39:$D$782,СВЦЭМ!$A$39:$A$782,$A91,СВЦЭМ!$B$39:$B$782,T$83)+'СЕТ СН'!$G$14+СВЦЭМ!$D$10+'СЕТ СН'!$G$6-'СЕТ СН'!$G$26</f>
        <v>2147.19737364</v>
      </c>
      <c r="U91" s="36">
        <f>SUMIFS(СВЦЭМ!$D$39:$D$782,СВЦЭМ!$A$39:$A$782,$A91,СВЦЭМ!$B$39:$B$782,U$83)+'СЕТ СН'!$G$14+СВЦЭМ!$D$10+'СЕТ СН'!$G$6-'СЕТ СН'!$G$26</f>
        <v>2146.1211368600002</v>
      </c>
      <c r="V91" s="36">
        <f>SUMIFS(СВЦЭМ!$D$39:$D$782,СВЦЭМ!$A$39:$A$782,$A91,СВЦЭМ!$B$39:$B$782,V$83)+'СЕТ СН'!$G$14+СВЦЭМ!$D$10+'СЕТ СН'!$G$6-'СЕТ СН'!$G$26</f>
        <v>2174.2139282799999</v>
      </c>
      <c r="W91" s="36">
        <f>SUMIFS(СВЦЭМ!$D$39:$D$782,СВЦЭМ!$A$39:$A$782,$A91,СВЦЭМ!$B$39:$B$782,W$83)+'СЕТ СН'!$G$14+СВЦЭМ!$D$10+'СЕТ СН'!$G$6-'СЕТ СН'!$G$26</f>
        <v>2175.7736478500001</v>
      </c>
      <c r="X91" s="36">
        <f>SUMIFS(СВЦЭМ!$D$39:$D$782,СВЦЭМ!$A$39:$A$782,$A91,СВЦЭМ!$B$39:$B$782,X$83)+'СЕТ СН'!$G$14+СВЦЭМ!$D$10+'СЕТ СН'!$G$6-'СЕТ СН'!$G$26</f>
        <v>2220.50744867</v>
      </c>
      <c r="Y91" s="36">
        <f>SUMIFS(СВЦЭМ!$D$39:$D$782,СВЦЭМ!$A$39:$A$782,$A91,СВЦЭМ!$B$39:$B$782,Y$83)+'СЕТ СН'!$G$14+СВЦЭМ!$D$10+'СЕТ СН'!$G$6-'СЕТ СН'!$G$26</f>
        <v>2260.5647870900002</v>
      </c>
    </row>
    <row r="92" spans="1:27" ht="15.75" x14ac:dyDescent="0.2">
      <c r="A92" s="35">
        <f t="shared" si="2"/>
        <v>45239</v>
      </c>
      <c r="B92" s="36">
        <f>SUMIFS(СВЦЭМ!$D$39:$D$782,СВЦЭМ!$A$39:$A$782,$A92,СВЦЭМ!$B$39:$B$782,B$83)+'СЕТ СН'!$G$14+СВЦЭМ!$D$10+'СЕТ СН'!$G$6-'СЕТ СН'!$G$26</f>
        <v>2236.0266090300001</v>
      </c>
      <c r="C92" s="36">
        <f>SUMIFS(СВЦЭМ!$D$39:$D$782,СВЦЭМ!$A$39:$A$782,$A92,СВЦЭМ!$B$39:$B$782,C$83)+'СЕТ СН'!$G$14+СВЦЭМ!$D$10+'СЕТ СН'!$G$6-'СЕТ СН'!$G$26</f>
        <v>2257.4887441300002</v>
      </c>
      <c r="D92" s="36">
        <f>SUMIFS(СВЦЭМ!$D$39:$D$782,СВЦЭМ!$A$39:$A$782,$A92,СВЦЭМ!$B$39:$B$782,D$83)+'СЕТ СН'!$G$14+СВЦЭМ!$D$10+'СЕТ СН'!$G$6-'СЕТ СН'!$G$26</f>
        <v>2370.3355402100001</v>
      </c>
      <c r="E92" s="36">
        <f>SUMIFS(СВЦЭМ!$D$39:$D$782,СВЦЭМ!$A$39:$A$782,$A92,СВЦЭМ!$B$39:$B$782,E$83)+'СЕТ СН'!$G$14+СВЦЭМ!$D$10+'СЕТ СН'!$G$6-'СЕТ СН'!$G$26</f>
        <v>2423.0554309699996</v>
      </c>
      <c r="F92" s="36">
        <f>SUMIFS(СВЦЭМ!$D$39:$D$782,СВЦЭМ!$A$39:$A$782,$A92,СВЦЭМ!$B$39:$B$782,F$83)+'СЕТ СН'!$G$14+СВЦЭМ!$D$10+'СЕТ СН'!$G$6-'СЕТ СН'!$G$26</f>
        <v>2438.4560842800001</v>
      </c>
      <c r="G92" s="36">
        <f>SUMIFS(СВЦЭМ!$D$39:$D$782,СВЦЭМ!$A$39:$A$782,$A92,СВЦЭМ!$B$39:$B$782,G$83)+'СЕТ СН'!$G$14+СВЦЭМ!$D$10+'СЕТ СН'!$G$6-'СЕТ СН'!$G$26</f>
        <v>2406.4792906400003</v>
      </c>
      <c r="H92" s="36">
        <f>SUMIFS(СВЦЭМ!$D$39:$D$782,СВЦЭМ!$A$39:$A$782,$A92,СВЦЭМ!$B$39:$B$782,H$83)+'СЕТ СН'!$G$14+СВЦЭМ!$D$10+'СЕТ СН'!$G$6-'СЕТ СН'!$G$26</f>
        <v>2337.1884078900002</v>
      </c>
      <c r="I92" s="36">
        <f>SUMIFS(СВЦЭМ!$D$39:$D$782,СВЦЭМ!$A$39:$A$782,$A92,СВЦЭМ!$B$39:$B$782,I$83)+'СЕТ СН'!$G$14+СВЦЭМ!$D$10+'СЕТ СН'!$G$6-'СЕТ СН'!$G$26</f>
        <v>2293.7170157300002</v>
      </c>
      <c r="J92" s="36">
        <f>SUMIFS(СВЦЭМ!$D$39:$D$782,СВЦЭМ!$A$39:$A$782,$A92,СВЦЭМ!$B$39:$B$782,J$83)+'СЕТ СН'!$G$14+СВЦЭМ!$D$10+'СЕТ СН'!$G$6-'СЕТ СН'!$G$26</f>
        <v>2271.88302127</v>
      </c>
      <c r="K92" s="36">
        <f>SUMIFS(СВЦЭМ!$D$39:$D$782,СВЦЭМ!$A$39:$A$782,$A92,СВЦЭМ!$B$39:$B$782,K$83)+'СЕТ СН'!$G$14+СВЦЭМ!$D$10+'СЕТ СН'!$G$6-'СЕТ СН'!$G$26</f>
        <v>2236.2801717299999</v>
      </c>
      <c r="L92" s="36">
        <f>SUMIFS(СВЦЭМ!$D$39:$D$782,СВЦЭМ!$A$39:$A$782,$A92,СВЦЭМ!$B$39:$B$782,L$83)+'СЕТ СН'!$G$14+СВЦЭМ!$D$10+'СЕТ СН'!$G$6-'СЕТ СН'!$G$26</f>
        <v>2228.3389854800002</v>
      </c>
      <c r="M92" s="36">
        <f>SUMIFS(СВЦЭМ!$D$39:$D$782,СВЦЭМ!$A$39:$A$782,$A92,СВЦЭМ!$B$39:$B$782,M$83)+'СЕТ СН'!$G$14+СВЦЭМ!$D$10+'СЕТ СН'!$G$6-'СЕТ СН'!$G$26</f>
        <v>2235.9985785500003</v>
      </c>
      <c r="N92" s="36">
        <f>SUMIFS(СВЦЭМ!$D$39:$D$782,СВЦЭМ!$A$39:$A$782,$A92,СВЦЭМ!$B$39:$B$782,N$83)+'СЕТ СН'!$G$14+СВЦЭМ!$D$10+'СЕТ СН'!$G$6-'СЕТ СН'!$G$26</f>
        <v>2246.7447128700001</v>
      </c>
      <c r="O92" s="36">
        <f>SUMIFS(СВЦЭМ!$D$39:$D$782,СВЦЭМ!$A$39:$A$782,$A92,СВЦЭМ!$B$39:$B$782,O$83)+'СЕТ СН'!$G$14+СВЦЭМ!$D$10+'СЕТ СН'!$G$6-'СЕТ СН'!$G$26</f>
        <v>2245.6345018299999</v>
      </c>
      <c r="P92" s="36">
        <f>SUMIFS(СВЦЭМ!$D$39:$D$782,СВЦЭМ!$A$39:$A$782,$A92,СВЦЭМ!$B$39:$B$782,P$83)+'СЕТ СН'!$G$14+СВЦЭМ!$D$10+'СЕТ СН'!$G$6-'СЕТ СН'!$G$26</f>
        <v>2259.6350404</v>
      </c>
      <c r="Q92" s="36">
        <f>SUMIFS(СВЦЭМ!$D$39:$D$782,СВЦЭМ!$A$39:$A$782,$A92,СВЦЭМ!$B$39:$B$782,Q$83)+'СЕТ СН'!$G$14+СВЦЭМ!$D$10+'СЕТ СН'!$G$6-'СЕТ СН'!$G$26</f>
        <v>2281.05147012</v>
      </c>
      <c r="R92" s="36">
        <f>SUMIFS(СВЦЭМ!$D$39:$D$782,СВЦЭМ!$A$39:$A$782,$A92,СВЦЭМ!$B$39:$B$782,R$83)+'СЕТ СН'!$G$14+СВЦЭМ!$D$10+'СЕТ СН'!$G$6-'СЕТ СН'!$G$26</f>
        <v>2255.9128029500002</v>
      </c>
      <c r="S92" s="36">
        <f>SUMIFS(СВЦЭМ!$D$39:$D$782,СВЦЭМ!$A$39:$A$782,$A92,СВЦЭМ!$B$39:$B$782,S$83)+'СЕТ СН'!$G$14+СВЦЭМ!$D$10+'СЕТ СН'!$G$6-'СЕТ СН'!$G$26</f>
        <v>2249.62263308</v>
      </c>
      <c r="T92" s="36">
        <f>SUMIFS(СВЦЭМ!$D$39:$D$782,СВЦЭМ!$A$39:$A$782,$A92,СВЦЭМ!$B$39:$B$782,T$83)+'СЕТ СН'!$G$14+СВЦЭМ!$D$10+'СЕТ СН'!$G$6-'СЕТ СН'!$G$26</f>
        <v>2202.5087206500002</v>
      </c>
      <c r="U92" s="36">
        <f>SUMIFS(СВЦЭМ!$D$39:$D$782,СВЦЭМ!$A$39:$A$782,$A92,СВЦЭМ!$B$39:$B$782,U$83)+'СЕТ СН'!$G$14+СВЦЭМ!$D$10+'СЕТ СН'!$G$6-'СЕТ СН'!$G$26</f>
        <v>2207.7482560900003</v>
      </c>
      <c r="V92" s="36">
        <f>SUMIFS(СВЦЭМ!$D$39:$D$782,СВЦЭМ!$A$39:$A$782,$A92,СВЦЭМ!$B$39:$B$782,V$83)+'СЕТ СН'!$G$14+СВЦЭМ!$D$10+'СЕТ СН'!$G$6-'СЕТ СН'!$G$26</f>
        <v>2218.9421686000001</v>
      </c>
      <c r="W92" s="36">
        <f>SUMIFS(СВЦЭМ!$D$39:$D$782,СВЦЭМ!$A$39:$A$782,$A92,СВЦЭМ!$B$39:$B$782,W$83)+'СЕТ СН'!$G$14+СВЦЭМ!$D$10+'СЕТ СН'!$G$6-'СЕТ СН'!$G$26</f>
        <v>2232.18548874</v>
      </c>
      <c r="X92" s="36">
        <f>SUMIFS(СВЦЭМ!$D$39:$D$782,СВЦЭМ!$A$39:$A$782,$A92,СВЦЭМ!$B$39:$B$782,X$83)+'СЕТ СН'!$G$14+СВЦЭМ!$D$10+'СЕТ СН'!$G$6-'СЕТ СН'!$G$26</f>
        <v>2288.6782391300003</v>
      </c>
      <c r="Y92" s="36">
        <f>SUMIFS(СВЦЭМ!$D$39:$D$782,СВЦЭМ!$A$39:$A$782,$A92,СВЦЭМ!$B$39:$B$782,Y$83)+'СЕТ СН'!$G$14+СВЦЭМ!$D$10+'СЕТ СН'!$G$6-'СЕТ СН'!$G$26</f>
        <v>2323.8956597400002</v>
      </c>
    </row>
    <row r="93" spans="1:27" ht="15.75" x14ac:dyDescent="0.2">
      <c r="A93" s="35">
        <f t="shared" si="2"/>
        <v>45240</v>
      </c>
      <c r="B93" s="36">
        <f>SUMIFS(СВЦЭМ!$D$39:$D$782,СВЦЭМ!$A$39:$A$782,$A93,СВЦЭМ!$B$39:$B$782,B$83)+'СЕТ СН'!$G$14+СВЦЭМ!$D$10+'СЕТ СН'!$G$6-'СЕТ СН'!$G$26</f>
        <v>2335.97571982</v>
      </c>
      <c r="C93" s="36">
        <f>SUMIFS(СВЦЭМ!$D$39:$D$782,СВЦЭМ!$A$39:$A$782,$A93,СВЦЭМ!$B$39:$B$782,C$83)+'СЕТ СН'!$G$14+СВЦЭМ!$D$10+'СЕТ СН'!$G$6-'СЕТ СН'!$G$26</f>
        <v>2367.8251718000001</v>
      </c>
      <c r="D93" s="36">
        <f>SUMIFS(СВЦЭМ!$D$39:$D$782,СВЦЭМ!$A$39:$A$782,$A93,СВЦЭМ!$B$39:$B$782,D$83)+'СЕТ СН'!$G$14+СВЦЭМ!$D$10+'СЕТ СН'!$G$6-'СЕТ СН'!$G$26</f>
        <v>2378.3028903100003</v>
      </c>
      <c r="E93" s="36">
        <f>SUMIFS(СВЦЭМ!$D$39:$D$782,СВЦЭМ!$A$39:$A$782,$A93,СВЦЭМ!$B$39:$B$782,E$83)+'СЕТ СН'!$G$14+СВЦЭМ!$D$10+'СЕТ СН'!$G$6-'СЕТ СН'!$G$26</f>
        <v>2394.6052290299999</v>
      </c>
      <c r="F93" s="36">
        <f>SUMIFS(СВЦЭМ!$D$39:$D$782,СВЦЭМ!$A$39:$A$782,$A93,СВЦЭМ!$B$39:$B$782,F$83)+'СЕТ СН'!$G$14+СВЦЭМ!$D$10+'СЕТ СН'!$G$6-'СЕТ СН'!$G$26</f>
        <v>2419.9598722699998</v>
      </c>
      <c r="G93" s="36">
        <f>SUMIFS(СВЦЭМ!$D$39:$D$782,СВЦЭМ!$A$39:$A$782,$A93,СВЦЭМ!$B$39:$B$782,G$83)+'СЕТ СН'!$G$14+СВЦЭМ!$D$10+'СЕТ СН'!$G$6-'СЕТ СН'!$G$26</f>
        <v>2399.8981339299999</v>
      </c>
      <c r="H93" s="36">
        <f>SUMIFS(СВЦЭМ!$D$39:$D$782,СВЦЭМ!$A$39:$A$782,$A93,СВЦЭМ!$B$39:$B$782,H$83)+'СЕТ СН'!$G$14+СВЦЭМ!$D$10+'СЕТ СН'!$G$6-'СЕТ СН'!$G$26</f>
        <v>2340.1620271800002</v>
      </c>
      <c r="I93" s="36">
        <f>SUMIFS(СВЦЭМ!$D$39:$D$782,СВЦЭМ!$A$39:$A$782,$A93,СВЦЭМ!$B$39:$B$782,I$83)+'СЕТ СН'!$G$14+СВЦЭМ!$D$10+'СЕТ СН'!$G$6-'СЕТ СН'!$G$26</f>
        <v>2282.69965968</v>
      </c>
      <c r="J93" s="36">
        <f>SUMIFS(СВЦЭМ!$D$39:$D$782,СВЦЭМ!$A$39:$A$782,$A93,СВЦЭМ!$B$39:$B$782,J$83)+'СЕТ СН'!$G$14+СВЦЭМ!$D$10+'СЕТ СН'!$G$6-'СЕТ СН'!$G$26</f>
        <v>2241.6083372600001</v>
      </c>
      <c r="K93" s="36">
        <f>SUMIFS(СВЦЭМ!$D$39:$D$782,СВЦЭМ!$A$39:$A$782,$A93,СВЦЭМ!$B$39:$B$782,K$83)+'СЕТ СН'!$G$14+СВЦЭМ!$D$10+'СЕТ СН'!$G$6-'СЕТ СН'!$G$26</f>
        <v>2201.7673709300002</v>
      </c>
      <c r="L93" s="36">
        <f>SUMIFS(СВЦЭМ!$D$39:$D$782,СВЦЭМ!$A$39:$A$782,$A93,СВЦЭМ!$B$39:$B$782,L$83)+'СЕТ СН'!$G$14+СВЦЭМ!$D$10+'СЕТ СН'!$G$6-'СЕТ СН'!$G$26</f>
        <v>2185.4652396300003</v>
      </c>
      <c r="M93" s="36">
        <f>SUMIFS(СВЦЭМ!$D$39:$D$782,СВЦЭМ!$A$39:$A$782,$A93,СВЦЭМ!$B$39:$B$782,M$83)+'СЕТ СН'!$G$14+СВЦЭМ!$D$10+'СЕТ СН'!$G$6-'СЕТ СН'!$G$26</f>
        <v>2204.1354541599999</v>
      </c>
      <c r="N93" s="36">
        <f>SUMIFS(СВЦЭМ!$D$39:$D$782,СВЦЭМ!$A$39:$A$782,$A93,СВЦЭМ!$B$39:$B$782,N$83)+'СЕТ СН'!$G$14+СВЦЭМ!$D$10+'СЕТ СН'!$G$6-'СЕТ СН'!$G$26</f>
        <v>2215.1867411399999</v>
      </c>
      <c r="O93" s="36">
        <f>SUMIFS(СВЦЭМ!$D$39:$D$782,СВЦЭМ!$A$39:$A$782,$A93,СВЦЭМ!$B$39:$B$782,O$83)+'СЕТ СН'!$G$14+СВЦЭМ!$D$10+'СЕТ СН'!$G$6-'СЕТ СН'!$G$26</f>
        <v>2232.4933388899999</v>
      </c>
      <c r="P93" s="36">
        <f>SUMIFS(СВЦЭМ!$D$39:$D$782,СВЦЭМ!$A$39:$A$782,$A93,СВЦЭМ!$B$39:$B$782,P$83)+'СЕТ СН'!$G$14+СВЦЭМ!$D$10+'СЕТ СН'!$G$6-'СЕТ СН'!$G$26</f>
        <v>2248.9846488500002</v>
      </c>
      <c r="Q93" s="36">
        <f>SUMIFS(СВЦЭМ!$D$39:$D$782,СВЦЭМ!$A$39:$A$782,$A93,СВЦЭМ!$B$39:$B$782,Q$83)+'СЕТ СН'!$G$14+СВЦЭМ!$D$10+'СЕТ СН'!$G$6-'СЕТ СН'!$G$26</f>
        <v>2282.8157325800003</v>
      </c>
      <c r="R93" s="36">
        <f>SUMIFS(СВЦЭМ!$D$39:$D$782,СВЦЭМ!$A$39:$A$782,$A93,СВЦЭМ!$B$39:$B$782,R$83)+'СЕТ СН'!$G$14+СВЦЭМ!$D$10+'СЕТ СН'!$G$6-'СЕТ СН'!$G$26</f>
        <v>2280.4655281999999</v>
      </c>
      <c r="S93" s="36">
        <f>SUMIFS(СВЦЭМ!$D$39:$D$782,СВЦЭМ!$A$39:$A$782,$A93,СВЦЭМ!$B$39:$B$782,S$83)+'СЕТ СН'!$G$14+СВЦЭМ!$D$10+'СЕТ СН'!$G$6-'СЕТ СН'!$G$26</f>
        <v>2230.1315560100002</v>
      </c>
      <c r="T93" s="36">
        <f>SUMIFS(СВЦЭМ!$D$39:$D$782,СВЦЭМ!$A$39:$A$782,$A93,СВЦЭМ!$B$39:$B$782,T$83)+'СЕТ СН'!$G$14+СВЦЭМ!$D$10+'СЕТ СН'!$G$6-'СЕТ СН'!$G$26</f>
        <v>2171.13495758</v>
      </c>
      <c r="U93" s="36">
        <f>SUMIFS(СВЦЭМ!$D$39:$D$782,СВЦЭМ!$A$39:$A$782,$A93,СВЦЭМ!$B$39:$B$782,U$83)+'СЕТ СН'!$G$14+СВЦЭМ!$D$10+'СЕТ СН'!$G$6-'СЕТ СН'!$G$26</f>
        <v>2173.3845024299999</v>
      </c>
      <c r="V93" s="36">
        <f>SUMIFS(СВЦЭМ!$D$39:$D$782,СВЦЭМ!$A$39:$A$782,$A93,СВЦЭМ!$B$39:$B$782,V$83)+'СЕТ СН'!$G$14+СВЦЭМ!$D$10+'СЕТ СН'!$G$6-'СЕТ СН'!$G$26</f>
        <v>2202.78779162</v>
      </c>
      <c r="W93" s="36">
        <f>SUMIFS(СВЦЭМ!$D$39:$D$782,СВЦЭМ!$A$39:$A$782,$A93,СВЦЭМ!$B$39:$B$782,W$83)+'СЕТ СН'!$G$14+СВЦЭМ!$D$10+'СЕТ СН'!$G$6-'СЕТ СН'!$G$26</f>
        <v>2222.91415852</v>
      </c>
      <c r="X93" s="36">
        <f>SUMIFS(СВЦЭМ!$D$39:$D$782,СВЦЭМ!$A$39:$A$782,$A93,СВЦЭМ!$B$39:$B$782,X$83)+'СЕТ СН'!$G$14+СВЦЭМ!$D$10+'СЕТ СН'!$G$6-'СЕТ СН'!$G$26</f>
        <v>2269.9438754900002</v>
      </c>
      <c r="Y93" s="36">
        <f>SUMIFS(СВЦЭМ!$D$39:$D$782,СВЦЭМ!$A$39:$A$782,$A93,СВЦЭМ!$B$39:$B$782,Y$83)+'СЕТ СН'!$G$14+СВЦЭМ!$D$10+'СЕТ СН'!$G$6-'СЕТ СН'!$G$26</f>
        <v>2369.7240832800003</v>
      </c>
    </row>
    <row r="94" spans="1:27" ht="15.75" x14ac:dyDescent="0.2">
      <c r="A94" s="35">
        <f t="shared" si="2"/>
        <v>45241</v>
      </c>
      <c r="B94" s="36">
        <f>SUMIFS(СВЦЭМ!$D$39:$D$782,СВЦЭМ!$A$39:$A$782,$A94,СВЦЭМ!$B$39:$B$782,B$83)+'СЕТ СН'!$G$14+СВЦЭМ!$D$10+'СЕТ СН'!$G$6-'СЕТ СН'!$G$26</f>
        <v>2235.6463277600001</v>
      </c>
      <c r="C94" s="36">
        <f>SUMIFS(СВЦЭМ!$D$39:$D$782,СВЦЭМ!$A$39:$A$782,$A94,СВЦЭМ!$B$39:$B$782,C$83)+'СЕТ СН'!$G$14+СВЦЭМ!$D$10+'СЕТ СН'!$G$6-'СЕТ СН'!$G$26</f>
        <v>2263.9516424100002</v>
      </c>
      <c r="D94" s="36">
        <f>SUMIFS(СВЦЭМ!$D$39:$D$782,СВЦЭМ!$A$39:$A$782,$A94,СВЦЭМ!$B$39:$B$782,D$83)+'СЕТ СН'!$G$14+СВЦЭМ!$D$10+'СЕТ СН'!$G$6-'СЕТ СН'!$G$26</f>
        <v>2306.0461384999999</v>
      </c>
      <c r="E94" s="36">
        <f>SUMIFS(СВЦЭМ!$D$39:$D$782,СВЦЭМ!$A$39:$A$782,$A94,СВЦЭМ!$B$39:$B$782,E$83)+'СЕТ СН'!$G$14+СВЦЭМ!$D$10+'СЕТ СН'!$G$6-'СЕТ СН'!$G$26</f>
        <v>2287.9475459600003</v>
      </c>
      <c r="F94" s="36">
        <f>SUMIFS(СВЦЭМ!$D$39:$D$782,СВЦЭМ!$A$39:$A$782,$A94,СВЦЭМ!$B$39:$B$782,F$83)+'СЕТ СН'!$G$14+СВЦЭМ!$D$10+'СЕТ СН'!$G$6-'СЕТ СН'!$G$26</f>
        <v>2297.5351452800001</v>
      </c>
      <c r="G94" s="36">
        <f>SUMIFS(СВЦЭМ!$D$39:$D$782,СВЦЭМ!$A$39:$A$782,$A94,СВЦЭМ!$B$39:$B$782,G$83)+'СЕТ СН'!$G$14+СВЦЭМ!$D$10+'СЕТ СН'!$G$6-'СЕТ СН'!$G$26</f>
        <v>2301.6758276300002</v>
      </c>
      <c r="H94" s="36">
        <f>SUMIFS(СВЦЭМ!$D$39:$D$782,СВЦЭМ!$A$39:$A$782,$A94,СВЦЭМ!$B$39:$B$782,H$83)+'СЕТ СН'!$G$14+СВЦЭМ!$D$10+'СЕТ СН'!$G$6-'СЕТ СН'!$G$26</f>
        <v>2269.55362388</v>
      </c>
      <c r="I94" s="36">
        <f>SUMIFS(СВЦЭМ!$D$39:$D$782,СВЦЭМ!$A$39:$A$782,$A94,СВЦЭМ!$B$39:$B$782,I$83)+'СЕТ СН'!$G$14+СВЦЭМ!$D$10+'СЕТ СН'!$G$6-'СЕТ СН'!$G$26</f>
        <v>2242.2735223700001</v>
      </c>
      <c r="J94" s="36">
        <f>SUMIFS(СВЦЭМ!$D$39:$D$782,СВЦЭМ!$A$39:$A$782,$A94,СВЦЭМ!$B$39:$B$782,J$83)+'СЕТ СН'!$G$14+СВЦЭМ!$D$10+'СЕТ СН'!$G$6-'СЕТ СН'!$G$26</f>
        <v>2241.7254664500001</v>
      </c>
      <c r="K94" s="36">
        <f>SUMIFS(СВЦЭМ!$D$39:$D$782,СВЦЭМ!$A$39:$A$782,$A94,СВЦЭМ!$B$39:$B$782,K$83)+'СЕТ СН'!$G$14+СВЦЭМ!$D$10+'СЕТ СН'!$G$6-'СЕТ СН'!$G$26</f>
        <v>2179.2934129800001</v>
      </c>
      <c r="L94" s="36">
        <f>SUMIFS(СВЦЭМ!$D$39:$D$782,СВЦЭМ!$A$39:$A$782,$A94,СВЦЭМ!$B$39:$B$782,L$83)+'СЕТ СН'!$G$14+СВЦЭМ!$D$10+'СЕТ СН'!$G$6-'СЕТ СН'!$G$26</f>
        <v>2141.9316819199998</v>
      </c>
      <c r="M94" s="36">
        <f>SUMIFS(СВЦЭМ!$D$39:$D$782,СВЦЭМ!$A$39:$A$782,$A94,СВЦЭМ!$B$39:$B$782,M$83)+'СЕТ СН'!$G$14+СВЦЭМ!$D$10+'СЕТ СН'!$G$6-'СЕТ СН'!$G$26</f>
        <v>2136.58991242</v>
      </c>
      <c r="N94" s="36">
        <f>SUMIFS(СВЦЭМ!$D$39:$D$782,СВЦЭМ!$A$39:$A$782,$A94,СВЦЭМ!$B$39:$B$782,N$83)+'СЕТ СН'!$G$14+СВЦЭМ!$D$10+'СЕТ СН'!$G$6-'СЕТ СН'!$G$26</f>
        <v>2154.8257718</v>
      </c>
      <c r="O94" s="36">
        <f>SUMIFS(СВЦЭМ!$D$39:$D$782,СВЦЭМ!$A$39:$A$782,$A94,СВЦЭМ!$B$39:$B$782,O$83)+'СЕТ СН'!$G$14+СВЦЭМ!$D$10+'СЕТ СН'!$G$6-'СЕТ СН'!$G$26</f>
        <v>2173.4035687400001</v>
      </c>
      <c r="P94" s="36">
        <f>SUMIFS(СВЦЭМ!$D$39:$D$782,СВЦЭМ!$A$39:$A$782,$A94,СВЦЭМ!$B$39:$B$782,P$83)+'СЕТ СН'!$G$14+СВЦЭМ!$D$10+'СЕТ СН'!$G$6-'СЕТ СН'!$G$26</f>
        <v>2185.4279237800001</v>
      </c>
      <c r="Q94" s="36">
        <f>SUMIFS(СВЦЭМ!$D$39:$D$782,СВЦЭМ!$A$39:$A$782,$A94,СВЦЭМ!$B$39:$B$782,Q$83)+'СЕТ СН'!$G$14+СВЦЭМ!$D$10+'СЕТ СН'!$G$6-'СЕТ СН'!$G$26</f>
        <v>2195.7315061600002</v>
      </c>
      <c r="R94" s="36">
        <f>SUMIFS(СВЦЭМ!$D$39:$D$782,СВЦЭМ!$A$39:$A$782,$A94,СВЦЭМ!$B$39:$B$782,R$83)+'СЕТ СН'!$G$14+СВЦЭМ!$D$10+'СЕТ СН'!$G$6-'СЕТ СН'!$G$26</f>
        <v>2189.3714518500001</v>
      </c>
      <c r="S94" s="36">
        <f>SUMIFS(СВЦЭМ!$D$39:$D$782,СВЦЭМ!$A$39:$A$782,$A94,СВЦЭМ!$B$39:$B$782,S$83)+'СЕТ СН'!$G$14+СВЦЭМ!$D$10+'СЕТ СН'!$G$6-'СЕТ СН'!$G$26</f>
        <v>2151.7633587700002</v>
      </c>
      <c r="T94" s="36">
        <f>SUMIFS(СВЦЭМ!$D$39:$D$782,СВЦЭМ!$A$39:$A$782,$A94,СВЦЭМ!$B$39:$B$782,T$83)+'СЕТ СН'!$G$14+СВЦЭМ!$D$10+'СЕТ СН'!$G$6-'СЕТ СН'!$G$26</f>
        <v>2086.71378443</v>
      </c>
      <c r="U94" s="36">
        <f>SUMIFS(СВЦЭМ!$D$39:$D$782,СВЦЭМ!$A$39:$A$782,$A94,СВЦЭМ!$B$39:$B$782,U$83)+'СЕТ СН'!$G$14+СВЦЭМ!$D$10+'СЕТ СН'!$G$6-'СЕТ СН'!$G$26</f>
        <v>2091.71074245</v>
      </c>
      <c r="V94" s="36">
        <f>SUMIFS(СВЦЭМ!$D$39:$D$782,СВЦЭМ!$A$39:$A$782,$A94,СВЦЭМ!$B$39:$B$782,V$83)+'СЕТ СН'!$G$14+СВЦЭМ!$D$10+'СЕТ СН'!$G$6-'СЕТ СН'!$G$26</f>
        <v>2120.5624886300002</v>
      </c>
      <c r="W94" s="36">
        <f>SUMIFS(СВЦЭМ!$D$39:$D$782,СВЦЭМ!$A$39:$A$782,$A94,СВЦЭМ!$B$39:$B$782,W$83)+'СЕТ СН'!$G$14+СВЦЭМ!$D$10+'СЕТ СН'!$G$6-'СЕТ СН'!$G$26</f>
        <v>2143.1856655500001</v>
      </c>
      <c r="X94" s="36">
        <f>SUMIFS(СВЦЭМ!$D$39:$D$782,СВЦЭМ!$A$39:$A$782,$A94,СВЦЭМ!$B$39:$B$782,X$83)+'СЕТ СН'!$G$14+СВЦЭМ!$D$10+'СЕТ СН'!$G$6-'СЕТ СН'!$G$26</f>
        <v>2186.2013409400001</v>
      </c>
      <c r="Y94" s="36">
        <f>SUMIFS(СВЦЭМ!$D$39:$D$782,СВЦЭМ!$A$39:$A$782,$A94,СВЦЭМ!$B$39:$B$782,Y$83)+'СЕТ СН'!$G$14+СВЦЭМ!$D$10+'СЕТ СН'!$G$6-'СЕТ СН'!$G$26</f>
        <v>2206.8882448300001</v>
      </c>
    </row>
    <row r="95" spans="1:27" ht="15.75" x14ac:dyDescent="0.2">
      <c r="A95" s="35">
        <f t="shared" si="2"/>
        <v>45242</v>
      </c>
      <c r="B95" s="36">
        <f>SUMIFS(СВЦЭМ!$D$39:$D$782,СВЦЭМ!$A$39:$A$782,$A95,СВЦЭМ!$B$39:$B$782,B$83)+'СЕТ СН'!$G$14+СВЦЭМ!$D$10+'СЕТ СН'!$G$6-'СЕТ СН'!$G$26</f>
        <v>2120.7766683</v>
      </c>
      <c r="C95" s="36">
        <f>SUMIFS(СВЦЭМ!$D$39:$D$782,СВЦЭМ!$A$39:$A$782,$A95,СВЦЭМ!$B$39:$B$782,C$83)+'СЕТ СН'!$G$14+СВЦЭМ!$D$10+'СЕТ СН'!$G$6-'СЕТ СН'!$G$26</f>
        <v>2168.0620726699999</v>
      </c>
      <c r="D95" s="36">
        <f>SUMIFS(СВЦЭМ!$D$39:$D$782,СВЦЭМ!$A$39:$A$782,$A95,СВЦЭМ!$B$39:$B$782,D$83)+'СЕТ СН'!$G$14+СВЦЭМ!$D$10+'СЕТ СН'!$G$6-'СЕТ СН'!$G$26</f>
        <v>2196.49470096</v>
      </c>
      <c r="E95" s="36">
        <f>SUMIFS(СВЦЭМ!$D$39:$D$782,СВЦЭМ!$A$39:$A$782,$A95,СВЦЭМ!$B$39:$B$782,E$83)+'СЕТ СН'!$G$14+СВЦЭМ!$D$10+'СЕТ СН'!$G$6-'СЕТ СН'!$G$26</f>
        <v>2192.3416942600002</v>
      </c>
      <c r="F95" s="36">
        <f>SUMIFS(СВЦЭМ!$D$39:$D$782,СВЦЭМ!$A$39:$A$782,$A95,СВЦЭМ!$B$39:$B$782,F$83)+'СЕТ СН'!$G$14+СВЦЭМ!$D$10+'СЕТ СН'!$G$6-'СЕТ СН'!$G$26</f>
        <v>2196.08489676</v>
      </c>
      <c r="G95" s="36">
        <f>SUMIFS(СВЦЭМ!$D$39:$D$782,СВЦЭМ!$A$39:$A$782,$A95,СВЦЭМ!$B$39:$B$782,G$83)+'СЕТ СН'!$G$14+СВЦЭМ!$D$10+'СЕТ СН'!$G$6-'СЕТ СН'!$G$26</f>
        <v>2199.3853140800002</v>
      </c>
      <c r="H95" s="36">
        <f>SUMIFS(СВЦЭМ!$D$39:$D$782,СВЦЭМ!$A$39:$A$782,$A95,СВЦЭМ!$B$39:$B$782,H$83)+'СЕТ СН'!$G$14+СВЦЭМ!$D$10+'СЕТ СН'!$G$6-'СЕТ СН'!$G$26</f>
        <v>2198.2859679799999</v>
      </c>
      <c r="I95" s="36">
        <f>SUMIFS(СВЦЭМ!$D$39:$D$782,СВЦЭМ!$A$39:$A$782,$A95,СВЦЭМ!$B$39:$B$782,I$83)+'СЕТ СН'!$G$14+СВЦЭМ!$D$10+'СЕТ СН'!$G$6-'СЕТ СН'!$G$26</f>
        <v>2189.7374185799999</v>
      </c>
      <c r="J95" s="36">
        <f>SUMIFS(СВЦЭМ!$D$39:$D$782,СВЦЭМ!$A$39:$A$782,$A95,СВЦЭМ!$B$39:$B$782,J$83)+'СЕТ СН'!$G$14+СВЦЭМ!$D$10+'СЕТ СН'!$G$6-'СЕТ СН'!$G$26</f>
        <v>2163.3655134999999</v>
      </c>
      <c r="K95" s="36">
        <f>SUMIFS(СВЦЭМ!$D$39:$D$782,СВЦЭМ!$A$39:$A$782,$A95,СВЦЭМ!$B$39:$B$782,K$83)+'СЕТ СН'!$G$14+СВЦЭМ!$D$10+'СЕТ СН'!$G$6-'СЕТ СН'!$G$26</f>
        <v>2113.91270403</v>
      </c>
      <c r="L95" s="36">
        <f>SUMIFS(СВЦЭМ!$D$39:$D$782,СВЦЭМ!$A$39:$A$782,$A95,СВЦЭМ!$B$39:$B$782,L$83)+'СЕТ СН'!$G$14+СВЦЭМ!$D$10+'СЕТ СН'!$G$6-'СЕТ СН'!$G$26</f>
        <v>2078.9370172600002</v>
      </c>
      <c r="M95" s="36">
        <f>SUMIFS(СВЦЭМ!$D$39:$D$782,СВЦЭМ!$A$39:$A$782,$A95,СВЦЭМ!$B$39:$B$782,M$83)+'СЕТ СН'!$G$14+СВЦЭМ!$D$10+'СЕТ СН'!$G$6-'СЕТ СН'!$G$26</f>
        <v>2063.7756440799999</v>
      </c>
      <c r="N95" s="36">
        <f>SUMIFS(СВЦЭМ!$D$39:$D$782,СВЦЭМ!$A$39:$A$782,$A95,СВЦЭМ!$B$39:$B$782,N$83)+'СЕТ СН'!$G$14+СВЦЭМ!$D$10+'СЕТ СН'!$G$6-'СЕТ СН'!$G$26</f>
        <v>2064.3792105100001</v>
      </c>
      <c r="O95" s="36">
        <f>SUMIFS(СВЦЭМ!$D$39:$D$782,СВЦЭМ!$A$39:$A$782,$A95,СВЦЭМ!$B$39:$B$782,O$83)+'СЕТ СН'!$G$14+СВЦЭМ!$D$10+'СЕТ СН'!$G$6-'СЕТ СН'!$G$26</f>
        <v>2091.56588293</v>
      </c>
      <c r="P95" s="36">
        <f>SUMIFS(СВЦЭМ!$D$39:$D$782,СВЦЭМ!$A$39:$A$782,$A95,СВЦЭМ!$B$39:$B$782,P$83)+'СЕТ СН'!$G$14+СВЦЭМ!$D$10+'СЕТ СН'!$G$6-'СЕТ СН'!$G$26</f>
        <v>2104.95974467</v>
      </c>
      <c r="Q95" s="36">
        <f>SUMIFS(СВЦЭМ!$D$39:$D$782,СВЦЭМ!$A$39:$A$782,$A95,СВЦЭМ!$B$39:$B$782,Q$83)+'СЕТ СН'!$G$14+СВЦЭМ!$D$10+'СЕТ СН'!$G$6-'СЕТ СН'!$G$26</f>
        <v>2106.5409115800003</v>
      </c>
      <c r="R95" s="36">
        <f>SUMIFS(СВЦЭМ!$D$39:$D$782,СВЦЭМ!$A$39:$A$782,$A95,СВЦЭМ!$B$39:$B$782,R$83)+'СЕТ СН'!$G$14+СВЦЭМ!$D$10+'СЕТ СН'!$G$6-'СЕТ СН'!$G$26</f>
        <v>2095.7047427500002</v>
      </c>
      <c r="S95" s="36">
        <f>SUMIFS(СВЦЭМ!$D$39:$D$782,СВЦЭМ!$A$39:$A$782,$A95,СВЦЭМ!$B$39:$B$782,S$83)+'СЕТ СН'!$G$14+СВЦЭМ!$D$10+'СЕТ СН'!$G$6-'СЕТ СН'!$G$26</f>
        <v>2050.57497861</v>
      </c>
      <c r="T95" s="36">
        <f>SUMIFS(СВЦЭМ!$D$39:$D$782,СВЦЭМ!$A$39:$A$782,$A95,СВЦЭМ!$B$39:$B$782,T$83)+'СЕТ СН'!$G$14+СВЦЭМ!$D$10+'СЕТ СН'!$G$6-'СЕТ СН'!$G$26</f>
        <v>2005.9845767400002</v>
      </c>
      <c r="U95" s="36">
        <f>SUMIFS(СВЦЭМ!$D$39:$D$782,СВЦЭМ!$A$39:$A$782,$A95,СВЦЭМ!$B$39:$B$782,U$83)+'СЕТ СН'!$G$14+СВЦЭМ!$D$10+'СЕТ СН'!$G$6-'СЕТ СН'!$G$26</f>
        <v>2005.7733066999999</v>
      </c>
      <c r="V95" s="36">
        <f>SUMIFS(СВЦЭМ!$D$39:$D$782,СВЦЭМ!$A$39:$A$782,$A95,СВЦЭМ!$B$39:$B$782,V$83)+'СЕТ СН'!$G$14+СВЦЭМ!$D$10+'СЕТ СН'!$G$6-'СЕТ СН'!$G$26</f>
        <v>2031.4850204600002</v>
      </c>
      <c r="W95" s="36">
        <f>SUMIFS(СВЦЭМ!$D$39:$D$782,СВЦЭМ!$A$39:$A$782,$A95,СВЦЭМ!$B$39:$B$782,W$83)+'СЕТ СН'!$G$14+СВЦЭМ!$D$10+'СЕТ СН'!$G$6-'СЕТ СН'!$G$26</f>
        <v>2044.13105111</v>
      </c>
      <c r="X95" s="36">
        <f>SUMIFS(СВЦЭМ!$D$39:$D$782,СВЦЭМ!$A$39:$A$782,$A95,СВЦЭМ!$B$39:$B$782,X$83)+'СЕТ СН'!$G$14+СВЦЭМ!$D$10+'СЕТ СН'!$G$6-'СЕТ СН'!$G$26</f>
        <v>2091.6846549699999</v>
      </c>
      <c r="Y95" s="36">
        <f>SUMIFS(СВЦЭМ!$D$39:$D$782,СВЦЭМ!$A$39:$A$782,$A95,СВЦЭМ!$B$39:$B$782,Y$83)+'СЕТ СН'!$G$14+СВЦЭМ!$D$10+'СЕТ СН'!$G$6-'СЕТ СН'!$G$26</f>
        <v>2145.1862213600002</v>
      </c>
    </row>
    <row r="96" spans="1:27" ht="15.75" x14ac:dyDescent="0.2">
      <c r="A96" s="35">
        <f t="shared" si="2"/>
        <v>45243</v>
      </c>
      <c r="B96" s="36">
        <f>SUMIFS(СВЦЭМ!$D$39:$D$782,СВЦЭМ!$A$39:$A$782,$A96,СВЦЭМ!$B$39:$B$782,B$83)+'СЕТ СН'!$G$14+СВЦЭМ!$D$10+'СЕТ СН'!$G$6-'СЕТ СН'!$G$26</f>
        <v>2167.0920940300002</v>
      </c>
      <c r="C96" s="36">
        <f>SUMIFS(СВЦЭМ!$D$39:$D$782,СВЦЭМ!$A$39:$A$782,$A96,СВЦЭМ!$B$39:$B$782,C$83)+'СЕТ СН'!$G$14+СВЦЭМ!$D$10+'СЕТ СН'!$G$6-'СЕТ СН'!$G$26</f>
        <v>2219.19698711</v>
      </c>
      <c r="D96" s="36">
        <f>SUMIFS(СВЦЭМ!$D$39:$D$782,СВЦЭМ!$A$39:$A$782,$A96,СВЦЭМ!$B$39:$B$782,D$83)+'СЕТ СН'!$G$14+СВЦЭМ!$D$10+'СЕТ СН'!$G$6-'СЕТ СН'!$G$26</f>
        <v>2238.7722967899999</v>
      </c>
      <c r="E96" s="36">
        <f>SUMIFS(СВЦЭМ!$D$39:$D$782,СВЦЭМ!$A$39:$A$782,$A96,СВЦЭМ!$B$39:$B$782,E$83)+'СЕТ СН'!$G$14+СВЦЭМ!$D$10+'СЕТ СН'!$G$6-'СЕТ СН'!$G$26</f>
        <v>2230.8878683900002</v>
      </c>
      <c r="F96" s="36">
        <f>SUMIFS(СВЦЭМ!$D$39:$D$782,СВЦЭМ!$A$39:$A$782,$A96,СВЦЭМ!$B$39:$B$782,F$83)+'СЕТ СН'!$G$14+СВЦЭМ!$D$10+'СЕТ СН'!$G$6-'СЕТ СН'!$G$26</f>
        <v>2223.2304062100002</v>
      </c>
      <c r="G96" s="36">
        <f>SUMIFS(СВЦЭМ!$D$39:$D$782,СВЦЭМ!$A$39:$A$782,$A96,СВЦЭМ!$B$39:$B$782,G$83)+'СЕТ СН'!$G$14+СВЦЭМ!$D$10+'СЕТ СН'!$G$6-'СЕТ СН'!$G$26</f>
        <v>2227.26886805</v>
      </c>
      <c r="H96" s="36">
        <f>SUMIFS(СВЦЭМ!$D$39:$D$782,СВЦЭМ!$A$39:$A$782,$A96,СВЦЭМ!$B$39:$B$782,H$83)+'СЕТ СН'!$G$14+СВЦЭМ!$D$10+'СЕТ СН'!$G$6-'СЕТ СН'!$G$26</f>
        <v>2187.8616869500001</v>
      </c>
      <c r="I96" s="36">
        <f>SUMIFS(СВЦЭМ!$D$39:$D$782,СВЦЭМ!$A$39:$A$782,$A96,СВЦЭМ!$B$39:$B$782,I$83)+'СЕТ СН'!$G$14+СВЦЭМ!$D$10+'СЕТ СН'!$G$6-'СЕТ СН'!$G$26</f>
        <v>2118.2864704500003</v>
      </c>
      <c r="J96" s="36">
        <f>SUMIFS(СВЦЭМ!$D$39:$D$782,СВЦЭМ!$A$39:$A$782,$A96,СВЦЭМ!$B$39:$B$782,J$83)+'СЕТ СН'!$G$14+СВЦЭМ!$D$10+'СЕТ СН'!$G$6-'СЕТ СН'!$G$26</f>
        <v>2091.5546457800001</v>
      </c>
      <c r="K96" s="36">
        <f>SUMIFS(СВЦЭМ!$D$39:$D$782,СВЦЭМ!$A$39:$A$782,$A96,СВЦЭМ!$B$39:$B$782,K$83)+'СЕТ СН'!$G$14+СВЦЭМ!$D$10+'СЕТ СН'!$G$6-'СЕТ СН'!$G$26</f>
        <v>2060.7476768199999</v>
      </c>
      <c r="L96" s="36">
        <f>SUMIFS(СВЦЭМ!$D$39:$D$782,СВЦЭМ!$A$39:$A$782,$A96,СВЦЭМ!$B$39:$B$782,L$83)+'СЕТ СН'!$G$14+СВЦЭМ!$D$10+'СЕТ СН'!$G$6-'СЕТ СН'!$G$26</f>
        <v>2079.5025443099998</v>
      </c>
      <c r="M96" s="36">
        <f>SUMIFS(СВЦЭМ!$D$39:$D$782,СВЦЭМ!$A$39:$A$782,$A96,СВЦЭМ!$B$39:$B$782,M$83)+'СЕТ СН'!$G$14+СВЦЭМ!$D$10+'СЕТ СН'!$G$6-'СЕТ СН'!$G$26</f>
        <v>2082.1338599400001</v>
      </c>
      <c r="N96" s="36">
        <f>SUMIFS(СВЦЭМ!$D$39:$D$782,СВЦЭМ!$A$39:$A$782,$A96,СВЦЭМ!$B$39:$B$782,N$83)+'СЕТ СН'!$G$14+СВЦЭМ!$D$10+'СЕТ СН'!$G$6-'СЕТ СН'!$G$26</f>
        <v>2100.4371148</v>
      </c>
      <c r="O96" s="36">
        <f>SUMIFS(СВЦЭМ!$D$39:$D$782,СВЦЭМ!$A$39:$A$782,$A96,СВЦЭМ!$B$39:$B$782,O$83)+'СЕТ СН'!$G$14+СВЦЭМ!$D$10+'СЕТ СН'!$G$6-'СЕТ СН'!$G$26</f>
        <v>2120.0506363600002</v>
      </c>
      <c r="P96" s="36">
        <f>SUMIFS(СВЦЭМ!$D$39:$D$782,СВЦЭМ!$A$39:$A$782,$A96,СВЦЭМ!$B$39:$B$782,P$83)+'СЕТ СН'!$G$14+СВЦЭМ!$D$10+'СЕТ СН'!$G$6-'СЕТ СН'!$G$26</f>
        <v>2132.9937664200002</v>
      </c>
      <c r="Q96" s="36">
        <f>SUMIFS(СВЦЭМ!$D$39:$D$782,СВЦЭМ!$A$39:$A$782,$A96,СВЦЭМ!$B$39:$B$782,Q$83)+'СЕТ СН'!$G$14+СВЦЭМ!$D$10+'СЕТ СН'!$G$6-'СЕТ СН'!$G$26</f>
        <v>2163.6386205700001</v>
      </c>
      <c r="R96" s="36">
        <f>SUMIFS(СВЦЭМ!$D$39:$D$782,СВЦЭМ!$A$39:$A$782,$A96,СВЦЭМ!$B$39:$B$782,R$83)+'СЕТ СН'!$G$14+СВЦЭМ!$D$10+'СЕТ СН'!$G$6-'СЕТ СН'!$G$26</f>
        <v>2165.2062470300002</v>
      </c>
      <c r="S96" s="36">
        <f>SUMIFS(СВЦЭМ!$D$39:$D$782,СВЦЭМ!$A$39:$A$782,$A96,СВЦЭМ!$B$39:$B$782,S$83)+'СЕТ СН'!$G$14+СВЦЭМ!$D$10+'СЕТ СН'!$G$6-'СЕТ СН'!$G$26</f>
        <v>2117.3149726900001</v>
      </c>
      <c r="T96" s="36">
        <f>SUMIFS(СВЦЭМ!$D$39:$D$782,СВЦЭМ!$A$39:$A$782,$A96,СВЦЭМ!$B$39:$B$782,T$83)+'СЕТ СН'!$G$14+СВЦЭМ!$D$10+'СЕТ СН'!$G$6-'СЕТ СН'!$G$26</f>
        <v>2025.2916531599999</v>
      </c>
      <c r="U96" s="36">
        <f>SUMIFS(СВЦЭМ!$D$39:$D$782,СВЦЭМ!$A$39:$A$782,$A96,СВЦЭМ!$B$39:$B$782,U$83)+'СЕТ СН'!$G$14+СВЦЭМ!$D$10+'СЕТ СН'!$G$6-'СЕТ СН'!$G$26</f>
        <v>2014.82178067</v>
      </c>
      <c r="V96" s="36">
        <f>SUMIFS(СВЦЭМ!$D$39:$D$782,СВЦЭМ!$A$39:$A$782,$A96,СВЦЭМ!$B$39:$B$782,V$83)+'СЕТ СН'!$G$14+СВЦЭМ!$D$10+'СЕТ СН'!$G$6-'СЕТ СН'!$G$26</f>
        <v>2044.4734258200001</v>
      </c>
      <c r="W96" s="36">
        <f>SUMIFS(СВЦЭМ!$D$39:$D$782,СВЦЭМ!$A$39:$A$782,$A96,СВЦЭМ!$B$39:$B$782,W$83)+'СЕТ СН'!$G$14+СВЦЭМ!$D$10+'СЕТ СН'!$G$6-'СЕТ СН'!$G$26</f>
        <v>2072.1357430100002</v>
      </c>
      <c r="X96" s="36">
        <f>SUMIFS(СВЦЭМ!$D$39:$D$782,СВЦЭМ!$A$39:$A$782,$A96,СВЦЭМ!$B$39:$B$782,X$83)+'СЕТ СН'!$G$14+СВЦЭМ!$D$10+'СЕТ СН'!$G$6-'СЕТ СН'!$G$26</f>
        <v>2114.5981810799999</v>
      </c>
      <c r="Y96" s="36">
        <f>SUMIFS(СВЦЭМ!$D$39:$D$782,СВЦЭМ!$A$39:$A$782,$A96,СВЦЭМ!$B$39:$B$782,Y$83)+'СЕТ СН'!$G$14+СВЦЭМ!$D$10+'СЕТ СН'!$G$6-'СЕТ СН'!$G$26</f>
        <v>2140.8763225799999</v>
      </c>
    </row>
    <row r="97" spans="1:25" ht="15.75" x14ac:dyDescent="0.2">
      <c r="A97" s="35">
        <f t="shared" si="2"/>
        <v>45244</v>
      </c>
      <c r="B97" s="36">
        <f>SUMIFS(СВЦЭМ!$D$39:$D$782,СВЦЭМ!$A$39:$A$782,$A97,СВЦЭМ!$B$39:$B$782,B$83)+'СЕТ СН'!$G$14+СВЦЭМ!$D$10+'СЕТ СН'!$G$6-'СЕТ СН'!$G$26</f>
        <v>2260.9126012699999</v>
      </c>
      <c r="C97" s="36">
        <f>SUMIFS(СВЦЭМ!$D$39:$D$782,СВЦЭМ!$A$39:$A$782,$A97,СВЦЭМ!$B$39:$B$782,C$83)+'СЕТ СН'!$G$14+СВЦЭМ!$D$10+'СЕТ СН'!$G$6-'СЕТ СН'!$G$26</f>
        <v>2287.3036720200002</v>
      </c>
      <c r="D97" s="36">
        <f>SUMIFS(СВЦЭМ!$D$39:$D$782,СВЦЭМ!$A$39:$A$782,$A97,СВЦЭМ!$B$39:$B$782,D$83)+'СЕТ СН'!$G$14+СВЦЭМ!$D$10+'СЕТ СН'!$G$6-'СЕТ СН'!$G$26</f>
        <v>2312.4068630000002</v>
      </c>
      <c r="E97" s="36">
        <f>SUMIFS(СВЦЭМ!$D$39:$D$782,СВЦЭМ!$A$39:$A$782,$A97,СВЦЭМ!$B$39:$B$782,E$83)+'СЕТ СН'!$G$14+СВЦЭМ!$D$10+'СЕТ СН'!$G$6-'СЕТ СН'!$G$26</f>
        <v>2280.2824499200001</v>
      </c>
      <c r="F97" s="36">
        <f>SUMIFS(СВЦЭМ!$D$39:$D$782,СВЦЭМ!$A$39:$A$782,$A97,СВЦЭМ!$B$39:$B$782,F$83)+'СЕТ СН'!$G$14+СВЦЭМ!$D$10+'СЕТ СН'!$G$6-'СЕТ СН'!$G$26</f>
        <v>2281.9209168800003</v>
      </c>
      <c r="G97" s="36">
        <f>SUMIFS(СВЦЭМ!$D$39:$D$782,СВЦЭМ!$A$39:$A$782,$A97,СВЦЭМ!$B$39:$B$782,G$83)+'СЕТ СН'!$G$14+СВЦЭМ!$D$10+'СЕТ СН'!$G$6-'СЕТ СН'!$G$26</f>
        <v>2291.1780034100002</v>
      </c>
      <c r="H97" s="36">
        <f>SUMIFS(СВЦЭМ!$D$39:$D$782,СВЦЭМ!$A$39:$A$782,$A97,СВЦЭМ!$B$39:$B$782,H$83)+'СЕТ СН'!$G$14+СВЦЭМ!$D$10+'СЕТ СН'!$G$6-'СЕТ СН'!$G$26</f>
        <v>2252.5297275400003</v>
      </c>
      <c r="I97" s="36">
        <f>SUMIFS(СВЦЭМ!$D$39:$D$782,СВЦЭМ!$A$39:$A$782,$A97,СВЦЭМ!$B$39:$B$782,I$83)+'СЕТ СН'!$G$14+СВЦЭМ!$D$10+'СЕТ СН'!$G$6-'СЕТ СН'!$G$26</f>
        <v>2231.06613801</v>
      </c>
      <c r="J97" s="36">
        <f>SUMIFS(СВЦЭМ!$D$39:$D$782,СВЦЭМ!$A$39:$A$782,$A97,СВЦЭМ!$B$39:$B$782,J$83)+'СЕТ СН'!$G$14+СВЦЭМ!$D$10+'СЕТ СН'!$G$6-'СЕТ СН'!$G$26</f>
        <v>2186.8491413199999</v>
      </c>
      <c r="K97" s="36">
        <f>SUMIFS(СВЦЭМ!$D$39:$D$782,СВЦЭМ!$A$39:$A$782,$A97,СВЦЭМ!$B$39:$B$782,K$83)+'СЕТ СН'!$G$14+СВЦЭМ!$D$10+'СЕТ СН'!$G$6-'СЕТ СН'!$G$26</f>
        <v>2143.7478013200002</v>
      </c>
      <c r="L97" s="36">
        <f>SUMIFS(СВЦЭМ!$D$39:$D$782,СВЦЭМ!$A$39:$A$782,$A97,СВЦЭМ!$B$39:$B$782,L$83)+'СЕТ СН'!$G$14+СВЦЭМ!$D$10+'СЕТ СН'!$G$6-'СЕТ СН'!$G$26</f>
        <v>2133.3967270600001</v>
      </c>
      <c r="M97" s="36">
        <f>SUMIFS(СВЦЭМ!$D$39:$D$782,СВЦЭМ!$A$39:$A$782,$A97,СВЦЭМ!$B$39:$B$782,M$83)+'СЕТ СН'!$G$14+СВЦЭМ!$D$10+'СЕТ СН'!$G$6-'СЕТ СН'!$G$26</f>
        <v>2151.3242899299998</v>
      </c>
      <c r="N97" s="36">
        <f>SUMIFS(СВЦЭМ!$D$39:$D$782,СВЦЭМ!$A$39:$A$782,$A97,СВЦЭМ!$B$39:$B$782,N$83)+'СЕТ СН'!$G$14+СВЦЭМ!$D$10+'СЕТ СН'!$G$6-'СЕТ СН'!$G$26</f>
        <v>2169.8664189700003</v>
      </c>
      <c r="O97" s="36">
        <f>SUMIFS(СВЦЭМ!$D$39:$D$782,СВЦЭМ!$A$39:$A$782,$A97,СВЦЭМ!$B$39:$B$782,O$83)+'СЕТ СН'!$G$14+СВЦЭМ!$D$10+'СЕТ СН'!$G$6-'СЕТ СН'!$G$26</f>
        <v>2186.78411873</v>
      </c>
      <c r="P97" s="36">
        <f>SUMIFS(СВЦЭМ!$D$39:$D$782,СВЦЭМ!$A$39:$A$782,$A97,СВЦЭМ!$B$39:$B$782,P$83)+'СЕТ СН'!$G$14+СВЦЭМ!$D$10+'СЕТ СН'!$G$6-'СЕТ СН'!$G$26</f>
        <v>2180.75007921</v>
      </c>
      <c r="Q97" s="36">
        <f>SUMIFS(СВЦЭМ!$D$39:$D$782,СВЦЭМ!$A$39:$A$782,$A97,СВЦЭМ!$B$39:$B$782,Q$83)+'СЕТ СН'!$G$14+СВЦЭМ!$D$10+'СЕТ СН'!$G$6-'СЕТ СН'!$G$26</f>
        <v>2181.07847421</v>
      </c>
      <c r="R97" s="36">
        <f>SUMIFS(СВЦЭМ!$D$39:$D$782,СВЦЭМ!$A$39:$A$782,$A97,СВЦЭМ!$B$39:$B$782,R$83)+'СЕТ СН'!$G$14+СВЦЭМ!$D$10+'СЕТ СН'!$G$6-'СЕТ СН'!$G$26</f>
        <v>2169.3087950600002</v>
      </c>
      <c r="S97" s="36">
        <f>SUMIFS(СВЦЭМ!$D$39:$D$782,СВЦЭМ!$A$39:$A$782,$A97,СВЦЭМ!$B$39:$B$782,S$83)+'СЕТ СН'!$G$14+СВЦЭМ!$D$10+'СЕТ СН'!$G$6-'СЕТ СН'!$G$26</f>
        <v>2128.4134050600001</v>
      </c>
      <c r="T97" s="36">
        <f>SUMIFS(СВЦЭМ!$D$39:$D$782,СВЦЭМ!$A$39:$A$782,$A97,СВЦЭМ!$B$39:$B$782,T$83)+'СЕТ СН'!$G$14+СВЦЭМ!$D$10+'СЕТ СН'!$G$6-'СЕТ СН'!$G$26</f>
        <v>2075.7312202399999</v>
      </c>
      <c r="U97" s="36">
        <f>SUMIFS(СВЦЭМ!$D$39:$D$782,СВЦЭМ!$A$39:$A$782,$A97,СВЦЭМ!$B$39:$B$782,U$83)+'СЕТ СН'!$G$14+СВЦЭМ!$D$10+'СЕТ СН'!$G$6-'СЕТ СН'!$G$26</f>
        <v>2070.8124349200002</v>
      </c>
      <c r="V97" s="36">
        <f>SUMIFS(СВЦЭМ!$D$39:$D$782,СВЦЭМ!$A$39:$A$782,$A97,СВЦЭМ!$B$39:$B$782,V$83)+'СЕТ СН'!$G$14+СВЦЭМ!$D$10+'СЕТ СН'!$G$6-'СЕТ СН'!$G$26</f>
        <v>2112.7590149100001</v>
      </c>
      <c r="W97" s="36">
        <f>SUMIFS(СВЦЭМ!$D$39:$D$782,СВЦЭМ!$A$39:$A$782,$A97,СВЦЭМ!$B$39:$B$782,W$83)+'СЕТ СН'!$G$14+СВЦЭМ!$D$10+'СЕТ СН'!$G$6-'СЕТ СН'!$G$26</f>
        <v>2123.61138807</v>
      </c>
      <c r="X97" s="36">
        <f>SUMIFS(СВЦЭМ!$D$39:$D$782,СВЦЭМ!$A$39:$A$782,$A97,СВЦЭМ!$B$39:$B$782,X$83)+'СЕТ СН'!$G$14+СВЦЭМ!$D$10+'СЕТ СН'!$G$6-'СЕТ СН'!$G$26</f>
        <v>2173.3844091000001</v>
      </c>
      <c r="Y97" s="36">
        <f>SUMIFS(СВЦЭМ!$D$39:$D$782,СВЦЭМ!$A$39:$A$782,$A97,СВЦЭМ!$B$39:$B$782,Y$83)+'СЕТ СН'!$G$14+СВЦЭМ!$D$10+'СЕТ СН'!$G$6-'СЕТ СН'!$G$26</f>
        <v>2222.7507479800001</v>
      </c>
    </row>
    <row r="98" spans="1:25" ht="15.75" x14ac:dyDescent="0.2">
      <c r="A98" s="35">
        <f t="shared" si="2"/>
        <v>45245</v>
      </c>
      <c r="B98" s="36">
        <f>SUMIFS(СВЦЭМ!$D$39:$D$782,СВЦЭМ!$A$39:$A$782,$A98,СВЦЭМ!$B$39:$B$782,B$83)+'СЕТ СН'!$G$14+СВЦЭМ!$D$10+'СЕТ СН'!$G$6-'СЕТ СН'!$G$26</f>
        <v>2319.3640266800003</v>
      </c>
      <c r="C98" s="36">
        <f>SUMIFS(СВЦЭМ!$D$39:$D$782,СВЦЭМ!$A$39:$A$782,$A98,СВЦЭМ!$B$39:$B$782,C$83)+'СЕТ СН'!$G$14+СВЦЭМ!$D$10+'СЕТ СН'!$G$6-'СЕТ СН'!$G$26</f>
        <v>2382.2700697999999</v>
      </c>
      <c r="D98" s="36">
        <f>SUMIFS(СВЦЭМ!$D$39:$D$782,СВЦЭМ!$A$39:$A$782,$A98,СВЦЭМ!$B$39:$B$782,D$83)+'СЕТ СН'!$G$14+СВЦЭМ!$D$10+'СЕТ СН'!$G$6-'СЕТ СН'!$G$26</f>
        <v>2395.2215908200001</v>
      </c>
      <c r="E98" s="36">
        <f>SUMIFS(СВЦЭМ!$D$39:$D$782,СВЦЭМ!$A$39:$A$782,$A98,СВЦЭМ!$B$39:$B$782,E$83)+'СЕТ СН'!$G$14+СВЦЭМ!$D$10+'СЕТ СН'!$G$6-'СЕТ СН'!$G$26</f>
        <v>2391.1594864599997</v>
      </c>
      <c r="F98" s="36">
        <f>SUMIFS(СВЦЭМ!$D$39:$D$782,СВЦЭМ!$A$39:$A$782,$A98,СВЦЭМ!$B$39:$B$782,F$83)+'СЕТ СН'!$G$14+СВЦЭМ!$D$10+'СЕТ СН'!$G$6-'СЕТ СН'!$G$26</f>
        <v>2382.9190039499999</v>
      </c>
      <c r="G98" s="36">
        <f>SUMIFS(СВЦЭМ!$D$39:$D$782,СВЦЭМ!$A$39:$A$782,$A98,СВЦЭМ!$B$39:$B$782,G$83)+'СЕТ СН'!$G$14+СВЦЭМ!$D$10+'СЕТ СН'!$G$6-'СЕТ СН'!$G$26</f>
        <v>2390.9307323200001</v>
      </c>
      <c r="H98" s="36">
        <f>SUMIFS(СВЦЭМ!$D$39:$D$782,СВЦЭМ!$A$39:$A$782,$A98,СВЦЭМ!$B$39:$B$782,H$83)+'СЕТ СН'!$G$14+СВЦЭМ!$D$10+'СЕТ СН'!$G$6-'СЕТ СН'!$G$26</f>
        <v>2348.4697784</v>
      </c>
      <c r="I98" s="36">
        <f>SUMIFS(СВЦЭМ!$D$39:$D$782,СВЦЭМ!$A$39:$A$782,$A98,СВЦЭМ!$B$39:$B$782,I$83)+'СЕТ СН'!$G$14+СВЦЭМ!$D$10+'СЕТ СН'!$G$6-'СЕТ СН'!$G$26</f>
        <v>2257.4229211400002</v>
      </c>
      <c r="J98" s="36">
        <f>SUMIFS(СВЦЭМ!$D$39:$D$782,СВЦЭМ!$A$39:$A$782,$A98,СВЦЭМ!$B$39:$B$782,J$83)+'СЕТ СН'!$G$14+СВЦЭМ!$D$10+'СЕТ СН'!$G$6-'СЕТ СН'!$G$26</f>
        <v>2206.6667252699999</v>
      </c>
      <c r="K98" s="36">
        <f>SUMIFS(СВЦЭМ!$D$39:$D$782,СВЦЭМ!$A$39:$A$782,$A98,СВЦЭМ!$B$39:$B$782,K$83)+'СЕТ СН'!$G$14+СВЦЭМ!$D$10+'СЕТ СН'!$G$6-'СЕТ СН'!$G$26</f>
        <v>2168.4206362800001</v>
      </c>
      <c r="L98" s="36">
        <f>SUMIFS(СВЦЭМ!$D$39:$D$782,СВЦЭМ!$A$39:$A$782,$A98,СВЦЭМ!$B$39:$B$782,L$83)+'СЕТ СН'!$G$14+СВЦЭМ!$D$10+'СЕТ СН'!$G$6-'СЕТ СН'!$G$26</f>
        <v>2155.5174460100002</v>
      </c>
      <c r="M98" s="36">
        <f>SUMIFS(СВЦЭМ!$D$39:$D$782,СВЦЭМ!$A$39:$A$782,$A98,СВЦЭМ!$B$39:$B$782,M$83)+'СЕТ СН'!$G$14+СВЦЭМ!$D$10+'СЕТ СН'!$G$6-'СЕТ СН'!$G$26</f>
        <v>2158.44824169</v>
      </c>
      <c r="N98" s="36">
        <f>SUMIFS(СВЦЭМ!$D$39:$D$782,СВЦЭМ!$A$39:$A$782,$A98,СВЦЭМ!$B$39:$B$782,N$83)+'СЕТ СН'!$G$14+СВЦЭМ!$D$10+'СЕТ СН'!$G$6-'СЕТ СН'!$G$26</f>
        <v>2176.7518171199999</v>
      </c>
      <c r="O98" s="36">
        <f>SUMIFS(СВЦЭМ!$D$39:$D$782,СВЦЭМ!$A$39:$A$782,$A98,СВЦЭМ!$B$39:$B$782,O$83)+'СЕТ СН'!$G$14+СВЦЭМ!$D$10+'СЕТ СН'!$G$6-'СЕТ СН'!$G$26</f>
        <v>2162.9821623299999</v>
      </c>
      <c r="P98" s="36">
        <f>SUMIFS(СВЦЭМ!$D$39:$D$782,СВЦЭМ!$A$39:$A$782,$A98,СВЦЭМ!$B$39:$B$782,P$83)+'СЕТ СН'!$G$14+СВЦЭМ!$D$10+'СЕТ СН'!$G$6-'СЕТ СН'!$G$26</f>
        <v>2157.0974148099999</v>
      </c>
      <c r="Q98" s="36">
        <f>SUMIFS(СВЦЭМ!$D$39:$D$782,СВЦЭМ!$A$39:$A$782,$A98,СВЦЭМ!$B$39:$B$782,Q$83)+'СЕТ СН'!$G$14+СВЦЭМ!$D$10+'СЕТ СН'!$G$6-'СЕТ СН'!$G$26</f>
        <v>2196.1501903500002</v>
      </c>
      <c r="R98" s="36">
        <f>SUMIFS(СВЦЭМ!$D$39:$D$782,СВЦЭМ!$A$39:$A$782,$A98,СВЦЭМ!$B$39:$B$782,R$83)+'СЕТ СН'!$G$14+СВЦЭМ!$D$10+'СЕТ СН'!$G$6-'СЕТ СН'!$G$26</f>
        <v>2225.10702072</v>
      </c>
      <c r="S98" s="36">
        <f>SUMIFS(СВЦЭМ!$D$39:$D$782,СВЦЭМ!$A$39:$A$782,$A98,СВЦЭМ!$B$39:$B$782,S$83)+'СЕТ СН'!$G$14+СВЦЭМ!$D$10+'СЕТ СН'!$G$6-'СЕТ СН'!$G$26</f>
        <v>2189.4368646299999</v>
      </c>
      <c r="T98" s="36">
        <f>SUMIFS(СВЦЭМ!$D$39:$D$782,СВЦЭМ!$A$39:$A$782,$A98,СВЦЭМ!$B$39:$B$782,T$83)+'СЕТ СН'!$G$14+СВЦЭМ!$D$10+'СЕТ СН'!$G$6-'СЕТ СН'!$G$26</f>
        <v>2106.4638216600001</v>
      </c>
      <c r="U98" s="36">
        <f>SUMIFS(СВЦЭМ!$D$39:$D$782,СВЦЭМ!$A$39:$A$782,$A98,СВЦЭМ!$B$39:$B$782,U$83)+'СЕТ СН'!$G$14+СВЦЭМ!$D$10+'СЕТ СН'!$G$6-'СЕТ СН'!$G$26</f>
        <v>2121.9813091400001</v>
      </c>
      <c r="V98" s="36">
        <f>SUMIFS(СВЦЭМ!$D$39:$D$782,СВЦЭМ!$A$39:$A$782,$A98,СВЦЭМ!$B$39:$B$782,V$83)+'СЕТ СН'!$G$14+СВЦЭМ!$D$10+'СЕТ СН'!$G$6-'СЕТ СН'!$G$26</f>
        <v>2153.2005330000002</v>
      </c>
      <c r="W98" s="36">
        <f>SUMIFS(СВЦЭМ!$D$39:$D$782,СВЦЭМ!$A$39:$A$782,$A98,СВЦЭМ!$B$39:$B$782,W$83)+'СЕТ СН'!$G$14+СВЦЭМ!$D$10+'СЕТ СН'!$G$6-'СЕТ СН'!$G$26</f>
        <v>2170.3041991300001</v>
      </c>
      <c r="X98" s="36">
        <f>SUMIFS(СВЦЭМ!$D$39:$D$782,СВЦЭМ!$A$39:$A$782,$A98,СВЦЭМ!$B$39:$B$782,X$83)+'СЕТ СН'!$G$14+СВЦЭМ!$D$10+'СЕТ СН'!$G$6-'СЕТ СН'!$G$26</f>
        <v>2216.4741549099999</v>
      </c>
      <c r="Y98" s="36">
        <f>SUMIFS(СВЦЭМ!$D$39:$D$782,СВЦЭМ!$A$39:$A$782,$A98,СВЦЭМ!$B$39:$B$782,Y$83)+'СЕТ СН'!$G$14+СВЦЭМ!$D$10+'СЕТ СН'!$G$6-'СЕТ СН'!$G$26</f>
        <v>2272.5475807600001</v>
      </c>
    </row>
    <row r="99" spans="1:25" ht="15.75" x14ac:dyDescent="0.2">
      <c r="A99" s="35">
        <f t="shared" si="2"/>
        <v>45246</v>
      </c>
      <c r="B99" s="36">
        <f>SUMIFS(СВЦЭМ!$D$39:$D$782,СВЦЭМ!$A$39:$A$782,$A99,СВЦЭМ!$B$39:$B$782,B$83)+'СЕТ СН'!$G$14+СВЦЭМ!$D$10+'СЕТ СН'!$G$6-'СЕТ СН'!$G$26</f>
        <v>2259.2230469800002</v>
      </c>
      <c r="C99" s="36">
        <f>SUMIFS(СВЦЭМ!$D$39:$D$782,СВЦЭМ!$A$39:$A$782,$A99,СВЦЭМ!$B$39:$B$782,C$83)+'СЕТ СН'!$G$14+СВЦЭМ!$D$10+'СЕТ СН'!$G$6-'СЕТ СН'!$G$26</f>
        <v>2293.7377481600001</v>
      </c>
      <c r="D99" s="36">
        <f>SUMIFS(СВЦЭМ!$D$39:$D$782,СВЦЭМ!$A$39:$A$782,$A99,СВЦЭМ!$B$39:$B$782,D$83)+'СЕТ СН'!$G$14+СВЦЭМ!$D$10+'СЕТ СН'!$G$6-'СЕТ СН'!$G$26</f>
        <v>2330.7341952900001</v>
      </c>
      <c r="E99" s="36">
        <f>SUMIFS(СВЦЭМ!$D$39:$D$782,СВЦЭМ!$A$39:$A$782,$A99,СВЦЭМ!$B$39:$B$782,E$83)+'СЕТ СН'!$G$14+СВЦЭМ!$D$10+'СЕТ СН'!$G$6-'СЕТ СН'!$G$26</f>
        <v>2321.8732608400001</v>
      </c>
      <c r="F99" s="36">
        <f>SUMIFS(СВЦЭМ!$D$39:$D$782,СВЦЭМ!$A$39:$A$782,$A99,СВЦЭМ!$B$39:$B$782,F$83)+'СЕТ СН'!$G$14+СВЦЭМ!$D$10+'СЕТ СН'!$G$6-'СЕТ СН'!$G$26</f>
        <v>2313.5186035900001</v>
      </c>
      <c r="G99" s="36">
        <f>SUMIFS(СВЦЭМ!$D$39:$D$782,СВЦЭМ!$A$39:$A$782,$A99,СВЦЭМ!$B$39:$B$782,G$83)+'СЕТ СН'!$G$14+СВЦЭМ!$D$10+'СЕТ СН'!$G$6-'СЕТ СН'!$G$26</f>
        <v>2307.8772360200001</v>
      </c>
      <c r="H99" s="36">
        <f>SUMIFS(СВЦЭМ!$D$39:$D$782,СВЦЭМ!$A$39:$A$782,$A99,СВЦЭМ!$B$39:$B$782,H$83)+'СЕТ СН'!$G$14+СВЦЭМ!$D$10+'СЕТ СН'!$G$6-'СЕТ СН'!$G$26</f>
        <v>2245.36439531</v>
      </c>
      <c r="I99" s="36">
        <f>SUMIFS(СВЦЭМ!$D$39:$D$782,СВЦЭМ!$A$39:$A$782,$A99,СВЦЭМ!$B$39:$B$782,I$83)+'СЕТ СН'!$G$14+СВЦЭМ!$D$10+'СЕТ СН'!$G$6-'СЕТ СН'!$G$26</f>
        <v>2199.76769113</v>
      </c>
      <c r="J99" s="36">
        <f>SUMIFS(СВЦЭМ!$D$39:$D$782,СВЦЭМ!$A$39:$A$782,$A99,СВЦЭМ!$B$39:$B$782,J$83)+'СЕТ СН'!$G$14+СВЦЭМ!$D$10+'СЕТ СН'!$G$6-'СЕТ СН'!$G$26</f>
        <v>2174.48821172</v>
      </c>
      <c r="K99" s="36">
        <f>SUMIFS(СВЦЭМ!$D$39:$D$782,СВЦЭМ!$A$39:$A$782,$A99,СВЦЭМ!$B$39:$B$782,K$83)+'СЕТ СН'!$G$14+СВЦЭМ!$D$10+'СЕТ СН'!$G$6-'СЕТ СН'!$G$26</f>
        <v>2168.8561906600003</v>
      </c>
      <c r="L99" s="36">
        <f>SUMIFS(СВЦЭМ!$D$39:$D$782,СВЦЭМ!$A$39:$A$782,$A99,СВЦЭМ!$B$39:$B$782,L$83)+'СЕТ СН'!$G$14+СВЦЭМ!$D$10+'СЕТ СН'!$G$6-'СЕТ СН'!$G$26</f>
        <v>2203.74630265</v>
      </c>
      <c r="M99" s="36">
        <f>SUMIFS(СВЦЭМ!$D$39:$D$782,СВЦЭМ!$A$39:$A$782,$A99,СВЦЭМ!$B$39:$B$782,M$83)+'СЕТ СН'!$G$14+СВЦЭМ!$D$10+'СЕТ СН'!$G$6-'СЕТ СН'!$G$26</f>
        <v>2212.5140773799999</v>
      </c>
      <c r="N99" s="36">
        <f>SUMIFS(СВЦЭМ!$D$39:$D$782,СВЦЭМ!$A$39:$A$782,$A99,СВЦЭМ!$B$39:$B$782,N$83)+'СЕТ СН'!$G$14+СВЦЭМ!$D$10+'СЕТ СН'!$G$6-'СЕТ СН'!$G$26</f>
        <v>2237.7234908999999</v>
      </c>
      <c r="O99" s="36">
        <f>SUMIFS(СВЦЭМ!$D$39:$D$782,СВЦЭМ!$A$39:$A$782,$A99,СВЦЭМ!$B$39:$B$782,O$83)+'СЕТ СН'!$G$14+СВЦЭМ!$D$10+'СЕТ СН'!$G$6-'СЕТ СН'!$G$26</f>
        <v>2234.8682193899999</v>
      </c>
      <c r="P99" s="36">
        <f>SUMIFS(СВЦЭМ!$D$39:$D$782,СВЦЭМ!$A$39:$A$782,$A99,СВЦЭМ!$B$39:$B$782,P$83)+'СЕТ СН'!$G$14+СВЦЭМ!$D$10+'СЕТ СН'!$G$6-'СЕТ СН'!$G$26</f>
        <v>2214.2824572300001</v>
      </c>
      <c r="Q99" s="36">
        <f>SUMIFS(СВЦЭМ!$D$39:$D$782,СВЦЭМ!$A$39:$A$782,$A99,СВЦЭМ!$B$39:$B$782,Q$83)+'СЕТ СН'!$G$14+СВЦЭМ!$D$10+'СЕТ СН'!$G$6-'СЕТ СН'!$G$26</f>
        <v>2217.0160266900002</v>
      </c>
      <c r="R99" s="36">
        <f>SUMIFS(СВЦЭМ!$D$39:$D$782,СВЦЭМ!$A$39:$A$782,$A99,СВЦЭМ!$B$39:$B$782,R$83)+'СЕТ СН'!$G$14+СВЦЭМ!$D$10+'СЕТ СН'!$G$6-'СЕТ СН'!$G$26</f>
        <v>2268.6852690800001</v>
      </c>
      <c r="S99" s="36">
        <f>SUMIFS(СВЦЭМ!$D$39:$D$782,СВЦЭМ!$A$39:$A$782,$A99,СВЦЭМ!$B$39:$B$782,S$83)+'СЕТ СН'!$G$14+СВЦЭМ!$D$10+'СЕТ СН'!$G$6-'СЕТ СН'!$G$26</f>
        <v>2223.4524489800001</v>
      </c>
      <c r="T99" s="36">
        <f>SUMIFS(СВЦЭМ!$D$39:$D$782,СВЦЭМ!$A$39:$A$782,$A99,СВЦЭМ!$B$39:$B$782,T$83)+'СЕТ СН'!$G$14+СВЦЭМ!$D$10+'СЕТ СН'!$G$6-'СЕТ СН'!$G$26</f>
        <v>2122.2415556700003</v>
      </c>
      <c r="U99" s="36">
        <f>SUMIFS(СВЦЭМ!$D$39:$D$782,СВЦЭМ!$A$39:$A$782,$A99,СВЦЭМ!$B$39:$B$782,U$83)+'СЕТ СН'!$G$14+СВЦЭМ!$D$10+'СЕТ СН'!$G$6-'СЕТ СН'!$G$26</f>
        <v>2123.59921571</v>
      </c>
      <c r="V99" s="36">
        <f>SUMIFS(СВЦЭМ!$D$39:$D$782,СВЦЭМ!$A$39:$A$782,$A99,СВЦЭМ!$B$39:$B$782,V$83)+'СЕТ СН'!$G$14+СВЦЭМ!$D$10+'СЕТ СН'!$G$6-'СЕТ СН'!$G$26</f>
        <v>2152.8479778800001</v>
      </c>
      <c r="W99" s="36">
        <f>SUMIFS(СВЦЭМ!$D$39:$D$782,СВЦЭМ!$A$39:$A$782,$A99,СВЦЭМ!$B$39:$B$782,W$83)+'СЕТ СН'!$G$14+СВЦЭМ!$D$10+'СЕТ СН'!$G$6-'СЕТ СН'!$G$26</f>
        <v>2177.2298436599999</v>
      </c>
      <c r="X99" s="36">
        <f>SUMIFS(СВЦЭМ!$D$39:$D$782,СВЦЭМ!$A$39:$A$782,$A99,СВЦЭМ!$B$39:$B$782,X$83)+'СЕТ СН'!$G$14+СВЦЭМ!$D$10+'СЕТ СН'!$G$6-'СЕТ СН'!$G$26</f>
        <v>2209.5893680600002</v>
      </c>
      <c r="Y99" s="36">
        <f>SUMIFS(СВЦЭМ!$D$39:$D$782,СВЦЭМ!$A$39:$A$782,$A99,СВЦЭМ!$B$39:$B$782,Y$83)+'СЕТ СН'!$G$14+СВЦЭМ!$D$10+'СЕТ СН'!$G$6-'СЕТ СН'!$G$26</f>
        <v>2259.03668337</v>
      </c>
    </row>
    <row r="100" spans="1:25" ht="15.75" x14ac:dyDescent="0.2">
      <c r="A100" s="35">
        <f t="shared" si="2"/>
        <v>45247</v>
      </c>
      <c r="B100" s="36">
        <f>SUMIFS(СВЦЭМ!$D$39:$D$782,СВЦЭМ!$A$39:$A$782,$A100,СВЦЭМ!$B$39:$B$782,B$83)+'СЕТ СН'!$G$14+СВЦЭМ!$D$10+'СЕТ СН'!$G$6-'СЕТ СН'!$G$26</f>
        <v>2292.3500257199998</v>
      </c>
      <c r="C100" s="36">
        <f>SUMIFS(СВЦЭМ!$D$39:$D$782,СВЦЭМ!$A$39:$A$782,$A100,СВЦЭМ!$B$39:$B$782,C$83)+'СЕТ СН'!$G$14+СВЦЭМ!$D$10+'СЕТ СН'!$G$6-'СЕТ СН'!$G$26</f>
        <v>2343.3196824000001</v>
      </c>
      <c r="D100" s="36">
        <f>SUMIFS(СВЦЭМ!$D$39:$D$782,СВЦЭМ!$A$39:$A$782,$A100,СВЦЭМ!$B$39:$B$782,D$83)+'СЕТ СН'!$G$14+СВЦЭМ!$D$10+'СЕТ СН'!$G$6-'СЕТ СН'!$G$26</f>
        <v>2362.3913031900001</v>
      </c>
      <c r="E100" s="36">
        <f>SUMIFS(СВЦЭМ!$D$39:$D$782,СВЦЭМ!$A$39:$A$782,$A100,СВЦЭМ!$B$39:$B$782,E$83)+'СЕТ СН'!$G$14+СВЦЭМ!$D$10+'СЕТ СН'!$G$6-'СЕТ СН'!$G$26</f>
        <v>2358.4332688600002</v>
      </c>
      <c r="F100" s="36">
        <f>SUMIFS(СВЦЭМ!$D$39:$D$782,СВЦЭМ!$A$39:$A$782,$A100,СВЦЭМ!$B$39:$B$782,F$83)+'СЕТ СН'!$G$14+СВЦЭМ!$D$10+'СЕТ СН'!$G$6-'СЕТ СН'!$G$26</f>
        <v>2348.8205185100001</v>
      </c>
      <c r="G100" s="36">
        <f>SUMIFS(СВЦЭМ!$D$39:$D$782,СВЦЭМ!$A$39:$A$782,$A100,СВЦЭМ!$B$39:$B$782,G$83)+'СЕТ СН'!$G$14+СВЦЭМ!$D$10+'СЕТ СН'!$G$6-'СЕТ СН'!$G$26</f>
        <v>2349.06784006</v>
      </c>
      <c r="H100" s="36">
        <f>SUMIFS(СВЦЭМ!$D$39:$D$782,СВЦЭМ!$A$39:$A$782,$A100,СВЦЭМ!$B$39:$B$782,H$83)+'СЕТ СН'!$G$14+СВЦЭМ!$D$10+'СЕТ СН'!$G$6-'СЕТ СН'!$G$26</f>
        <v>2295.8329039600003</v>
      </c>
      <c r="I100" s="36">
        <f>SUMIFS(СВЦЭМ!$D$39:$D$782,СВЦЭМ!$A$39:$A$782,$A100,СВЦЭМ!$B$39:$B$782,I$83)+'СЕТ СН'!$G$14+СВЦЭМ!$D$10+'СЕТ СН'!$G$6-'СЕТ СН'!$G$26</f>
        <v>2208.2835542799999</v>
      </c>
      <c r="J100" s="36">
        <f>SUMIFS(СВЦЭМ!$D$39:$D$782,СВЦЭМ!$A$39:$A$782,$A100,СВЦЭМ!$B$39:$B$782,J$83)+'СЕТ СН'!$G$14+СВЦЭМ!$D$10+'СЕТ СН'!$G$6-'СЕТ СН'!$G$26</f>
        <v>2115.9421879000001</v>
      </c>
      <c r="K100" s="36">
        <f>SUMIFS(СВЦЭМ!$D$39:$D$782,СВЦЭМ!$A$39:$A$782,$A100,СВЦЭМ!$B$39:$B$782,K$83)+'СЕТ СН'!$G$14+СВЦЭМ!$D$10+'СЕТ СН'!$G$6-'СЕТ СН'!$G$26</f>
        <v>2123.6308055499999</v>
      </c>
      <c r="L100" s="36">
        <f>SUMIFS(СВЦЭМ!$D$39:$D$782,СВЦЭМ!$A$39:$A$782,$A100,СВЦЭМ!$B$39:$B$782,L$83)+'СЕТ СН'!$G$14+СВЦЭМ!$D$10+'СЕТ СН'!$G$6-'СЕТ СН'!$G$26</f>
        <v>2123.1048184300003</v>
      </c>
      <c r="M100" s="36">
        <f>SUMIFS(СВЦЭМ!$D$39:$D$782,СВЦЭМ!$A$39:$A$782,$A100,СВЦЭМ!$B$39:$B$782,M$83)+'СЕТ СН'!$G$14+СВЦЭМ!$D$10+'СЕТ СН'!$G$6-'СЕТ СН'!$G$26</f>
        <v>2145.2847055000002</v>
      </c>
      <c r="N100" s="36">
        <f>SUMIFS(СВЦЭМ!$D$39:$D$782,СВЦЭМ!$A$39:$A$782,$A100,СВЦЭМ!$B$39:$B$782,N$83)+'СЕТ СН'!$G$14+СВЦЭМ!$D$10+'СЕТ СН'!$G$6-'СЕТ СН'!$G$26</f>
        <v>2164.9586189800002</v>
      </c>
      <c r="O100" s="36">
        <f>SUMIFS(СВЦЭМ!$D$39:$D$782,СВЦЭМ!$A$39:$A$782,$A100,СВЦЭМ!$B$39:$B$782,O$83)+'СЕТ СН'!$G$14+СВЦЭМ!$D$10+'СЕТ СН'!$G$6-'СЕТ СН'!$G$26</f>
        <v>2206.49670707</v>
      </c>
      <c r="P100" s="36">
        <f>SUMIFS(СВЦЭМ!$D$39:$D$782,СВЦЭМ!$A$39:$A$782,$A100,СВЦЭМ!$B$39:$B$782,P$83)+'СЕТ СН'!$G$14+СВЦЭМ!$D$10+'СЕТ СН'!$G$6-'СЕТ СН'!$G$26</f>
        <v>2267.20667955</v>
      </c>
      <c r="Q100" s="36">
        <f>SUMIFS(СВЦЭМ!$D$39:$D$782,СВЦЭМ!$A$39:$A$782,$A100,СВЦЭМ!$B$39:$B$782,Q$83)+'СЕТ СН'!$G$14+СВЦЭМ!$D$10+'СЕТ СН'!$G$6-'СЕТ СН'!$G$26</f>
        <v>2246.3982683100003</v>
      </c>
      <c r="R100" s="36">
        <f>SUMIFS(СВЦЭМ!$D$39:$D$782,СВЦЭМ!$A$39:$A$782,$A100,СВЦЭМ!$B$39:$B$782,R$83)+'СЕТ СН'!$G$14+СВЦЭМ!$D$10+'СЕТ СН'!$G$6-'СЕТ СН'!$G$26</f>
        <v>2253.97651546</v>
      </c>
      <c r="S100" s="36">
        <f>SUMIFS(СВЦЭМ!$D$39:$D$782,СВЦЭМ!$A$39:$A$782,$A100,СВЦЭМ!$B$39:$B$782,S$83)+'СЕТ СН'!$G$14+СВЦЭМ!$D$10+'СЕТ СН'!$G$6-'СЕТ СН'!$G$26</f>
        <v>2205.4226766800002</v>
      </c>
      <c r="T100" s="36">
        <f>SUMIFS(СВЦЭМ!$D$39:$D$782,СВЦЭМ!$A$39:$A$782,$A100,СВЦЭМ!$B$39:$B$782,T$83)+'СЕТ СН'!$G$14+СВЦЭМ!$D$10+'СЕТ СН'!$G$6-'СЕТ СН'!$G$26</f>
        <v>2138.2380305199999</v>
      </c>
      <c r="U100" s="36">
        <f>SUMIFS(СВЦЭМ!$D$39:$D$782,СВЦЭМ!$A$39:$A$782,$A100,СВЦЭМ!$B$39:$B$782,U$83)+'СЕТ СН'!$G$14+СВЦЭМ!$D$10+'СЕТ СН'!$G$6-'СЕТ СН'!$G$26</f>
        <v>2123.3303627700002</v>
      </c>
      <c r="V100" s="36">
        <f>SUMIFS(СВЦЭМ!$D$39:$D$782,СВЦЭМ!$A$39:$A$782,$A100,СВЦЭМ!$B$39:$B$782,V$83)+'СЕТ СН'!$G$14+СВЦЭМ!$D$10+'СЕТ СН'!$G$6-'СЕТ СН'!$G$26</f>
        <v>2192.6420998399999</v>
      </c>
      <c r="W100" s="36">
        <f>SUMIFS(СВЦЭМ!$D$39:$D$782,СВЦЭМ!$A$39:$A$782,$A100,СВЦЭМ!$B$39:$B$782,W$83)+'СЕТ СН'!$G$14+СВЦЭМ!$D$10+'СЕТ СН'!$G$6-'СЕТ СН'!$G$26</f>
        <v>2204.20283582</v>
      </c>
      <c r="X100" s="36">
        <f>SUMIFS(СВЦЭМ!$D$39:$D$782,СВЦЭМ!$A$39:$A$782,$A100,СВЦЭМ!$B$39:$B$782,X$83)+'СЕТ СН'!$G$14+СВЦЭМ!$D$10+'СЕТ СН'!$G$6-'СЕТ СН'!$G$26</f>
        <v>2212.7278248600001</v>
      </c>
      <c r="Y100" s="36">
        <f>SUMIFS(СВЦЭМ!$D$39:$D$782,СВЦЭМ!$A$39:$A$782,$A100,СВЦЭМ!$B$39:$B$782,Y$83)+'СЕТ СН'!$G$14+СВЦЭМ!$D$10+'СЕТ СН'!$G$6-'СЕТ СН'!$G$26</f>
        <v>2300.4335679700002</v>
      </c>
    </row>
    <row r="101" spans="1:25" ht="15.75" x14ac:dyDescent="0.2">
      <c r="A101" s="35">
        <f t="shared" si="2"/>
        <v>45248</v>
      </c>
      <c r="B101" s="36">
        <f>SUMIFS(СВЦЭМ!$D$39:$D$782,СВЦЭМ!$A$39:$A$782,$A101,СВЦЭМ!$B$39:$B$782,B$83)+'СЕТ СН'!$G$14+СВЦЭМ!$D$10+'СЕТ СН'!$G$6-'СЕТ СН'!$G$26</f>
        <v>2297.6455427300002</v>
      </c>
      <c r="C101" s="36">
        <f>SUMIFS(СВЦЭМ!$D$39:$D$782,СВЦЭМ!$A$39:$A$782,$A101,СВЦЭМ!$B$39:$B$782,C$83)+'СЕТ СН'!$G$14+СВЦЭМ!$D$10+'СЕТ СН'!$G$6-'СЕТ СН'!$G$26</f>
        <v>2278.3808971200001</v>
      </c>
      <c r="D101" s="36">
        <f>SUMIFS(СВЦЭМ!$D$39:$D$782,СВЦЭМ!$A$39:$A$782,$A101,СВЦЭМ!$B$39:$B$782,D$83)+'СЕТ СН'!$G$14+СВЦЭМ!$D$10+'СЕТ СН'!$G$6-'СЕТ СН'!$G$26</f>
        <v>2306.6550103</v>
      </c>
      <c r="E101" s="36">
        <f>SUMIFS(СВЦЭМ!$D$39:$D$782,СВЦЭМ!$A$39:$A$782,$A101,СВЦЭМ!$B$39:$B$782,E$83)+'СЕТ СН'!$G$14+СВЦЭМ!$D$10+'СЕТ СН'!$G$6-'СЕТ СН'!$G$26</f>
        <v>2314.63145024</v>
      </c>
      <c r="F101" s="36">
        <f>SUMIFS(СВЦЭМ!$D$39:$D$782,СВЦЭМ!$A$39:$A$782,$A101,СВЦЭМ!$B$39:$B$782,F$83)+'СЕТ СН'!$G$14+СВЦЭМ!$D$10+'СЕТ СН'!$G$6-'СЕТ СН'!$G$26</f>
        <v>2318.5840752200002</v>
      </c>
      <c r="G101" s="36">
        <f>SUMIFS(СВЦЭМ!$D$39:$D$782,СВЦЭМ!$A$39:$A$782,$A101,СВЦЭМ!$B$39:$B$782,G$83)+'СЕТ СН'!$G$14+СВЦЭМ!$D$10+'СЕТ СН'!$G$6-'СЕТ СН'!$G$26</f>
        <v>2302.4332637800003</v>
      </c>
      <c r="H101" s="36">
        <f>SUMIFS(СВЦЭМ!$D$39:$D$782,СВЦЭМ!$A$39:$A$782,$A101,СВЦЭМ!$B$39:$B$782,H$83)+'СЕТ СН'!$G$14+СВЦЭМ!$D$10+'СЕТ СН'!$G$6-'СЕТ СН'!$G$26</f>
        <v>2291.0279095800001</v>
      </c>
      <c r="I101" s="36">
        <f>SUMIFS(СВЦЭМ!$D$39:$D$782,СВЦЭМ!$A$39:$A$782,$A101,СВЦЭМ!$B$39:$B$782,I$83)+'СЕТ СН'!$G$14+СВЦЭМ!$D$10+'СЕТ СН'!$G$6-'СЕТ СН'!$G$26</f>
        <v>2327.7436334399999</v>
      </c>
      <c r="J101" s="36">
        <f>SUMIFS(СВЦЭМ!$D$39:$D$782,СВЦЭМ!$A$39:$A$782,$A101,СВЦЭМ!$B$39:$B$782,J$83)+'СЕТ СН'!$G$14+СВЦЭМ!$D$10+'СЕТ СН'!$G$6-'СЕТ СН'!$G$26</f>
        <v>2297.8392813300002</v>
      </c>
      <c r="K101" s="36">
        <f>SUMIFS(СВЦЭМ!$D$39:$D$782,СВЦЭМ!$A$39:$A$782,$A101,СВЦЭМ!$B$39:$B$782,K$83)+'СЕТ СН'!$G$14+СВЦЭМ!$D$10+'СЕТ СН'!$G$6-'СЕТ СН'!$G$26</f>
        <v>2229.70034902</v>
      </c>
      <c r="L101" s="36">
        <f>SUMIFS(СВЦЭМ!$D$39:$D$782,СВЦЭМ!$A$39:$A$782,$A101,СВЦЭМ!$B$39:$B$782,L$83)+'СЕТ СН'!$G$14+СВЦЭМ!$D$10+'СЕТ СН'!$G$6-'СЕТ СН'!$G$26</f>
        <v>2206.9949540299999</v>
      </c>
      <c r="M101" s="36">
        <f>SUMIFS(СВЦЭМ!$D$39:$D$782,СВЦЭМ!$A$39:$A$782,$A101,СВЦЭМ!$B$39:$B$782,M$83)+'СЕТ СН'!$G$14+СВЦЭМ!$D$10+'СЕТ СН'!$G$6-'СЕТ СН'!$G$26</f>
        <v>2208.5525289800003</v>
      </c>
      <c r="N101" s="36">
        <f>SUMIFS(СВЦЭМ!$D$39:$D$782,СВЦЭМ!$A$39:$A$782,$A101,СВЦЭМ!$B$39:$B$782,N$83)+'СЕТ СН'!$G$14+СВЦЭМ!$D$10+'СЕТ СН'!$G$6-'СЕТ СН'!$G$26</f>
        <v>2192.7346226700001</v>
      </c>
      <c r="O101" s="36">
        <f>SUMIFS(СВЦЭМ!$D$39:$D$782,СВЦЭМ!$A$39:$A$782,$A101,СВЦЭМ!$B$39:$B$782,O$83)+'СЕТ СН'!$G$14+СВЦЭМ!$D$10+'СЕТ СН'!$G$6-'СЕТ СН'!$G$26</f>
        <v>2209.8155885400001</v>
      </c>
      <c r="P101" s="36">
        <f>SUMIFS(СВЦЭМ!$D$39:$D$782,СВЦЭМ!$A$39:$A$782,$A101,СВЦЭМ!$B$39:$B$782,P$83)+'СЕТ СН'!$G$14+СВЦЭМ!$D$10+'СЕТ СН'!$G$6-'СЕТ СН'!$G$26</f>
        <v>2254.3698154500003</v>
      </c>
      <c r="Q101" s="36">
        <f>SUMIFS(СВЦЭМ!$D$39:$D$782,СВЦЭМ!$A$39:$A$782,$A101,СВЦЭМ!$B$39:$B$782,Q$83)+'СЕТ СН'!$G$14+СВЦЭМ!$D$10+'СЕТ СН'!$G$6-'СЕТ СН'!$G$26</f>
        <v>2256.1118316699999</v>
      </c>
      <c r="R101" s="36">
        <f>SUMIFS(СВЦЭМ!$D$39:$D$782,СВЦЭМ!$A$39:$A$782,$A101,СВЦЭМ!$B$39:$B$782,R$83)+'СЕТ СН'!$G$14+СВЦЭМ!$D$10+'СЕТ СН'!$G$6-'СЕТ СН'!$G$26</f>
        <v>2267.6039339399999</v>
      </c>
      <c r="S101" s="36">
        <f>SUMIFS(СВЦЭМ!$D$39:$D$782,СВЦЭМ!$A$39:$A$782,$A101,СВЦЭМ!$B$39:$B$782,S$83)+'СЕТ СН'!$G$14+СВЦЭМ!$D$10+'СЕТ СН'!$G$6-'СЕТ СН'!$G$26</f>
        <v>2239.7126289100001</v>
      </c>
      <c r="T101" s="36">
        <f>SUMIFS(СВЦЭМ!$D$39:$D$782,СВЦЭМ!$A$39:$A$782,$A101,СВЦЭМ!$B$39:$B$782,T$83)+'СЕТ СН'!$G$14+СВЦЭМ!$D$10+'СЕТ СН'!$G$6-'СЕТ СН'!$G$26</f>
        <v>2183.26366508</v>
      </c>
      <c r="U101" s="36">
        <f>SUMIFS(СВЦЭМ!$D$39:$D$782,СВЦЭМ!$A$39:$A$782,$A101,СВЦЭМ!$B$39:$B$782,U$83)+'СЕТ СН'!$G$14+СВЦЭМ!$D$10+'СЕТ СН'!$G$6-'СЕТ СН'!$G$26</f>
        <v>2187.2522337099999</v>
      </c>
      <c r="V101" s="36">
        <f>SUMIFS(СВЦЭМ!$D$39:$D$782,СВЦЭМ!$A$39:$A$782,$A101,СВЦЭМ!$B$39:$B$782,V$83)+'СЕТ СН'!$G$14+СВЦЭМ!$D$10+'СЕТ СН'!$G$6-'СЕТ СН'!$G$26</f>
        <v>2215.1646202800002</v>
      </c>
      <c r="W101" s="36">
        <f>SUMIFS(СВЦЭМ!$D$39:$D$782,СВЦЭМ!$A$39:$A$782,$A101,СВЦЭМ!$B$39:$B$782,W$83)+'СЕТ СН'!$G$14+СВЦЭМ!$D$10+'СЕТ СН'!$G$6-'СЕТ СН'!$G$26</f>
        <v>2237.37919483</v>
      </c>
      <c r="X101" s="36">
        <f>SUMIFS(СВЦЭМ!$D$39:$D$782,СВЦЭМ!$A$39:$A$782,$A101,СВЦЭМ!$B$39:$B$782,X$83)+'СЕТ СН'!$G$14+СВЦЭМ!$D$10+'СЕТ СН'!$G$6-'СЕТ СН'!$G$26</f>
        <v>2274.40648607</v>
      </c>
      <c r="Y101" s="36">
        <f>SUMIFS(СВЦЭМ!$D$39:$D$782,СВЦЭМ!$A$39:$A$782,$A101,СВЦЭМ!$B$39:$B$782,Y$83)+'СЕТ СН'!$G$14+СВЦЭМ!$D$10+'СЕТ СН'!$G$6-'СЕТ СН'!$G$26</f>
        <v>2326.2279889400002</v>
      </c>
    </row>
    <row r="102" spans="1:25" ht="15.75" x14ac:dyDescent="0.2">
      <c r="A102" s="35">
        <f t="shared" si="2"/>
        <v>45249</v>
      </c>
      <c r="B102" s="36">
        <f>SUMIFS(СВЦЭМ!$D$39:$D$782,СВЦЭМ!$A$39:$A$782,$A102,СВЦЭМ!$B$39:$B$782,B$83)+'СЕТ СН'!$G$14+СВЦЭМ!$D$10+'СЕТ СН'!$G$6-'СЕТ СН'!$G$26</f>
        <v>2353.1088004900002</v>
      </c>
      <c r="C102" s="36">
        <f>SUMIFS(СВЦЭМ!$D$39:$D$782,СВЦЭМ!$A$39:$A$782,$A102,СВЦЭМ!$B$39:$B$782,C$83)+'СЕТ СН'!$G$14+СВЦЭМ!$D$10+'СЕТ СН'!$G$6-'СЕТ СН'!$G$26</f>
        <v>2361.5546074700001</v>
      </c>
      <c r="D102" s="36">
        <f>SUMIFS(СВЦЭМ!$D$39:$D$782,СВЦЭМ!$A$39:$A$782,$A102,СВЦЭМ!$B$39:$B$782,D$83)+'СЕТ СН'!$G$14+СВЦЭМ!$D$10+'СЕТ СН'!$G$6-'СЕТ СН'!$G$26</f>
        <v>2404.21639727</v>
      </c>
      <c r="E102" s="36">
        <f>SUMIFS(СВЦЭМ!$D$39:$D$782,СВЦЭМ!$A$39:$A$782,$A102,СВЦЭМ!$B$39:$B$782,E$83)+'СЕТ СН'!$G$14+СВЦЭМ!$D$10+'СЕТ СН'!$G$6-'СЕТ СН'!$G$26</f>
        <v>2411.2702441199999</v>
      </c>
      <c r="F102" s="36">
        <f>SUMIFS(СВЦЭМ!$D$39:$D$782,СВЦЭМ!$A$39:$A$782,$A102,СВЦЭМ!$B$39:$B$782,F$83)+'СЕТ СН'!$G$14+СВЦЭМ!$D$10+'СЕТ СН'!$G$6-'СЕТ СН'!$G$26</f>
        <v>2402.3216067500002</v>
      </c>
      <c r="G102" s="36">
        <f>SUMIFS(СВЦЭМ!$D$39:$D$782,СВЦЭМ!$A$39:$A$782,$A102,СВЦЭМ!$B$39:$B$782,G$83)+'СЕТ СН'!$G$14+СВЦЭМ!$D$10+'СЕТ СН'!$G$6-'СЕТ СН'!$G$26</f>
        <v>2408.3418379</v>
      </c>
      <c r="H102" s="36">
        <f>SUMIFS(СВЦЭМ!$D$39:$D$782,СВЦЭМ!$A$39:$A$782,$A102,СВЦЭМ!$B$39:$B$782,H$83)+'СЕТ СН'!$G$14+СВЦЭМ!$D$10+'СЕТ СН'!$G$6-'СЕТ СН'!$G$26</f>
        <v>2397.9835634699998</v>
      </c>
      <c r="I102" s="36">
        <f>SUMIFS(СВЦЭМ!$D$39:$D$782,СВЦЭМ!$A$39:$A$782,$A102,СВЦЭМ!$B$39:$B$782,I$83)+'СЕТ СН'!$G$14+СВЦЭМ!$D$10+'СЕТ СН'!$G$6-'СЕТ СН'!$G$26</f>
        <v>2389.6929557099998</v>
      </c>
      <c r="J102" s="36">
        <f>SUMIFS(СВЦЭМ!$D$39:$D$782,СВЦЭМ!$A$39:$A$782,$A102,СВЦЭМ!$B$39:$B$782,J$83)+'СЕТ СН'!$G$14+СВЦЭМ!$D$10+'СЕТ СН'!$G$6-'СЕТ СН'!$G$26</f>
        <v>2374.5547644399999</v>
      </c>
      <c r="K102" s="36">
        <f>SUMIFS(СВЦЭМ!$D$39:$D$782,СВЦЭМ!$A$39:$A$782,$A102,СВЦЭМ!$B$39:$B$782,K$83)+'СЕТ СН'!$G$14+СВЦЭМ!$D$10+'СЕТ СН'!$G$6-'СЕТ СН'!$G$26</f>
        <v>2327.4235159899999</v>
      </c>
      <c r="L102" s="36">
        <f>SUMIFS(СВЦЭМ!$D$39:$D$782,СВЦЭМ!$A$39:$A$782,$A102,СВЦЭМ!$B$39:$B$782,L$83)+'СЕТ СН'!$G$14+СВЦЭМ!$D$10+'СЕТ СН'!$G$6-'СЕТ СН'!$G$26</f>
        <v>2284.6044749900002</v>
      </c>
      <c r="M102" s="36">
        <f>SUMIFS(СВЦЭМ!$D$39:$D$782,СВЦЭМ!$A$39:$A$782,$A102,СВЦЭМ!$B$39:$B$782,M$83)+'СЕТ СН'!$G$14+СВЦЭМ!$D$10+'СЕТ СН'!$G$6-'СЕТ СН'!$G$26</f>
        <v>2276.2237427600003</v>
      </c>
      <c r="N102" s="36">
        <f>SUMIFS(СВЦЭМ!$D$39:$D$782,СВЦЭМ!$A$39:$A$782,$A102,СВЦЭМ!$B$39:$B$782,N$83)+'СЕТ СН'!$G$14+СВЦЭМ!$D$10+'СЕТ СН'!$G$6-'СЕТ СН'!$G$26</f>
        <v>2292.1611660100002</v>
      </c>
      <c r="O102" s="36">
        <f>SUMIFS(СВЦЭМ!$D$39:$D$782,СВЦЭМ!$A$39:$A$782,$A102,СВЦЭМ!$B$39:$B$782,O$83)+'СЕТ СН'!$G$14+СВЦЭМ!$D$10+'СЕТ СН'!$G$6-'СЕТ СН'!$G$26</f>
        <v>2330.7191761300001</v>
      </c>
      <c r="P102" s="36">
        <f>SUMIFS(СВЦЭМ!$D$39:$D$782,СВЦЭМ!$A$39:$A$782,$A102,СВЦЭМ!$B$39:$B$782,P$83)+'СЕТ СН'!$G$14+СВЦЭМ!$D$10+'СЕТ СН'!$G$6-'СЕТ СН'!$G$26</f>
        <v>2332.3899568500001</v>
      </c>
      <c r="Q102" s="36">
        <f>SUMIFS(СВЦЭМ!$D$39:$D$782,СВЦЭМ!$A$39:$A$782,$A102,СВЦЭМ!$B$39:$B$782,Q$83)+'СЕТ СН'!$G$14+СВЦЭМ!$D$10+'СЕТ СН'!$G$6-'СЕТ СН'!$G$26</f>
        <v>2348.3690023100003</v>
      </c>
      <c r="R102" s="36">
        <f>SUMIFS(СВЦЭМ!$D$39:$D$782,СВЦЭМ!$A$39:$A$782,$A102,СВЦЭМ!$B$39:$B$782,R$83)+'СЕТ СН'!$G$14+СВЦЭМ!$D$10+'СЕТ СН'!$G$6-'СЕТ СН'!$G$26</f>
        <v>2328.5460281599999</v>
      </c>
      <c r="S102" s="36">
        <f>SUMIFS(СВЦЭМ!$D$39:$D$782,СВЦЭМ!$A$39:$A$782,$A102,СВЦЭМ!$B$39:$B$782,S$83)+'СЕТ СН'!$G$14+СВЦЭМ!$D$10+'СЕТ СН'!$G$6-'СЕТ СН'!$G$26</f>
        <v>2306.7080654800002</v>
      </c>
      <c r="T102" s="36">
        <f>SUMIFS(СВЦЭМ!$D$39:$D$782,СВЦЭМ!$A$39:$A$782,$A102,СВЦЭМ!$B$39:$B$782,T$83)+'СЕТ СН'!$G$14+СВЦЭМ!$D$10+'СЕТ СН'!$G$6-'СЕТ СН'!$G$26</f>
        <v>2251.51456293</v>
      </c>
      <c r="U102" s="36">
        <f>SUMIFS(СВЦЭМ!$D$39:$D$782,СВЦЭМ!$A$39:$A$782,$A102,СВЦЭМ!$B$39:$B$782,U$83)+'СЕТ СН'!$G$14+СВЦЭМ!$D$10+'СЕТ СН'!$G$6-'СЕТ СН'!$G$26</f>
        <v>2253.60526562</v>
      </c>
      <c r="V102" s="36">
        <f>SUMIFS(СВЦЭМ!$D$39:$D$782,СВЦЭМ!$A$39:$A$782,$A102,СВЦЭМ!$B$39:$B$782,V$83)+'СЕТ СН'!$G$14+СВЦЭМ!$D$10+'СЕТ СН'!$G$6-'СЕТ СН'!$G$26</f>
        <v>2288.7592111600002</v>
      </c>
      <c r="W102" s="36">
        <f>SUMIFS(СВЦЭМ!$D$39:$D$782,СВЦЭМ!$A$39:$A$782,$A102,СВЦЭМ!$B$39:$B$782,W$83)+'СЕТ СН'!$G$14+СВЦЭМ!$D$10+'СЕТ СН'!$G$6-'СЕТ СН'!$G$26</f>
        <v>2306.0925755399999</v>
      </c>
      <c r="X102" s="36">
        <f>SUMIFS(СВЦЭМ!$D$39:$D$782,СВЦЭМ!$A$39:$A$782,$A102,СВЦЭМ!$B$39:$B$782,X$83)+'СЕТ СН'!$G$14+СВЦЭМ!$D$10+'СЕТ СН'!$G$6-'СЕТ СН'!$G$26</f>
        <v>2352.3259094099999</v>
      </c>
      <c r="Y102" s="36">
        <f>SUMIFS(СВЦЭМ!$D$39:$D$782,СВЦЭМ!$A$39:$A$782,$A102,СВЦЭМ!$B$39:$B$782,Y$83)+'СЕТ СН'!$G$14+СВЦЭМ!$D$10+'СЕТ СН'!$G$6-'СЕТ СН'!$G$26</f>
        <v>2394.3445686</v>
      </c>
    </row>
    <row r="103" spans="1:25" ht="15.75" x14ac:dyDescent="0.2">
      <c r="A103" s="35">
        <f t="shared" si="2"/>
        <v>45250</v>
      </c>
      <c r="B103" s="36">
        <f>SUMIFS(СВЦЭМ!$D$39:$D$782,СВЦЭМ!$A$39:$A$782,$A103,СВЦЭМ!$B$39:$B$782,B$83)+'СЕТ СН'!$G$14+СВЦЭМ!$D$10+'СЕТ СН'!$G$6-'СЕТ СН'!$G$26</f>
        <v>2339.0944439700002</v>
      </c>
      <c r="C103" s="36">
        <f>SUMIFS(СВЦЭМ!$D$39:$D$782,СВЦЭМ!$A$39:$A$782,$A103,СВЦЭМ!$B$39:$B$782,C$83)+'СЕТ СН'!$G$14+СВЦЭМ!$D$10+'СЕТ СН'!$G$6-'СЕТ СН'!$G$26</f>
        <v>2381.8608699399997</v>
      </c>
      <c r="D103" s="36">
        <f>SUMIFS(СВЦЭМ!$D$39:$D$782,СВЦЭМ!$A$39:$A$782,$A103,СВЦЭМ!$B$39:$B$782,D$83)+'СЕТ СН'!$G$14+СВЦЭМ!$D$10+'СЕТ СН'!$G$6-'СЕТ СН'!$G$26</f>
        <v>2442.0078541399998</v>
      </c>
      <c r="E103" s="36">
        <f>SUMIFS(СВЦЭМ!$D$39:$D$782,СВЦЭМ!$A$39:$A$782,$A103,СВЦЭМ!$B$39:$B$782,E$83)+'СЕТ СН'!$G$14+СВЦЭМ!$D$10+'СЕТ СН'!$G$6-'СЕТ СН'!$G$26</f>
        <v>2422.1909770500001</v>
      </c>
      <c r="F103" s="36">
        <f>SUMIFS(СВЦЭМ!$D$39:$D$782,СВЦЭМ!$A$39:$A$782,$A103,СВЦЭМ!$B$39:$B$782,F$83)+'СЕТ СН'!$G$14+СВЦЭМ!$D$10+'СЕТ СН'!$G$6-'СЕТ СН'!$G$26</f>
        <v>2416.2400419000001</v>
      </c>
      <c r="G103" s="36">
        <f>SUMIFS(СВЦЭМ!$D$39:$D$782,СВЦЭМ!$A$39:$A$782,$A103,СВЦЭМ!$B$39:$B$782,G$83)+'СЕТ СН'!$G$14+СВЦЭМ!$D$10+'СЕТ СН'!$G$6-'СЕТ СН'!$G$26</f>
        <v>2422.1890061399999</v>
      </c>
      <c r="H103" s="36">
        <f>SUMIFS(СВЦЭМ!$D$39:$D$782,СВЦЭМ!$A$39:$A$782,$A103,СВЦЭМ!$B$39:$B$782,H$83)+'СЕТ СН'!$G$14+СВЦЭМ!$D$10+'СЕТ СН'!$G$6-'СЕТ СН'!$G$26</f>
        <v>2374.4977547200001</v>
      </c>
      <c r="I103" s="36">
        <f>SUMIFS(СВЦЭМ!$D$39:$D$782,СВЦЭМ!$A$39:$A$782,$A103,СВЦЭМ!$B$39:$B$782,I$83)+'СЕТ СН'!$G$14+СВЦЭМ!$D$10+'СЕТ СН'!$G$6-'СЕТ СН'!$G$26</f>
        <v>2328.7265335400002</v>
      </c>
      <c r="J103" s="36">
        <f>SUMIFS(СВЦЭМ!$D$39:$D$782,СВЦЭМ!$A$39:$A$782,$A103,СВЦЭМ!$B$39:$B$782,J$83)+'СЕТ СН'!$G$14+СВЦЭМ!$D$10+'СЕТ СН'!$G$6-'СЕТ СН'!$G$26</f>
        <v>2307.6213290300002</v>
      </c>
      <c r="K103" s="36">
        <f>SUMIFS(СВЦЭМ!$D$39:$D$782,СВЦЭМ!$A$39:$A$782,$A103,СВЦЭМ!$B$39:$B$782,K$83)+'СЕТ СН'!$G$14+СВЦЭМ!$D$10+'СЕТ СН'!$G$6-'СЕТ СН'!$G$26</f>
        <v>2256.1747550800001</v>
      </c>
      <c r="L103" s="36">
        <f>SUMIFS(СВЦЭМ!$D$39:$D$782,СВЦЭМ!$A$39:$A$782,$A103,СВЦЭМ!$B$39:$B$782,L$83)+'СЕТ СН'!$G$14+СВЦЭМ!$D$10+'СЕТ СН'!$G$6-'СЕТ СН'!$G$26</f>
        <v>2285.3563299900002</v>
      </c>
      <c r="M103" s="36">
        <f>SUMIFS(СВЦЭМ!$D$39:$D$782,СВЦЭМ!$A$39:$A$782,$A103,СВЦЭМ!$B$39:$B$782,M$83)+'СЕТ СН'!$G$14+СВЦЭМ!$D$10+'СЕТ СН'!$G$6-'СЕТ СН'!$G$26</f>
        <v>2306.4534944000002</v>
      </c>
      <c r="N103" s="36">
        <f>SUMIFS(СВЦЭМ!$D$39:$D$782,СВЦЭМ!$A$39:$A$782,$A103,СВЦЭМ!$B$39:$B$782,N$83)+'СЕТ СН'!$G$14+СВЦЭМ!$D$10+'СЕТ СН'!$G$6-'СЕТ СН'!$G$26</f>
        <v>2316.1031641099999</v>
      </c>
      <c r="O103" s="36">
        <f>SUMIFS(СВЦЭМ!$D$39:$D$782,СВЦЭМ!$A$39:$A$782,$A103,СВЦЭМ!$B$39:$B$782,O$83)+'СЕТ СН'!$G$14+СВЦЭМ!$D$10+'СЕТ СН'!$G$6-'СЕТ СН'!$G$26</f>
        <v>2341.0227987000003</v>
      </c>
      <c r="P103" s="36">
        <f>SUMIFS(СВЦЭМ!$D$39:$D$782,СВЦЭМ!$A$39:$A$782,$A103,СВЦЭМ!$B$39:$B$782,P$83)+'СЕТ СН'!$G$14+СВЦЭМ!$D$10+'СЕТ СН'!$G$6-'СЕТ СН'!$G$26</f>
        <v>2353.91840942</v>
      </c>
      <c r="Q103" s="36">
        <f>SUMIFS(СВЦЭМ!$D$39:$D$782,СВЦЭМ!$A$39:$A$782,$A103,СВЦЭМ!$B$39:$B$782,Q$83)+'СЕТ СН'!$G$14+СВЦЭМ!$D$10+'СЕТ СН'!$G$6-'СЕТ СН'!$G$26</f>
        <v>2355.6015740900002</v>
      </c>
      <c r="R103" s="36">
        <f>SUMIFS(СВЦЭМ!$D$39:$D$782,СВЦЭМ!$A$39:$A$782,$A103,СВЦЭМ!$B$39:$B$782,R$83)+'СЕТ СН'!$G$14+СВЦЭМ!$D$10+'СЕТ СН'!$G$6-'СЕТ СН'!$G$26</f>
        <v>2348.2034478800001</v>
      </c>
      <c r="S103" s="36">
        <f>SUMIFS(СВЦЭМ!$D$39:$D$782,СВЦЭМ!$A$39:$A$782,$A103,СВЦЭМ!$B$39:$B$782,S$83)+'СЕТ СН'!$G$14+СВЦЭМ!$D$10+'СЕТ СН'!$G$6-'СЕТ СН'!$G$26</f>
        <v>2308.4734098399999</v>
      </c>
      <c r="T103" s="36">
        <f>SUMIFS(СВЦЭМ!$D$39:$D$782,СВЦЭМ!$A$39:$A$782,$A103,СВЦЭМ!$B$39:$B$782,T$83)+'СЕТ СН'!$G$14+СВЦЭМ!$D$10+'СЕТ СН'!$G$6-'СЕТ СН'!$G$26</f>
        <v>2228.3877361700002</v>
      </c>
      <c r="U103" s="36">
        <f>SUMIFS(СВЦЭМ!$D$39:$D$782,СВЦЭМ!$A$39:$A$782,$A103,СВЦЭМ!$B$39:$B$782,U$83)+'СЕТ СН'!$G$14+СВЦЭМ!$D$10+'СЕТ СН'!$G$6-'СЕТ СН'!$G$26</f>
        <v>2233.84397055</v>
      </c>
      <c r="V103" s="36">
        <f>SUMIFS(СВЦЭМ!$D$39:$D$782,СВЦЭМ!$A$39:$A$782,$A103,СВЦЭМ!$B$39:$B$782,V$83)+'СЕТ СН'!$G$14+СВЦЭМ!$D$10+'СЕТ СН'!$G$6-'СЕТ СН'!$G$26</f>
        <v>2262.1340060800003</v>
      </c>
      <c r="W103" s="36">
        <f>SUMIFS(СВЦЭМ!$D$39:$D$782,СВЦЭМ!$A$39:$A$782,$A103,СВЦЭМ!$B$39:$B$782,W$83)+'СЕТ СН'!$G$14+СВЦЭМ!$D$10+'СЕТ СН'!$G$6-'СЕТ СН'!$G$26</f>
        <v>2275.1686785299999</v>
      </c>
      <c r="X103" s="36">
        <f>SUMIFS(СВЦЭМ!$D$39:$D$782,СВЦЭМ!$A$39:$A$782,$A103,СВЦЭМ!$B$39:$B$782,X$83)+'СЕТ СН'!$G$14+СВЦЭМ!$D$10+'СЕТ СН'!$G$6-'СЕТ СН'!$G$26</f>
        <v>2304.2306266400001</v>
      </c>
      <c r="Y103" s="36">
        <f>SUMIFS(СВЦЭМ!$D$39:$D$782,СВЦЭМ!$A$39:$A$782,$A103,СВЦЭМ!$B$39:$B$782,Y$83)+'СЕТ СН'!$G$14+СВЦЭМ!$D$10+'СЕТ СН'!$G$6-'СЕТ СН'!$G$26</f>
        <v>2349.5970772999999</v>
      </c>
    </row>
    <row r="104" spans="1:25" ht="15.75" x14ac:dyDescent="0.2">
      <c r="A104" s="35">
        <f t="shared" si="2"/>
        <v>45251</v>
      </c>
      <c r="B104" s="36">
        <f>SUMIFS(СВЦЭМ!$D$39:$D$782,СВЦЭМ!$A$39:$A$782,$A104,СВЦЭМ!$B$39:$B$782,B$83)+'СЕТ СН'!$G$14+СВЦЭМ!$D$10+'СЕТ СН'!$G$6-'СЕТ СН'!$G$26</f>
        <v>2310.56322013</v>
      </c>
      <c r="C104" s="36">
        <f>SUMIFS(СВЦЭМ!$D$39:$D$782,СВЦЭМ!$A$39:$A$782,$A104,СВЦЭМ!$B$39:$B$782,C$83)+'СЕТ СН'!$G$14+СВЦЭМ!$D$10+'СЕТ СН'!$G$6-'СЕТ СН'!$G$26</f>
        <v>2349.3888235700001</v>
      </c>
      <c r="D104" s="36">
        <f>SUMIFS(СВЦЭМ!$D$39:$D$782,СВЦЭМ!$A$39:$A$782,$A104,СВЦЭМ!$B$39:$B$782,D$83)+'СЕТ СН'!$G$14+СВЦЭМ!$D$10+'СЕТ СН'!$G$6-'СЕТ СН'!$G$26</f>
        <v>2381.2158157999997</v>
      </c>
      <c r="E104" s="36">
        <f>SUMIFS(СВЦЭМ!$D$39:$D$782,СВЦЭМ!$A$39:$A$782,$A104,СВЦЭМ!$B$39:$B$782,E$83)+'СЕТ СН'!$G$14+СВЦЭМ!$D$10+'СЕТ СН'!$G$6-'СЕТ СН'!$G$26</f>
        <v>2363.2151756399999</v>
      </c>
      <c r="F104" s="36">
        <f>SUMIFS(СВЦЭМ!$D$39:$D$782,СВЦЭМ!$A$39:$A$782,$A104,СВЦЭМ!$B$39:$B$782,F$83)+'СЕТ СН'!$G$14+СВЦЭМ!$D$10+'СЕТ СН'!$G$6-'СЕТ СН'!$G$26</f>
        <v>2341.71667613</v>
      </c>
      <c r="G104" s="36">
        <f>SUMIFS(СВЦЭМ!$D$39:$D$782,СВЦЭМ!$A$39:$A$782,$A104,СВЦЭМ!$B$39:$B$782,G$83)+'СЕТ СН'!$G$14+СВЦЭМ!$D$10+'СЕТ СН'!$G$6-'СЕТ СН'!$G$26</f>
        <v>2334.97591418</v>
      </c>
      <c r="H104" s="36">
        <f>SUMIFS(СВЦЭМ!$D$39:$D$782,СВЦЭМ!$A$39:$A$782,$A104,СВЦЭМ!$B$39:$B$782,H$83)+'СЕТ СН'!$G$14+СВЦЭМ!$D$10+'СЕТ СН'!$G$6-'СЕТ СН'!$G$26</f>
        <v>2327.6685350600001</v>
      </c>
      <c r="I104" s="36">
        <f>SUMIFS(СВЦЭМ!$D$39:$D$782,СВЦЭМ!$A$39:$A$782,$A104,СВЦЭМ!$B$39:$B$782,I$83)+'СЕТ СН'!$G$14+СВЦЭМ!$D$10+'СЕТ СН'!$G$6-'СЕТ СН'!$G$26</f>
        <v>2317.5990578700003</v>
      </c>
      <c r="J104" s="36">
        <f>SUMIFS(СВЦЭМ!$D$39:$D$782,СВЦЭМ!$A$39:$A$782,$A104,СВЦЭМ!$B$39:$B$782,J$83)+'СЕТ СН'!$G$14+СВЦЭМ!$D$10+'СЕТ СН'!$G$6-'СЕТ СН'!$G$26</f>
        <v>2269.7461319600002</v>
      </c>
      <c r="K104" s="36">
        <f>SUMIFS(СВЦЭМ!$D$39:$D$782,СВЦЭМ!$A$39:$A$782,$A104,СВЦЭМ!$B$39:$B$782,K$83)+'СЕТ СН'!$G$14+СВЦЭМ!$D$10+'СЕТ СН'!$G$6-'СЕТ СН'!$G$26</f>
        <v>2270.65096343</v>
      </c>
      <c r="L104" s="36">
        <f>SUMIFS(СВЦЭМ!$D$39:$D$782,СВЦЭМ!$A$39:$A$782,$A104,СВЦЭМ!$B$39:$B$782,L$83)+'СЕТ СН'!$G$14+СВЦЭМ!$D$10+'СЕТ СН'!$G$6-'СЕТ СН'!$G$26</f>
        <v>2317.1872863100002</v>
      </c>
      <c r="M104" s="36">
        <f>SUMIFS(СВЦЭМ!$D$39:$D$782,СВЦЭМ!$A$39:$A$782,$A104,СВЦЭМ!$B$39:$B$782,M$83)+'СЕТ СН'!$G$14+СВЦЭМ!$D$10+'СЕТ СН'!$G$6-'СЕТ СН'!$G$26</f>
        <v>2345.84040749</v>
      </c>
      <c r="N104" s="36">
        <f>SUMIFS(СВЦЭМ!$D$39:$D$782,СВЦЭМ!$A$39:$A$782,$A104,СВЦЭМ!$B$39:$B$782,N$83)+'СЕТ СН'!$G$14+СВЦЭМ!$D$10+'СЕТ СН'!$G$6-'СЕТ СН'!$G$26</f>
        <v>2326.12110871</v>
      </c>
      <c r="O104" s="36">
        <f>SUMIFS(СВЦЭМ!$D$39:$D$782,СВЦЭМ!$A$39:$A$782,$A104,СВЦЭМ!$B$39:$B$782,O$83)+'СЕТ СН'!$G$14+СВЦЭМ!$D$10+'СЕТ СН'!$G$6-'СЕТ СН'!$G$26</f>
        <v>2312.3829471700001</v>
      </c>
      <c r="P104" s="36">
        <f>SUMIFS(СВЦЭМ!$D$39:$D$782,СВЦЭМ!$A$39:$A$782,$A104,СВЦЭМ!$B$39:$B$782,P$83)+'СЕТ СН'!$G$14+СВЦЭМ!$D$10+'СЕТ СН'!$G$6-'СЕТ СН'!$G$26</f>
        <v>2313.47854874</v>
      </c>
      <c r="Q104" s="36">
        <f>SUMIFS(СВЦЭМ!$D$39:$D$782,СВЦЭМ!$A$39:$A$782,$A104,СВЦЭМ!$B$39:$B$782,Q$83)+'СЕТ СН'!$G$14+СВЦЭМ!$D$10+'СЕТ СН'!$G$6-'СЕТ СН'!$G$26</f>
        <v>2316.9577262000003</v>
      </c>
      <c r="R104" s="36">
        <f>SUMIFS(СВЦЭМ!$D$39:$D$782,СВЦЭМ!$A$39:$A$782,$A104,СВЦЭМ!$B$39:$B$782,R$83)+'СЕТ СН'!$G$14+СВЦЭМ!$D$10+'СЕТ СН'!$G$6-'СЕТ СН'!$G$26</f>
        <v>2309.4194825300001</v>
      </c>
      <c r="S104" s="36">
        <f>SUMIFS(СВЦЭМ!$D$39:$D$782,СВЦЭМ!$A$39:$A$782,$A104,СВЦЭМ!$B$39:$B$782,S$83)+'СЕТ СН'!$G$14+СВЦЭМ!$D$10+'СЕТ СН'!$G$6-'СЕТ СН'!$G$26</f>
        <v>2292.0085180199999</v>
      </c>
      <c r="T104" s="36">
        <f>SUMIFS(СВЦЭМ!$D$39:$D$782,СВЦЭМ!$A$39:$A$782,$A104,СВЦЭМ!$B$39:$B$782,T$83)+'СЕТ СН'!$G$14+СВЦЭМ!$D$10+'СЕТ СН'!$G$6-'СЕТ СН'!$G$26</f>
        <v>2237.47609152</v>
      </c>
      <c r="U104" s="36">
        <f>SUMIFS(СВЦЭМ!$D$39:$D$782,СВЦЭМ!$A$39:$A$782,$A104,СВЦЭМ!$B$39:$B$782,U$83)+'СЕТ СН'!$G$14+СВЦЭМ!$D$10+'СЕТ СН'!$G$6-'СЕТ СН'!$G$26</f>
        <v>2214.77678354</v>
      </c>
      <c r="V104" s="36">
        <f>SUMIFS(СВЦЭМ!$D$39:$D$782,СВЦЭМ!$A$39:$A$782,$A104,СВЦЭМ!$B$39:$B$782,V$83)+'СЕТ СН'!$G$14+СВЦЭМ!$D$10+'СЕТ СН'!$G$6-'СЕТ СН'!$G$26</f>
        <v>2222.0715247100002</v>
      </c>
      <c r="W104" s="36">
        <f>SUMIFS(СВЦЭМ!$D$39:$D$782,СВЦЭМ!$A$39:$A$782,$A104,СВЦЭМ!$B$39:$B$782,W$83)+'СЕТ СН'!$G$14+СВЦЭМ!$D$10+'СЕТ СН'!$G$6-'СЕТ СН'!$G$26</f>
        <v>2233.9185235899999</v>
      </c>
      <c r="X104" s="36">
        <f>SUMIFS(СВЦЭМ!$D$39:$D$782,СВЦЭМ!$A$39:$A$782,$A104,СВЦЭМ!$B$39:$B$782,X$83)+'СЕТ СН'!$G$14+СВЦЭМ!$D$10+'СЕТ СН'!$G$6-'СЕТ СН'!$G$26</f>
        <v>2264.1615178800002</v>
      </c>
      <c r="Y104" s="36">
        <f>SUMIFS(СВЦЭМ!$D$39:$D$782,СВЦЭМ!$A$39:$A$782,$A104,СВЦЭМ!$B$39:$B$782,Y$83)+'СЕТ СН'!$G$14+СВЦЭМ!$D$10+'СЕТ СН'!$G$6-'СЕТ СН'!$G$26</f>
        <v>2290.33734473</v>
      </c>
    </row>
    <row r="105" spans="1:25" ht="15.75" x14ac:dyDescent="0.2">
      <c r="A105" s="35">
        <f t="shared" si="2"/>
        <v>45252</v>
      </c>
      <c r="B105" s="36">
        <f>SUMIFS(СВЦЭМ!$D$39:$D$782,СВЦЭМ!$A$39:$A$782,$A105,СВЦЭМ!$B$39:$B$782,B$83)+'СЕТ СН'!$G$14+СВЦЭМ!$D$10+'СЕТ СН'!$G$6-'СЕТ СН'!$G$26</f>
        <v>2202.3355202600001</v>
      </c>
      <c r="C105" s="36">
        <f>SUMIFS(СВЦЭМ!$D$39:$D$782,СВЦЭМ!$A$39:$A$782,$A105,СВЦЭМ!$B$39:$B$782,C$83)+'СЕТ СН'!$G$14+СВЦЭМ!$D$10+'СЕТ СН'!$G$6-'СЕТ СН'!$G$26</f>
        <v>2249.1478254399999</v>
      </c>
      <c r="D105" s="36">
        <f>SUMIFS(СВЦЭМ!$D$39:$D$782,СВЦЭМ!$A$39:$A$782,$A105,СВЦЭМ!$B$39:$B$782,D$83)+'СЕТ СН'!$G$14+СВЦЭМ!$D$10+'СЕТ СН'!$G$6-'СЕТ СН'!$G$26</f>
        <v>2305.7885193800003</v>
      </c>
      <c r="E105" s="36">
        <f>SUMIFS(СВЦЭМ!$D$39:$D$782,СВЦЭМ!$A$39:$A$782,$A105,СВЦЭМ!$B$39:$B$782,E$83)+'СЕТ СН'!$G$14+СВЦЭМ!$D$10+'СЕТ СН'!$G$6-'СЕТ СН'!$G$26</f>
        <v>2308.7426672300003</v>
      </c>
      <c r="F105" s="36">
        <f>SUMIFS(СВЦЭМ!$D$39:$D$782,СВЦЭМ!$A$39:$A$782,$A105,СВЦЭМ!$B$39:$B$782,F$83)+'СЕТ СН'!$G$14+СВЦЭМ!$D$10+'СЕТ СН'!$G$6-'СЕТ СН'!$G$26</f>
        <v>2301.1477235299999</v>
      </c>
      <c r="G105" s="36">
        <f>SUMIFS(СВЦЭМ!$D$39:$D$782,СВЦЭМ!$A$39:$A$782,$A105,СВЦЭМ!$B$39:$B$782,G$83)+'СЕТ СН'!$G$14+СВЦЭМ!$D$10+'СЕТ СН'!$G$6-'СЕТ СН'!$G$26</f>
        <v>2291.72898506</v>
      </c>
      <c r="H105" s="36">
        <f>SUMIFS(СВЦЭМ!$D$39:$D$782,СВЦЭМ!$A$39:$A$782,$A105,СВЦЭМ!$B$39:$B$782,H$83)+'СЕТ СН'!$G$14+СВЦЭМ!$D$10+'СЕТ СН'!$G$6-'СЕТ СН'!$G$26</f>
        <v>2251.97583381</v>
      </c>
      <c r="I105" s="36">
        <f>SUMIFS(СВЦЭМ!$D$39:$D$782,СВЦЭМ!$A$39:$A$782,$A105,СВЦЭМ!$B$39:$B$782,I$83)+'СЕТ СН'!$G$14+СВЦЭМ!$D$10+'СЕТ СН'!$G$6-'СЕТ СН'!$G$26</f>
        <v>2182.4251768500003</v>
      </c>
      <c r="J105" s="36">
        <f>SUMIFS(СВЦЭМ!$D$39:$D$782,СВЦЭМ!$A$39:$A$782,$A105,СВЦЭМ!$B$39:$B$782,J$83)+'СЕТ СН'!$G$14+СВЦЭМ!$D$10+'СЕТ СН'!$G$6-'СЕТ СН'!$G$26</f>
        <v>2147.7832144500003</v>
      </c>
      <c r="K105" s="36">
        <f>SUMIFS(СВЦЭМ!$D$39:$D$782,СВЦЭМ!$A$39:$A$782,$A105,СВЦЭМ!$B$39:$B$782,K$83)+'СЕТ СН'!$G$14+СВЦЭМ!$D$10+'СЕТ СН'!$G$6-'СЕТ СН'!$G$26</f>
        <v>2161.1951368999999</v>
      </c>
      <c r="L105" s="36">
        <f>SUMIFS(СВЦЭМ!$D$39:$D$782,СВЦЭМ!$A$39:$A$782,$A105,СВЦЭМ!$B$39:$B$782,L$83)+'СЕТ СН'!$G$14+СВЦЭМ!$D$10+'СЕТ СН'!$G$6-'СЕТ СН'!$G$26</f>
        <v>2179.2863365200001</v>
      </c>
      <c r="M105" s="36">
        <f>SUMIFS(СВЦЭМ!$D$39:$D$782,СВЦЭМ!$A$39:$A$782,$A105,СВЦЭМ!$B$39:$B$782,M$83)+'СЕТ СН'!$G$14+СВЦЭМ!$D$10+'СЕТ СН'!$G$6-'СЕТ СН'!$G$26</f>
        <v>2260.4839675399999</v>
      </c>
      <c r="N105" s="36">
        <f>SUMIFS(СВЦЭМ!$D$39:$D$782,СВЦЭМ!$A$39:$A$782,$A105,СВЦЭМ!$B$39:$B$782,N$83)+'СЕТ СН'!$G$14+СВЦЭМ!$D$10+'СЕТ СН'!$G$6-'СЕТ СН'!$G$26</f>
        <v>2271.5745863400002</v>
      </c>
      <c r="O105" s="36">
        <f>SUMIFS(СВЦЭМ!$D$39:$D$782,СВЦЭМ!$A$39:$A$782,$A105,СВЦЭМ!$B$39:$B$782,O$83)+'СЕТ СН'!$G$14+СВЦЭМ!$D$10+'СЕТ СН'!$G$6-'СЕТ СН'!$G$26</f>
        <v>2284.5330976499999</v>
      </c>
      <c r="P105" s="36">
        <f>SUMIFS(СВЦЭМ!$D$39:$D$782,СВЦЭМ!$A$39:$A$782,$A105,СВЦЭМ!$B$39:$B$782,P$83)+'СЕТ СН'!$G$14+СВЦЭМ!$D$10+'СЕТ СН'!$G$6-'СЕТ СН'!$G$26</f>
        <v>2301.0785703699999</v>
      </c>
      <c r="Q105" s="36">
        <f>SUMIFS(СВЦЭМ!$D$39:$D$782,СВЦЭМ!$A$39:$A$782,$A105,СВЦЭМ!$B$39:$B$782,Q$83)+'СЕТ СН'!$G$14+СВЦЭМ!$D$10+'СЕТ СН'!$G$6-'СЕТ СН'!$G$26</f>
        <v>2313.45740325</v>
      </c>
      <c r="R105" s="36">
        <f>SUMIFS(СВЦЭМ!$D$39:$D$782,СВЦЭМ!$A$39:$A$782,$A105,СВЦЭМ!$B$39:$B$782,R$83)+'СЕТ СН'!$G$14+СВЦЭМ!$D$10+'СЕТ СН'!$G$6-'СЕТ СН'!$G$26</f>
        <v>2306.4821304100001</v>
      </c>
      <c r="S105" s="36">
        <f>SUMIFS(СВЦЭМ!$D$39:$D$782,СВЦЭМ!$A$39:$A$782,$A105,СВЦЭМ!$B$39:$B$782,S$83)+'СЕТ СН'!$G$14+СВЦЭМ!$D$10+'СЕТ СН'!$G$6-'СЕТ СН'!$G$26</f>
        <v>2269.3726341199999</v>
      </c>
      <c r="T105" s="36">
        <f>SUMIFS(СВЦЭМ!$D$39:$D$782,СВЦЭМ!$A$39:$A$782,$A105,СВЦЭМ!$B$39:$B$782,T$83)+'СЕТ СН'!$G$14+СВЦЭМ!$D$10+'СЕТ СН'!$G$6-'СЕТ СН'!$G$26</f>
        <v>2194.8930442199999</v>
      </c>
      <c r="U105" s="36">
        <f>SUMIFS(СВЦЭМ!$D$39:$D$782,СВЦЭМ!$A$39:$A$782,$A105,СВЦЭМ!$B$39:$B$782,U$83)+'СЕТ СН'!$G$14+СВЦЭМ!$D$10+'СЕТ СН'!$G$6-'СЕТ СН'!$G$26</f>
        <v>2162.57592531</v>
      </c>
      <c r="V105" s="36">
        <f>SUMIFS(СВЦЭМ!$D$39:$D$782,СВЦЭМ!$A$39:$A$782,$A105,СВЦЭМ!$B$39:$B$782,V$83)+'СЕТ СН'!$G$14+СВЦЭМ!$D$10+'СЕТ СН'!$G$6-'СЕТ СН'!$G$26</f>
        <v>2141.5658580600002</v>
      </c>
      <c r="W105" s="36">
        <f>SUMIFS(СВЦЭМ!$D$39:$D$782,СВЦЭМ!$A$39:$A$782,$A105,СВЦЭМ!$B$39:$B$782,W$83)+'СЕТ СН'!$G$14+СВЦЭМ!$D$10+'СЕТ СН'!$G$6-'СЕТ СН'!$G$26</f>
        <v>2111.1838410300002</v>
      </c>
      <c r="X105" s="36">
        <f>SUMIFS(СВЦЭМ!$D$39:$D$782,СВЦЭМ!$A$39:$A$782,$A105,СВЦЭМ!$B$39:$B$782,X$83)+'СЕТ СН'!$G$14+СВЦЭМ!$D$10+'СЕТ СН'!$G$6-'СЕТ СН'!$G$26</f>
        <v>2138.9611567000002</v>
      </c>
      <c r="Y105" s="36">
        <f>SUMIFS(СВЦЭМ!$D$39:$D$782,СВЦЭМ!$A$39:$A$782,$A105,СВЦЭМ!$B$39:$B$782,Y$83)+'СЕТ СН'!$G$14+СВЦЭМ!$D$10+'СЕТ СН'!$G$6-'СЕТ СН'!$G$26</f>
        <v>2199.1654303400001</v>
      </c>
    </row>
    <row r="106" spans="1:25" ht="15.75" x14ac:dyDescent="0.2">
      <c r="A106" s="35">
        <f t="shared" si="2"/>
        <v>45253</v>
      </c>
      <c r="B106" s="36">
        <f>SUMIFS(СВЦЭМ!$D$39:$D$782,СВЦЭМ!$A$39:$A$782,$A106,СВЦЭМ!$B$39:$B$782,B$83)+'СЕТ СН'!$G$14+СВЦЭМ!$D$10+'СЕТ СН'!$G$6-'СЕТ СН'!$G$26</f>
        <v>2246.9982025499999</v>
      </c>
      <c r="C106" s="36">
        <f>SUMIFS(СВЦЭМ!$D$39:$D$782,СВЦЭМ!$A$39:$A$782,$A106,СВЦЭМ!$B$39:$B$782,C$83)+'СЕТ СН'!$G$14+СВЦЭМ!$D$10+'СЕТ СН'!$G$6-'СЕТ СН'!$G$26</f>
        <v>2309.8267214500002</v>
      </c>
      <c r="D106" s="36">
        <f>SUMIFS(СВЦЭМ!$D$39:$D$782,СВЦЭМ!$A$39:$A$782,$A106,СВЦЭМ!$B$39:$B$782,D$83)+'СЕТ СН'!$G$14+СВЦЭМ!$D$10+'СЕТ СН'!$G$6-'СЕТ СН'!$G$26</f>
        <v>2360.8269417900001</v>
      </c>
      <c r="E106" s="36">
        <f>SUMIFS(СВЦЭМ!$D$39:$D$782,СВЦЭМ!$A$39:$A$782,$A106,СВЦЭМ!$B$39:$B$782,E$83)+'СЕТ СН'!$G$14+СВЦЭМ!$D$10+'СЕТ СН'!$G$6-'СЕТ СН'!$G$26</f>
        <v>2339.91048576</v>
      </c>
      <c r="F106" s="36">
        <f>SUMIFS(СВЦЭМ!$D$39:$D$782,СВЦЭМ!$A$39:$A$782,$A106,СВЦЭМ!$B$39:$B$782,F$83)+'СЕТ СН'!$G$14+СВЦЭМ!$D$10+'СЕТ СН'!$G$6-'СЕТ СН'!$G$26</f>
        <v>2347.2318199400002</v>
      </c>
      <c r="G106" s="36">
        <f>SUMIFS(СВЦЭМ!$D$39:$D$782,СВЦЭМ!$A$39:$A$782,$A106,СВЦЭМ!$B$39:$B$782,G$83)+'СЕТ СН'!$G$14+СВЦЭМ!$D$10+'СЕТ СН'!$G$6-'СЕТ СН'!$G$26</f>
        <v>2317.17325054</v>
      </c>
      <c r="H106" s="36">
        <f>SUMIFS(СВЦЭМ!$D$39:$D$782,СВЦЭМ!$A$39:$A$782,$A106,СВЦЭМ!$B$39:$B$782,H$83)+'СЕТ СН'!$G$14+СВЦЭМ!$D$10+'СЕТ СН'!$G$6-'СЕТ СН'!$G$26</f>
        <v>2268.99774054</v>
      </c>
      <c r="I106" s="36">
        <f>SUMIFS(СВЦЭМ!$D$39:$D$782,СВЦЭМ!$A$39:$A$782,$A106,СВЦЭМ!$B$39:$B$782,I$83)+'СЕТ СН'!$G$14+СВЦЭМ!$D$10+'СЕТ СН'!$G$6-'СЕТ СН'!$G$26</f>
        <v>2225.67913133</v>
      </c>
      <c r="J106" s="36">
        <f>SUMIFS(СВЦЭМ!$D$39:$D$782,СВЦЭМ!$A$39:$A$782,$A106,СВЦЭМ!$B$39:$B$782,J$83)+'СЕТ СН'!$G$14+СВЦЭМ!$D$10+'СЕТ СН'!$G$6-'СЕТ СН'!$G$26</f>
        <v>2212.8607227699999</v>
      </c>
      <c r="K106" s="36">
        <f>SUMIFS(СВЦЭМ!$D$39:$D$782,СВЦЭМ!$A$39:$A$782,$A106,СВЦЭМ!$B$39:$B$782,K$83)+'СЕТ СН'!$G$14+СВЦЭМ!$D$10+'СЕТ СН'!$G$6-'СЕТ СН'!$G$26</f>
        <v>2235.6117955099999</v>
      </c>
      <c r="L106" s="36">
        <f>SUMIFS(СВЦЭМ!$D$39:$D$782,СВЦЭМ!$A$39:$A$782,$A106,СВЦЭМ!$B$39:$B$782,L$83)+'СЕТ СН'!$G$14+СВЦЭМ!$D$10+'СЕТ СН'!$G$6-'СЕТ СН'!$G$26</f>
        <v>2268.1189467499998</v>
      </c>
      <c r="M106" s="36">
        <f>SUMIFS(СВЦЭМ!$D$39:$D$782,СВЦЭМ!$A$39:$A$782,$A106,СВЦЭМ!$B$39:$B$782,M$83)+'СЕТ СН'!$G$14+СВЦЭМ!$D$10+'СЕТ СН'!$G$6-'СЕТ СН'!$G$26</f>
        <v>2344.9263329800001</v>
      </c>
      <c r="N106" s="36">
        <f>SUMIFS(СВЦЭМ!$D$39:$D$782,СВЦЭМ!$A$39:$A$782,$A106,СВЦЭМ!$B$39:$B$782,N$83)+'СЕТ СН'!$G$14+СВЦЭМ!$D$10+'СЕТ СН'!$G$6-'СЕТ СН'!$G$26</f>
        <v>2389.2145286999998</v>
      </c>
      <c r="O106" s="36">
        <f>SUMIFS(СВЦЭМ!$D$39:$D$782,СВЦЭМ!$A$39:$A$782,$A106,СВЦЭМ!$B$39:$B$782,O$83)+'СЕТ СН'!$G$14+СВЦЭМ!$D$10+'СЕТ СН'!$G$6-'СЕТ СН'!$G$26</f>
        <v>2389.7975830999999</v>
      </c>
      <c r="P106" s="36">
        <f>SUMIFS(СВЦЭМ!$D$39:$D$782,СВЦЭМ!$A$39:$A$782,$A106,СВЦЭМ!$B$39:$B$782,P$83)+'СЕТ СН'!$G$14+СВЦЭМ!$D$10+'СЕТ СН'!$G$6-'СЕТ СН'!$G$26</f>
        <v>2388.83854789</v>
      </c>
      <c r="Q106" s="36">
        <f>SUMIFS(СВЦЭМ!$D$39:$D$782,СВЦЭМ!$A$39:$A$782,$A106,СВЦЭМ!$B$39:$B$782,Q$83)+'СЕТ СН'!$G$14+СВЦЭМ!$D$10+'СЕТ СН'!$G$6-'СЕТ СН'!$G$26</f>
        <v>2395.2318334799998</v>
      </c>
      <c r="R106" s="36">
        <f>SUMIFS(СВЦЭМ!$D$39:$D$782,СВЦЭМ!$A$39:$A$782,$A106,СВЦЭМ!$B$39:$B$782,R$83)+'СЕТ СН'!$G$14+СВЦЭМ!$D$10+'СЕТ СН'!$G$6-'СЕТ СН'!$G$26</f>
        <v>2379.69043435</v>
      </c>
      <c r="S106" s="36">
        <f>SUMIFS(СВЦЭМ!$D$39:$D$782,СВЦЭМ!$A$39:$A$782,$A106,СВЦЭМ!$B$39:$B$782,S$83)+'СЕТ СН'!$G$14+СВЦЭМ!$D$10+'СЕТ СН'!$G$6-'СЕТ СН'!$G$26</f>
        <v>2351.1749853400001</v>
      </c>
      <c r="T106" s="36">
        <f>SUMIFS(СВЦЭМ!$D$39:$D$782,СВЦЭМ!$A$39:$A$782,$A106,СВЦЭМ!$B$39:$B$782,T$83)+'СЕТ СН'!$G$14+СВЦЭМ!$D$10+'СЕТ СН'!$G$6-'СЕТ СН'!$G$26</f>
        <v>2278.6835674200001</v>
      </c>
      <c r="U106" s="36">
        <f>SUMIFS(СВЦЭМ!$D$39:$D$782,СВЦЭМ!$A$39:$A$782,$A106,СВЦЭМ!$B$39:$B$782,U$83)+'СЕТ СН'!$G$14+СВЦЭМ!$D$10+'СЕТ СН'!$G$6-'СЕТ СН'!$G$26</f>
        <v>2278.97611637</v>
      </c>
      <c r="V106" s="36">
        <f>SUMIFS(СВЦЭМ!$D$39:$D$782,СВЦЭМ!$A$39:$A$782,$A106,СВЦЭМ!$B$39:$B$782,V$83)+'СЕТ СН'!$G$14+СВЦЭМ!$D$10+'СЕТ СН'!$G$6-'СЕТ СН'!$G$26</f>
        <v>2253.8490426399999</v>
      </c>
      <c r="W106" s="36">
        <f>SUMIFS(СВЦЭМ!$D$39:$D$782,СВЦЭМ!$A$39:$A$782,$A106,СВЦЭМ!$B$39:$B$782,W$83)+'СЕТ СН'!$G$14+СВЦЭМ!$D$10+'СЕТ СН'!$G$6-'СЕТ СН'!$G$26</f>
        <v>2244.2132152899999</v>
      </c>
      <c r="X106" s="36">
        <f>SUMIFS(СВЦЭМ!$D$39:$D$782,СВЦЭМ!$A$39:$A$782,$A106,СВЦЭМ!$B$39:$B$782,X$83)+'СЕТ СН'!$G$14+СВЦЭМ!$D$10+'СЕТ СН'!$G$6-'СЕТ СН'!$G$26</f>
        <v>2250.8123251900001</v>
      </c>
      <c r="Y106" s="36">
        <f>SUMIFS(СВЦЭМ!$D$39:$D$782,СВЦЭМ!$A$39:$A$782,$A106,СВЦЭМ!$B$39:$B$782,Y$83)+'СЕТ СН'!$G$14+СВЦЭМ!$D$10+'СЕТ СН'!$G$6-'СЕТ СН'!$G$26</f>
        <v>2315.05750674</v>
      </c>
    </row>
    <row r="107" spans="1:25" ht="15.75" x14ac:dyDescent="0.2">
      <c r="A107" s="35">
        <f t="shared" si="2"/>
        <v>45254</v>
      </c>
      <c r="B107" s="36">
        <f>SUMIFS(СВЦЭМ!$D$39:$D$782,СВЦЭМ!$A$39:$A$782,$A107,СВЦЭМ!$B$39:$B$782,B$83)+'СЕТ СН'!$G$14+СВЦЭМ!$D$10+'СЕТ СН'!$G$6-'СЕТ СН'!$G$26</f>
        <v>2224.4567181400002</v>
      </c>
      <c r="C107" s="36">
        <f>SUMIFS(СВЦЭМ!$D$39:$D$782,СВЦЭМ!$A$39:$A$782,$A107,СВЦЭМ!$B$39:$B$782,C$83)+'СЕТ СН'!$G$14+СВЦЭМ!$D$10+'СЕТ СН'!$G$6-'СЕТ СН'!$G$26</f>
        <v>2262.6656116300001</v>
      </c>
      <c r="D107" s="36">
        <f>SUMIFS(СВЦЭМ!$D$39:$D$782,СВЦЭМ!$A$39:$A$782,$A107,СВЦЭМ!$B$39:$B$782,D$83)+'СЕТ СН'!$G$14+СВЦЭМ!$D$10+'СЕТ СН'!$G$6-'СЕТ СН'!$G$26</f>
        <v>2299.8361707200002</v>
      </c>
      <c r="E107" s="36">
        <f>SUMIFS(СВЦЭМ!$D$39:$D$782,СВЦЭМ!$A$39:$A$782,$A107,СВЦЭМ!$B$39:$B$782,E$83)+'СЕТ СН'!$G$14+СВЦЭМ!$D$10+'СЕТ СН'!$G$6-'СЕТ СН'!$G$26</f>
        <v>2286.17641396</v>
      </c>
      <c r="F107" s="36">
        <f>SUMIFS(СВЦЭМ!$D$39:$D$782,СВЦЭМ!$A$39:$A$782,$A107,СВЦЭМ!$B$39:$B$782,F$83)+'СЕТ СН'!$G$14+СВЦЭМ!$D$10+'СЕТ СН'!$G$6-'СЕТ СН'!$G$26</f>
        <v>2291.6187016600002</v>
      </c>
      <c r="G107" s="36">
        <f>SUMIFS(СВЦЭМ!$D$39:$D$782,СВЦЭМ!$A$39:$A$782,$A107,СВЦЭМ!$B$39:$B$782,G$83)+'СЕТ СН'!$G$14+СВЦЭМ!$D$10+'СЕТ СН'!$G$6-'СЕТ СН'!$G$26</f>
        <v>2283.4072344300002</v>
      </c>
      <c r="H107" s="36">
        <f>SUMIFS(СВЦЭМ!$D$39:$D$782,СВЦЭМ!$A$39:$A$782,$A107,СВЦЭМ!$B$39:$B$782,H$83)+'СЕТ СН'!$G$14+СВЦЭМ!$D$10+'СЕТ СН'!$G$6-'СЕТ СН'!$G$26</f>
        <v>2254.6488015</v>
      </c>
      <c r="I107" s="36">
        <f>SUMIFS(СВЦЭМ!$D$39:$D$782,СВЦЭМ!$A$39:$A$782,$A107,СВЦЭМ!$B$39:$B$782,I$83)+'СЕТ СН'!$G$14+СВЦЭМ!$D$10+'СЕТ СН'!$G$6-'СЕТ СН'!$G$26</f>
        <v>2196.3214370400001</v>
      </c>
      <c r="J107" s="36">
        <f>SUMIFS(СВЦЭМ!$D$39:$D$782,СВЦЭМ!$A$39:$A$782,$A107,СВЦЭМ!$B$39:$B$782,J$83)+'СЕТ СН'!$G$14+СВЦЭМ!$D$10+'СЕТ СН'!$G$6-'СЕТ СН'!$G$26</f>
        <v>2142.5480871600003</v>
      </c>
      <c r="K107" s="36">
        <f>SUMIFS(СВЦЭМ!$D$39:$D$782,СВЦЭМ!$A$39:$A$782,$A107,СВЦЭМ!$B$39:$B$782,K$83)+'СЕТ СН'!$G$14+СВЦЭМ!$D$10+'СЕТ СН'!$G$6-'СЕТ СН'!$G$26</f>
        <v>2106.5163991300001</v>
      </c>
      <c r="L107" s="36">
        <f>SUMIFS(СВЦЭМ!$D$39:$D$782,СВЦЭМ!$A$39:$A$782,$A107,СВЦЭМ!$B$39:$B$782,L$83)+'СЕТ СН'!$G$14+СВЦЭМ!$D$10+'СЕТ СН'!$G$6-'СЕТ СН'!$G$26</f>
        <v>2094.0717451700002</v>
      </c>
      <c r="M107" s="36">
        <f>SUMIFS(СВЦЭМ!$D$39:$D$782,СВЦЭМ!$A$39:$A$782,$A107,СВЦЭМ!$B$39:$B$782,M$83)+'СЕТ СН'!$G$14+СВЦЭМ!$D$10+'СЕТ СН'!$G$6-'СЕТ СН'!$G$26</f>
        <v>2110.8176563000002</v>
      </c>
      <c r="N107" s="36">
        <f>SUMIFS(СВЦЭМ!$D$39:$D$782,СВЦЭМ!$A$39:$A$782,$A107,СВЦЭМ!$B$39:$B$782,N$83)+'СЕТ СН'!$G$14+СВЦЭМ!$D$10+'СЕТ СН'!$G$6-'СЕТ СН'!$G$26</f>
        <v>2123.9068115700002</v>
      </c>
      <c r="O107" s="36">
        <f>SUMIFS(СВЦЭМ!$D$39:$D$782,СВЦЭМ!$A$39:$A$782,$A107,СВЦЭМ!$B$39:$B$782,O$83)+'СЕТ СН'!$G$14+СВЦЭМ!$D$10+'СЕТ СН'!$G$6-'СЕТ СН'!$G$26</f>
        <v>2131.7055252700002</v>
      </c>
      <c r="P107" s="36">
        <f>SUMIFS(СВЦЭМ!$D$39:$D$782,СВЦЭМ!$A$39:$A$782,$A107,СВЦЭМ!$B$39:$B$782,P$83)+'СЕТ СН'!$G$14+СВЦЭМ!$D$10+'СЕТ СН'!$G$6-'СЕТ СН'!$G$26</f>
        <v>2136.5174131100002</v>
      </c>
      <c r="Q107" s="36">
        <f>SUMIFS(СВЦЭМ!$D$39:$D$782,СВЦЭМ!$A$39:$A$782,$A107,СВЦЭМ!$B$39:$B$782,Q$83)+'СЕТ СН'!$G$14+СВЦЭМ!$D$10+'СЕТ СН'!$G$6-'СЕТ СН'!$G$26</f>
        <v>2141.68975976</v>
      </c>
      <c r="R107" s="36">
        <f>SUMIFS(СВЦЭМ!$D$39:$D$782,СВЦЭМ!$A$39:$A$782,$A107,СВЦЭМ!$B$39:$B$782,R$83)+'СЕТ СН'!$G$14+СВЦЭМ!$D$10+'СЕТ СН'!$G$6-'СЕТ СН'!$G$26</f>
        <v>2138.5513295300002</v>
      </c>
      <c r="S107" s="36">
        <f>SUMIFS(СВЦЭМ!$D$39:$D$782,СВЦЭМ!$A$39:$A$782,$A107,СВЦЭМ!$B$39:$B$782,S$83)+'СЕТ СН'!$G$14+СВЦЭМ!$D$10+'СЕТ СН'!$G$6-'СЕТ СН'!$G$26</f>
        <v>2087.1732417200001</v>
      </c>
      <c r="T107" s="36">
        <f>SUMIFS(СВЦЭМ!$D$39:$D$782,СВЦЭМ!$A$39:$A$782,$A107,СВЦЭМ!$B$39:$B$782,T$83)+'СЕТ СН'!$G$14+СВЦЭМ!$D$10+'СЕТ СН'!$G$6-'СЕТ СН'!$G$26</f>
        <v>2051.6527218700003</v>
      </c>
      <c r="U107" s="36">
        <f>SUMIFS(СВЦЭМ!$D$39:$D$782,СВЦЭМ!$A$39:$A$782,$A107,СВЦЭМ!$B$39:$B$782,U$83)+'СЕТ СН'!$G$14+СВЦЭМ!$D$10+'СЕТ СН'!$G$6-'СЕТ СН'!$G$26</f>
        <v>2063.7411385599999</v>
      </c>
      <c r="V107" s="36">
        <f>SUMIFS(СВЦЭМ!$D$39:$D$782,СВЦЭМ!$A$39:$A$782,$A107,СВЦЭМ!$B$39:$B$782,V$83)+'СЕТ СН'!$G$14+СВЦЭМ!$D$10+'СЕТ СН'!$G$6-'СЕТ СН'!$G$26</f>
        <v>2098.8368692500003</v>
      </c>
      <c r="W107" s="36">
        <f>SUMIFS(СВЦЭМ!$D$39:$D$782,СВЦЭМ!$A$39:$A$782,$A107,СВЦЭМ!$B$39:$B$782,W$83)+'СЕТ СН'!$G$14+СВЦЭМ!$D$10+'СЕТ СН'!$G$6-'СЕТ СН'!$G$26</f>
        <v>2115.0001801500002</v>
      </c>
      <c r="X107" s="36">
        <f>SUMIFS(СВЦЭМ!$D$39:$D$782,СВЦЭМ!$A$39:$A$782,$A107,СВЦЭМ!$B$39:$B$782,X$83)+'СЕТ СН'!$G$14+СВЦЭМ!$D$10+'СЕТ СН'!$G$6-'СЕТ СН'!$G$26</f>
        <v>2124.0949415499999</v>
      </c>
      <c r="Y107" s="36">
        <f>SUMIFS(СВЦЭМ!$D$39:$D$782,СВЦЭМ!$A$39:$A$782,$A107,СВЦЭМ!$B$39:$B$782,Y$83)+'СЕТ СН'!$G$14+СВЦЭМ!$D$10+'СЕТ СН'!$G$6-'СЕТ СН'!$G$26</f>
        <v>2241.8288075099999</v>
      </c>
    </row>
    <row r="108" spans="1:25" ht="15.75" x14ac:dyDescent="0.2">
      <c r="A108" s="35">
        <f t="shared" si="2"/>
        <v>45255</v>
      </c>
      <c r="B108" s="36">
        <f>SUMIFS(СВЦЭМ!$D$39:$D$782,СВЦЭМ!$A$39:$A$782,$A108,СВЦЭМ!$B$39:$B$782,B$83)+'СЕТ СН'!$G$14+СВЦЭМ!$D$10+'СЕТ СН'!$G$6-'СЕТ СН'!$G$26</f>
        <v>2332.9010374300001</v>
      </c>
      <c r="C108" s="36">
        <f>SUMIFS(СВЦЭМ!$D$39:$D$782,СВЦЭМ!$A$39:$A$782,$A108,СВЦЭМ!$B$39:$B$782,C$83)+'СЕТ СН'!$G$14+СВЦЭМ!$D$10+'СЕТ СН'!$G$6-'СЕТ СН'!$G$26</f>
        <v>2300.4414317000001</v>
      </c>
      <c r="D108" s="36">
        <f>SUMIFS(СВЦЭМ!$D$39:$D$782,СВЦЭМ!$A$39:$A$782,$A108,СВЦЭМ!$B$39:$B$782,D$83)+'СЕТ СН'!$G$14+СВЦЭМ!$D$10+'СЕТ СН'!$G$6-'СЕТ СН'!$G$26</f>
        <v>2368.8420131500002</v>
      </c>
      <c r="E108" s="36">
        <f>SUMIFS(СВЦЭМ!$D$39:$D$782,СВЦЭМ!$A$39:$A$782,$A108,СВЦЭМ!$B$39:$B$782,E$83)+'СЕТ СН'!$G$14+СВЦЭМ!$D$10+'СЕТ СН'!$G$6-'СЕТ СН'!$G$26</f>
        <v>2359.9862836500001</v>
      </c>
      <c r="F108" s="36">
        <f>SUMIFS(СВЦЭМ!$D$39:$D$782,СВЦЭМ!$A$39:$A$782,$A108,СВЦЭМ!$B$39:$B$782,F$83)+'СЕТ СН'!$G$14+СВЦЭМ!$D$10+'СЕТ СН'!$G$6-'СЕТ СН'!$G$26</f>
        <v>2359.87462654</v>
      </c>
      <c r="G108" s="36">
        <f>SUMIFS(СВЦЭМ!$D$39:$D$782,СВЦЭМ!$A$39:$A$782,$A108,СВЦЭМ!$B$39:$B$782,G$83)+'СЕТ СН'!$G$14+СВЦЭМ!$D$10+'СЕТ СН'!$G$6-'СЕТ СН'!$G$26</f>
        <v>2376.8176976499999</v>
      </c>
      <c r="H108" s="36">
        <f>SUMIFS(СВЦЭМ!$D$39:$D$782,СВЦЭМ!$A$39:$A$782,$A108,СВЦЭМ!$B$39:$B$782,H$83)+'СЕТ СН'!$G$14+СВЦЭМ!$D$10+'СЕТ СН'!$G$6-'СЕТ СН'!$G$26</f>
        <v>2346.96328331</v>
      </c>
      <c r="I108" s="36">
        <f>SUMIFS(СВЦЭМ!$D$39:$D$782,СВЦЭМ!$A$39:$A$782,$A108,СВЦЭМ!$B$39:$B$782,I$83)+'СЕТ СН'!$G$14+СВЦЭМ!$D$10+'СЕТ СН'!$G$6-'СЕТ СН'!$G$26</f>
        <v>2340.1023058700002</v>
      </c>
      <c r="J108" s="36">
        <f>SUMIFS(СВЦЭМ!$D$39:$D$782,СВЦЭМ!$A$39:$A$782,$A108,СВЦЭМ!$B$39:$B$782,J$83)+'СЕТ СН'!$G$14+СВЦЭМ!$D$10+'СЕТ СН'!$G$6-'СЕТ СН'!$G$26</f>
        <v>2298.8723309400002</v>
      </c>
      <c r="K108" s="36">
        <f>SUMIFS(СВЦЭМ!$D$39:$D$782,СВЦЭМ!$A$39:$A$782,$A108,СВЦЭМ!$B$39:$B$782,K$83)+'СЕТ СН'!$G$14+СВЦЭМ!$D$10+'СЕТ СН'!$G$6-'СЕТ СН'!$G$26</f>
        <v>2267.4056069000003</v>
      </c>
      <c r="L108" s="36">
        <f>SUMIFS(СВЦЭМ!$D$39:$D$782,СВЦЭМ!$A$39:$A$782,$A108,СВЦЭМ!$B$39:$B$782,L$83)+'СЕТ СН'!$G$14+СВЦЭМ!$D$10+'СЕТ СН'!$G$6-'СЕТ СН'!$G$26</f>
        <v>2226.6677150200003</v>
      </c>
      <c r="M108" s="36">
        <f>SUMIFS(СВЦЭМ!$D$39:$D$782,СВЦЭМ!$A$39:$A$782,$A108,СВЦЭМ!$B$39:$B$782,M$83)+'СЕТ СН'!$G$14+СВЦЭМ!$D$10+'СЕТ СН'!$G$6-'СЕТ СН'!$G$26</f>
        <v>2217.9029110300003</v>
      </c>
      <c r="N108" s="36">
        <f>SUMIFS(СВЦЭМ!$D$39:$D$782,СВЦЭМ!$A$39:$A$782,$A108,СВЦЭМ!$B$39:$B$782,N$83)+'СЕТ СН'!$G$14+СВЦЭМ!$D$10+'СЕТ СН'!$G$6-'СЕТ СН'!$G$26</f>
        <v>2237.4968513200001</v>
      </c>
      <c r="O108" s="36">
        <f>SUMIFS(СВЦЭМ!$D$39:$D$782,СВЦЭМ!$A$39:$A$782,$A108,СВЦЭМ!$B$39:$B$782,O$83)+'СЕТ СН'!$G$14+СВЦЭМ!$D$10+'СЕТ СН'!$G$6-'СЕТ СН'!$G$26</f>
        <v>2256.9722531000002</v>
      </c>
      <c r="P108" s="36">
        <f>SUMIFS(СВЦЭМ!$D$39:$D$782,СВЦЭМ!$A$39:$A$782,$A108,СВЦЭМ!$B$39:$B$782,P$83)+'СЕТ СН'!$G$14+СВЦЭМ!$D$10+'СЕТ СН'!$G$6-'СЕТ СН'!$G$26</f>
        <v>2261.3144016000001</v>
      </c>
      <c r="Q108" s="36">
        <f>SUMIFS(СВЦЭМ!$D$39:$D$782,СВЦЭМ!$A$39:$A$782,$A108,СВЦЭМ!$B$39:$B$782,Q$83)+'СЕТ СН'!$G$14+СВЦЭМ!$D$10+'СЕТ СН'!$G$6-'СЕТ СН'!$G$26</f>
        <v>2266.69760047</v>
      </c>
      <c r="R108" s="36">
        <f>SUMIFS(СВЦЭМ!$D$39:$D$782,СВЦЭМ!$A$39:$A$782,$A108,СВЦЭМ!$B$39:$B$782,R$83)+'СЕТ СН'!$G$14+СВЦЭМ!$D$10+'СЕТ СН'!$G$6-'СЕТ СН'!$G$26</f>
        <v>2257.7534062</v>
      </c>
      <c r="S108" s="36">
        <f>SUMIFS(СВЦЭМ!$D$39:$D$782,СВЦЭМ!$A$39:$A$782,$A108,СВЦЭМ!$B$39:$B$782,S$83)+'СЕТ СН'!$G$14+СВЦЭМ!$D$10+'СЕТ СН'!$G$6-'СЕТ СН'!$G$26</f>
        <v>2225.5559523900001</v>
      </c>
      <c r="T108" s="36">
        <f>SUMIFS(СВЦЭМ!$D$39:$D$782,СВЦЭМ!$A$39:$A$782,$A108,СВЦЭМ!$B$39:$B$782,T$83)+'СЕТ СН'!$G$14+СВЦЭМ!$D$10+'СЕТ СН'!$G$6-'СЕТ СН'!$G$26</f>
        <v>2164.4472336899998</v>
      </c>
      <c r="U108" s="36">
        <f>SUMIFS(СВЦЭМ!$D$39:$D$782,СВЦЭМ!$A$39:$A$782,$A108,СВЦЭМ!$B$39:$B$782,U$83)+'СЕТ СН'!$G$14+СВЦЭМ!$D$10+'СЕТ СН'!$G$6-'СЕТ СН'!$G$26</f>
        <v>2182.8209773600001</v>
      </c>
      <c r="V108" s="36">
        <f>SUMIFS(СВЦЭМ!$D$39:$D$782,СВЦЭМ!$A$39:$A$782,$A108,СВЦЭМ!$B$39:$B$782,V$83)+'СЕТ СН'!$G$14+СВЦЭМ!$D$10+'СЕТ СН'!$G$6-'СЕТ СН'!$G$26</f>
        <v>2213.8711565200001</v>
      </c>
      <c r="W108" s="36">
        <f>SUMIFS(СВЦЭМ!$D$39:$D$782,СВЦЭМ!$A$39:$A$782,$A108,СВЦЭМ!$B$39:$B$782,W$83)+'СЕТ СН'!$G$14+СВЦЭМ!$D$10+'СЕТ СН'!$G$6-'СЕТ СН'!$G$26</f>
        <v>2229.4048226800001</v>
      </c>
      <c r="X108" s="36">
        <f>SUMIFS(СВЦЭМ!$D$39:$D$782,СВЦЭМ!$A$39:$A$782,$A108,СВЦЭМ!$B$39:$B$782,X$83)+'СЕТ СН'!$G$14+СВЦЭМ!$D$10+'СЕТ СН'!$G$6-'СЕТ СН'!$G$26</f>
        <v>2246.5004838700002</v>
      </c>
      <c r="Y108" s="36">
        <f>SUMIFS(СВЦЭМ!$D$39:$D$782,СВЦЭМ!$A$39:$A$782,$A108,СВЦЭМ!$B$39:$B$782,Y$83)+'СЕТ СН'!$G$14+СВЦЭМ!$D$10+'СЕТ СН'!$G$6-'СЕТ СН'!$G$26</f>
        <v>2272.0589378899999</v>
      </c>
    </row>
    <row r="109" spans="1:25" ht="15.75" x14ac:dyDescent="0.2">
      <c r="A109" s="35">
        <f t="shared" si="2"/>
        <v>45256</v>
      </c>
      <c r="B109" s="36">
        <f>SUMIFS(СВЦЭМ!$D$39:$D$782,СВЦЭМ!$A$39:$A$782,$A109,СВЦЭМ!$B$39:$B$782,B$83)+'СЕТ СН'!$G$14+СВЦЭМ!$D$10+'СЕТ СН'!$G$6-'СЕТ СН'!$G$26</f>
        <v>2345.06134707</v>
      </c>
      <c r="C109" s="36">
        <f>SUMIFS(СВЦЭМ!$D$39:$D$782,СВЦЭМ!$A$39:$A$782,$A109,СВЦЭМ!$B$39:$B$782,C$83)+'СЕТ СН'!$G$14+СВЦЭМ!$D$10+'СЕТ СН'!$G$6-'СЕТ СН'!$G$26</f>
        <v>2326.2699430500002</v>
      </c>
      <c r="D109" s="36">
        <f>SUMIFS(СВЦЭМ!$D$39:$D$782,СВЦЭМ!$A$39:$A$782,$A109,СВЦЭМ!$B$39:$B$782,D$83)+'СЕТ СН'!$G$14+СВЦЭМ!$D$10+'СЕТ СН'!$G$6-'СЕТ СН'!$G$26</f>
        <v>2331.97081703</v>
      </c>
      <c r="E109" s="36">
        <f>SUMIFS(СВЦЭМ!$D$39:$D$782,СВЦЭМ!$A$39:$A$782,$A109,СВЦЭМ!$B$39:$B$782,E$83)+'СЕТ СН'!$G$14+СВЦЭМ!$D$10+'СЕТ СН'!$G$6-'СЕТ СН'!$G$26</f>
        <v>2348.5819584599999</v>
      </c>
      <c r="F109" s="36">
        <f>SUMIFS(СВЦЭМ!$D$39:$D$782,СВЦЭМ!$A$39:$A$782,$A109,СВЦЭМ!$B$39:$B$782,F$83)+'СЕТ СН'!$G$14+СВЦЭМ!$D$10+'СЕТ СН'!$G$6-'СЕТ СН'!$G$26</f>
        <v>2345.81828159</v>
      </c>
      <c r="G109" s="36">
        <f>SUMIFS(СВЦЭМ!$D$39:$D$782,СВЦЭМ!$A$39:$A$782,$A109,СВЦЭМ!$B$39:$B$782,G$83)+'СЕТ СН'!$G$14+СВЦЭМ!$D$10+'СЕТ СН'!$G$6-'СЕТ СН'!$G$26</f>
        <v>2331.3239551699999</v>
      </c>
      <c r="H109" s="36">
        <f>SUMIFS(СВЦЭМ!$D$39:$D$782,СВЦЭМ!$A$39:$A$782,$A109,СВЦЭМ!$B$39:$B$782,H$83)+'СЕТ СН'!$G$14+СВЦЭМ!$D$10+'СЕТ СН'!$G$6-'СЕТ СН'!$G$26</f>
        <v>2312.2357198</v>
      </c>
      <c r="I109" s="36">
        <f>SUMIFS(СВЦЭМ!$D$39:$D$782,СВЦЭМ!$A$39:$A$782,$A109,СВЦЭМ!$B$39:$B$782,I$83)+'СЕТ СН'!$G$14+СВЦЭМ!$D$10+'СЕТ СН'!$G$6-'СЕТ СН'!$G$26</f>
        <v>2297.2706437400002</v>
      </c>
      <c r="J109" s="36">
        <f>SUMIFS(СВЦЭМ!$D$39:$D$782,СВЦЭМ!$A$39:$A$782,$A109,СВЦЭМ!$B$39:$B$782,J$83)+'СЕТ СН'!$G$14+СВЦЭМ!$D$10+'СЕТ СН'!$G$6-'СЕТ СН'!$G$26</f>
        <v>2280.3253915300002</v>
      </c>
      <c r="K109" s="36">
        <f>SUMIFS(СВЦЭМ!$D$39:$D$782,СВЦЭМ!$A$39:$A$782,$A109,СВЦЭМ!$B$39:$B$782,K$83)+'СЕТ СН'!$G$14+СВЦЭМ!$D$10+'СЕТ СН'!$G$6-'СЕТ СН'!$G$26</f>
        <v>2211.9624298600002</v>
      </c>
      <c r="L109" s="36">
        <f>SUMIFS(СВЦЭМ!$D$39:$D$782,СВЦЭМ!$A$39:$A$782,$A109,СВЦЭМ!$B$39:$B$782,L$83)+'СЕТ СН'!$G$14+СВЦЭМ!$D$10+'СЕТ СН'!$G$6-'СЕТ СН'!$G$26</f>
        <v>2182.3561694800001</v>
      </c>
      <c r="M109" s="36">
        <f>SUMIFS(СВЦЭМ!$D$39:$D$782,СВЦЭМ!$A$39:$A$782,$A109,СВЦЭМ!$B$39:$B$782,M$83)+'СЕТ СН'!$G$14+СВЦЭМ!$D$10+'СЕТ СН'!$G$6-'СЕТ СН'!$G$26</f>
        <v>2177.1798701600001</v>
      </c>
      <c r="N109" s="36">
        <f>SUMIFS(СВЦЭМ!$D$39:$D$782,СВЦЭМ!$A$39:$A$782,$A109,СВЦЭМ!$B$39:$B$782,N$83)+'СЕТ СН'!$G$14+СВЦЭМ!$D$10+'СЕТ СН'!$G$6-'СЕТ СН'!$G$26</f>
        <v>2180.8844393200002</v>
      </c>
      <c r="O109" s="36">
        <f>SUMIFS(СВЦЭМ!$D$39:$D$782,СВЦЭМ!$A$39:$A$782,$A109,СВЦЭМ!$B$39:$B$782,O$83)+'СЕТ СН'!$G$14+СВЦЭМ!$D$10+'СЕТ СН'!$G$6-'СЕТ СН'!$G$26</f>
        <v>2214.6116065300002</v>
      </c>
      <c r="P109" s="36">
        <f>SUMIFS(СВЦЭМ!$D$39:$D$782,СВЦЭМ!$A$39:$A$782,$A109,СВЦЭМ!$B$39:$B$782,P$83)+'СЕТ СН'!$G$14+СВЦЭМ!$D$10+'СЕТ СН'!$G$6-'СЕТ СН'!$G$26</f>
        <v>2223.1952635500002</v>
      </c>
      <c r="Q109" s="36">
        <f>SUMIFS(СВЦЭМ!$D$39:$D$782,СВЦЭМ!$A$39:$A$782,$A109,СВЦЭМ!$B$39:$B$782,Q$83)+'СЕТ СН'!$G$14+СВЦЭМ!$D$10+'СЕТ СН'!$G$6-'СЕТ СН'!$G$26</f>
        <v>2224.2897999500001</v>
      </c>
      <c r="R109" s="36">
        <f>SUMIFS(СВЦЭМ!$D$39:$D$782,СВЦЭМ!$A$39:$A$782,$A109,СВЦЭМ!$B$39:$B$782,R$83)+'СЕТ СН'!$G$14+СВЦЭМ!$D$10+'СЕТ СН'!$G$6-'СЕТ СН'!$G$26</f>
        <v>2224.5991612500002</v>
      </c>
      <c r="S109" s="36">
        <f>SUMIFS(СВЦЭМ!$D$39:$D$782,СВЦЭМ!$A$39:$A$782,$A109,СВЦЭМ!$B$39:$B$782,S$83)+'СЕТ СН'!$G$14+СВЦЭМ!$D$10+'СЕТ СН'!$G$6-'СЕТ СН'!$G$26</f>
        <v>2154.7396979200003</v>
      </c>
      <c r="T109" s="36">
        <f>SUMIFS(СВЦЭМ!$D$39:$D$782,СВЦЭМ!$A$39:$A$782,$A109,СВЦЭМ!$B$39:$B$782,T$83)+'СЕТ СН'!$G$14+СВЦЭМ!$D$10+'СЕТ СН'!$G$6-'СЕТ СН'!$G$26</f>
        <v>2098.1733407400002</v>
      </c>
      <c r="U109" s="36">
        <f>SUMIFS(СВЦЭМ!$D$39:$D$782,СВЦЭМ!$A$39:$A$782,$A109,СВЦЭМ!$B$39:$B$782,U$83)+'СЕТ СН'!$G$14+СВЦЭМ!$D$10+'СЕТ СН'!$G$6-'СЕТ СН'!$G$26</f>
        <v>2123.6297745699999</v>
      </c>
      <c r="V109" s="36">
        <f>SUMIFS(СВЦЭМ!$D$39:$D$782,СВЦЭМ!$A$39:$A$782,$A109,СВЦЭМ!$B$39:$B$782,V$83)+'СЕТ СН'!$G$14+СВЦЭМ!$D$10+'СЕТ СН'!$G$6-'СЕТ СН'!$G$26</f>
        <v>2153.2920241400002</v>
      </c>
      <c r="W109" s="36">
        <f>SUMIFS(СВЦЭМ!$D$39:$D$782,СВЦЭМ!$A$39:$A$782,$A109,СВЦЭМ!$B$39:$B$782,W$83)+'СЕТ СН'!$G$14+СВЦЭМ!$D$10+'СЕТ СН'!$G$6-'СЕТ СН'!$G$26</f>
        <v>2170.3008689799999</v>
      </c>
      <c r="X109" s="36">
        <f>SUMIFS(СВЦЭМ!$D$39:$D$782,СВЦЭМ!$A$39:$A$782,$A109,СВЦЭМ!$B$39:$B$782,X$83)+'СЕТ СН'!$G$14+СВЦЭМ!$D$10+'СЕТ СН'!$G$6-'СЕТ СН'!$G$26</f>
        <v>2185.3600320800001</v>
      </c>
      <c r="Y109" s="36">
        <f>SUMIFS(СВЦЭМ!$D$39:$D$782,СВЦЭМ!$A$39:$A$782,$A109,СВЦЭМ!$B$39:$B$782,Y$83)+'СЕТ СН'!$G$14+СВЦЭМ!$D$10+'СЕТ СН'!$G$6-'СЕТ СН'!$G$26</f>
        <v>2222.2335398099999</v>
      </c>
    </row>
    <row r="110" spans="1:25" ht="15.75" x14ac:dyDescent="0.2">
      <c r="A110" s="35">
        <f t="shared" si="2"/>
        <v>45257</v>
      </c>
      <c r="B110" s="36">
        <f>SUMIFS(СВЦЭМ!$D$39:$D$782,СВЦЭМ!$A$39:$A$782,$A110,СВЦЭМ!$B$39:$B$782,B$83)+'СЕТ СН'!$G$14+СВЦЭМ!$D$10+'СЕТ СН'!$G$6-'СЕТ СН'!$G$26</f>
        <v>2315.7205514400002</v>
      </c>
      <c r="C110" s="36">
        <f>SUMIFS(СВЦЭМ!$D$39:$D$782,СВЦЭМ!$A$39:$A$782,$A110,СВЦЭМ!$B$39:$B$782,C$83)+'СЕТ СН'!$G$14+СВЦЭМ!$D$10+'СЕТ СН'!$G$6-'СЕТ СН'!$G$26</f>
        <v>2366.2786166400001</v>
      </c>
      <c r="D110" s="36">
        <f>SUMIFS(СВЦЭМ!$D$39:$D$782,СВЦЭМ!$A$39:$A$782,$A110,СВЦЭМ!$B$39:$B$782,D$83)+'СЕТ СН'!$G$14+СВЦЭМ!$D$10+'СЕТ СН'!$G$6-'СЕТ СН'!$G$26</f>
        <v>2368.8717635600001</v>
      </c>
      <c r="E110" s="36">
        <f>SUMIFS(СВЦЭМ!$D$39:$D$782,СВЦЭМ!$A$39:$A$782,$A110,СВЦЭМ!$B$39:$B$782,E$83)+'СЕТ СН'!$G$14+СВЦЭМ!$D$10+'СЕТ СН'!$G$6-'СЕТ СН'!$G$26</f>
        <v>2372.1284250600002</v>
      </c>
      <c r="F110" s="36">
        <f>SUMIFS(СВЦЭМ!$D$39:$D$782,СВЦЭМ!$A$39:$A$782,$A110,СВЦЭМ!$B$39:$B$782,F$83)+'СЕТ СН'!$G$14+СВЦЭМ!$D$10+'СЕТ СН'!$G$6-'СЕТ СН'!$G$26</f>
        <v>2383.5916605400002</v>
      </c>
      <c r="G110" s="36">
        <f>SUMIFS(СВЦЭМ!$D$39:$D$782,СВЦЭМ!$A$39:$A$782,$A110,СВЦЭМ!$B$39:$B$782,G$83)+'СЕТ СН'!$G$14+СВЦЭМ!$D$10+'СЕТ СН'!$G$6-'СЕТ СН'!$G$26</f>
        <v>2376.8217583199998</v>
      </c>
      <c r="H110" s="36">
        <f>SUMIFS(СВЦЭМ!$D$39:$D$782,СВЦЭМ!$A$39:$A$782,$A110,СВЦЭМ!$B$39:$B$782,H$83)+'СЕТ СН'!$G$14+СВЦЭМ!$D$10+'СЕТ СН'!$G$6-'СЕТ СН'!$G$26</f>
        <v>2326.2467003500001</v>
      </c>
      <c r="I110" s="36">
        <f>SUMIFS(СВЦЭМ!$D$39:$D$782,СВЦЭМ!$A$39:$A$782,$A110,СВЦЭМ!$B$39:$B$782,I$83)+'СЕТ СН'!$G$14+СВЦЭМ!$D$10+'СЕТ СН'!$G$6-'СЕТ СН'!$G$26</f>
        <v>2251.01661999</v>
      </c>
      <c r="J110" s="36">
        <f>SUMIFS(СВЦЭМ!$D$39:$D$782,СВЦЭМ!$A$39:$A$782,$A110,СВЦЭМ!$B$39:$B$782,J$83)+'СЕТ СН'!$G$14+СВЦЭМ!$D$10+'СЕТ СН'!$G$6-'СЕТ СН'!$G$26</f>
        <v>2208.9064536300002</v>
      </c>
      <c r="K110" s="36">
        <f>SUMIFS(СВЦЭМ!$D$39:$D$782,СВЦЭМ!$A$39:$A$782,$A110,СВЦЭМ!$B$39:$B$782,K$83)+'СЕТ СН'!$G$14+СВЦЭМ!$D$10+'СЕТ СН'!$G$6-'СЕТ СН'!$G$26</f>
        <v>2195.9719857800001</v>
      </c>
      <c r="L110" s="36">
        <f>SUMIFS(СВЦЭМ!$D$39:$D$782,СВЦЭМ!$A$39:$A$782,$A110,СВЦЭМ!$B$39:$B$782,L$83)+'СЕТ СН'!$G$14+СВЦЭМ!$D$10+'СЕТ СН'!$G$6-'СЕТ СН'!$G$26</f>
        <v>2173.7179109200001</v>
      </c>
      <c r="M110" s="36">
        <f>SUMIFS(СВЦЭМ!$D$39:$D$782,СВЦЭМ!$A$39:$A$782,$A110,СВЦЭМ!$B$39:$B$782,M$83)+'СЕТ СН'!$G$14+СВЦЭМ!$D$10+'СЕТ СН'!$G$6-'СЕТ СН'!$G$26</f>
        <v>2187.6842242299999</v>
      </c>
      <c r="N110" s="36">
        <f>SUMIFS(СВЦЭМ!$D$39:$D$782,СВЦЭМ!$A$39:$A$782,$A110,СВЦЭМ!$B$39:$B$782,N$83)+'СЕТ СН'!$G$14+СВЦЭМ!$D$10+'СЕТ СН'!$G$6-'СЕТ СН'!$G$26</f>
        <v>2194.12044694</v>
      </c>
      <c r="O110" s="36">
        <f>SUMIFS(СВЦЭМ!$D$39:$D$782,СВЦЭМ!$A$39:$A$782,$A110,СВЦЭМ!$B$39:$B$782,O$83)+'СЕТ СН'!$G$14+СВЦЭМ!$D$10+'СЕТ СН'!$G$6-'СЕТ СН'!$G$26</f>
        <v>2201.3853907799999</v>
      </c>
      <c r="P110" s="36">
        <f>SUMIFS(СВЦЭМ!$D$39:$D$782,СВЦЭМ!$A$39:$A$782,$A110,СВЦЭМ!$B$39:$B$782,P$83)+'СЕТ СН'!$G$14+СВЦЭМ!$D$10+'СЕТ СН'!$G$6-'СЕТ СН'!$G$26</f>
        <v>2208.1801430999999</v>
      </c>
      <c r="Q110" s="36">
        <f>SUMIFS(СВЦЭМ!$D$39:$D$782,СВЦЭМ!$A$39:$A$782,$A110,СВЦЭМ!$B$39:$B$782,Q$83)+'СЕТ СН'!$G$14+СВЦЭМ!$D$10+'СЕТ СН'!$G$6-'СЕТ СН'!$G$26</f>
        <v>2217.5689398300001</v>
      </c>
      <c r="R110" s="36">
        <f>SUMIFS(СВЦЭМ!$D$39:$D$782,СВЦЭМ!$A$39:$A$782,$A110,СВЦЭМ!$B$39:$B$782,R$83)+'СЕТ СН'!$G$14+СВЦЭМ!$D$10+'СЕТ СН'!$G$6-'СЕТ СН'!$G$26</f>
        <v>2204.2748283199999</v>
      </c>
      <c r="S110" s="36">
        <f>SUMIFS(СВЦЭМ!$D$39:$D$782,СВЦЭМ!$A$39:$A$782,$A110,СВЦЭМ!$B$39:$B$782,S$83)+'СЕТ СН'!$G$14+СВЦЭМ!$D$10+'СЕТ СН'!$G$6-'СЕТ СН'!$G$26</f>
        <v>2172.9192297300001</v>
      </c>
      <c r="T110" s="36">
        <f>SUMIFS(СВЦЭМ!$D$39:$D$782,СВЦЭМ!$A$39:$A$782,$A110,СВЦЭМ!$B$39:$B$782,T$83)+'СЕТ СН'!$G$14+СВЦЭМ!$D$10+'СЕТ СН'!$G$6-'СЕТ СН'!$G$26</f>
        <v>2115.6461472300002</v>
      </c>
      <c r="U110" s="36">
        <f>SUMIFS(СВЦЭМ!$D$39:$D$782,СВЦЭМ!$A$39:$A$782,$A110,СВЦЭМ!$B$39:$B$782,U$83)+'СЕТ СН'!$G$14+СВЦЭМ!$D$10+'СЕТ СН'!$G$6-'СЕТ СН'!$G$26</f>
        <v>2124.75377609</v>
      </c>
      <c r="V110" s="36">
        <f>SUMIFS(СВЦЭМ!$D$39:$D$782,СВЦЭМ!$A$39:$A$782,$A110,СВЦЭМ!$B$39:$B$782,V$83)+'СЕТ СН'!$G$14+СВЦЭМ!$D$10+'СЕТ СН'!$G$6-'СЕТ СН'!$G$26</f>
        <v>2134.2262250900003</v>
      </c>
      <c r="W110" s="36">
        <f>SUMIFS(СВЦЭМ!$D$39:$D$782,СВЦЭМ!$A$39:$A$782,$A110,СВЦЭМ!$B$39:$B$782,W$83)+'СЕТ СН'!$G$14+СВЦЭМ!$D$10+'СЕТ СН'!$G$6-'СЕТ СН'!$G$26</f>
        <v>2151.2214619700003</v>
      </c>
      <c r="X110" s="36">
        <f>SUMIFS(СВЦЭМ!$D$39:$D$782,СВЦЭМ!$A$39:$A$782,$A110,СВЦЭМ!$B$39:$B$782,X$83)+'СЕТ СН'!$G$14+СВЦЭМ!$D$10+'СЕТ СН'!$G$6-'СЕТ СН'!$G$26</f>
        <v>2188.19070917</v>
      </c>
      <c r="Y110" s="36">
        <f>SUMIFS(СВЦЭМ!$D$39:$D$782,СВЦЭМ!$A$39:$A$782,$A110,СВЦЭМ!$B$39:$B$782,Y$83)+'СЕТ СН'!$G$14+СВЦЭМ!$D$10+'СЕТ СН'!$G$6-'СЕТ СН'!$G$26</f>
        <v>2207.8451963900002</v>
      </c>
    </row>
    <row r="111" spans="1:25" ht="15.75" x14ac:dyDescent="0.2">
      <c r="A111" s="35">
        <f t="shared" si="2"/>
        <v>45258</v>
      </c>
      <c r="B111" s="36">
        <f>SUMIFS(СВЦЭМ!$D$39:$D$782,СВЦЭМ!$A$39:$A$782,$A111,СВЦЭМ!$B$39:$B$782,B$83)+'СЕТ СН'!$G$14+СВЦЭМ!$D$10+'СЕТ СН'!$G$6-'СЕТ СН'!$G$26</f>
        <v>2139.4650469600001</v>
      </c>
      <c r="C111" s="36">
        <f>SUMIFS(СВЦЭМ!$D$39:$D$782,СВЦЭМ!$A$39:$A$782,$A111,СВЦЭМ!$B$39:$B$782,C$83)+'СЕТ СН'!$G$14+СВЦЭМ!$D$10+'СЕТ СН'!$G$6-'СЕТ СН'!$G$26</f>
        <v>2191.2630153200002</v>
      </c>
      <c r="D111" s="36">
        <f>SUMIFS(СВЦЭМ!$D$39:$D$782,СВЦЭМ!$A$39:$A$782,$A111,СВЦЭМ!$B$39:$B$782,D$83)+'СЕТ СН'!$G$14+СВЦЭМ!$D$10+'СЕТ СН'!$G$6-'СЕТ СН'!$G$26</f>
        <v>2242.08137786</v>
      </c>
      <c r="E111" s="36">
        <f>SUMIFS(СВЦЭМ!$D$39:$D$782,СВЦЭМ!$A$39:$A$782,$A111,СВЦЭМ!$B$39:$B$782,E$83)+'СЕТ СН'!$G$14+СВЦЭМ!$D$10+'СЕТ СН'!$G$6-'СЕТ СН'!$G$26</f>
        <v>2230.3291680299999</v>
      </c>
      <c r="F111" s="36">
        <f>SUMIFS(СВЦЭМ!$D$39:$D$782,СВЦЭМ!$A$39:$A$782,$A111,СВЦЭМ!$B$39:$B$782,F$83)+'СЕТ СН'!$G$14+СВЦЭМ!$D$10+'СЕТ СН'!$G$6-'СЕТ СН'!$G$26</f>
        <v>2236.3959118600001</v>
      </c>
      <c r="G111" s="36">
        <f>SUMIFS(СВЦЭМ!$D$39:$D$782,СВЦЭМ!$A$39:$A$782,$A111,СВЦЭМ!$B$39:$B$782,G$83)+'СЕТ СН'!$G$14+СВЦЭМ!$D$10+'СЕТ СН'!$G$6-'СЕТ СН'!$G$26</f>
        <v>2237.9817421100001</v>
      </c>
      <c r="H111" s="36">
        <f>SUMIFS(СВЦЭМ!$D$39:$D$782,СВЦЭМ!$A$39:$A$782,$A111,СВЦЭМ!$B$39:$B$782,H$83)+'СЕТ СН'!$G$14+СВЦЭМ!$D$10+'СЕТ СН'!$G$6-'СЕТ СН'!$G$26</f>
        <v>2170.5869777299999</v>
      </c>
      <c r="I111" s="36">
        <f>SUMIFS(СВЦЭМ!$D$39:$D$782,СВЦЭМ!$A$39:$A$782,$A111,СВЦЭМ!$B$39:$B$782,I$83)+'СЕТ СН'!$G$14+СВЦЭМ!$D$10+'СЕТ СН'!$G$6-'СЕТ СН'!$G$26</f>
        <v>2124.3343334400001</v>
      </c>
      <c r="J111" s="36">
        <f>SUMIFS(СВЦЭМ!$D$39:$D$782,СВЦЭМ!$A$39:$A$782,$A111,СВЦЭМ!$B$39:$B$782,J$83)+'СЕТ СН'!$G$14+СВЦЭМ!$D$10+'СЕТ СН'!$G$6-'СЕТ СН'!$G$26</f>
        <v>2080.0009341499999</v>
      </c>
      <c r="K111" s="36">
        <f>SUMIFS(СВЦЭМ!$D$39:$D$782,СВЦЭМ!$A$39:$A$782,$A111,СВЦЭМ!$B$39:$B$782,K$83)+'СЕТ СН'!$G$14+СВЦЭМ!$D$10+'СЕТ СН'!$G$6-'СЕТ СН'!$G$26</f>
        <v>2066.5452550099999</v>
      </c>
      <c r="L111" s="36">
        <f>SUMIFS(СВЦЭМ!$D$39:$D$782,СВЦЭМ!$A$39:$A$782,$A111,СВЦЭМ!$B$39:$B$782,L$83)+'СЕТ СН'!$G$14+СВЦЭМ!$D$10+'СЕТ СН'!$G$6-'СЕТ СН'!$G$26</f>
        <v>2051.1941815300002</v>
      </c>
      <c r="M111" s="36">
        <f>SUMIFS(СВЦЭМ!$D$39:$D$782,СВЦЭМ!$A$39:$A$782,$A111,СВЦЭМ!$B$39:$B$782,M$83)+'СЕТ СН'!$G$14+СВЦЭМ!$D$10+'СЕТ СН'!$G$6-'СЕТ СН'!$G$26</f>
        <v>2065.08058372</v>
      </c>
      <c r="N111" s="36">
        <f>SUMIFS(СВЦЭМ!$D$39:$D$782,СВЦЭМ!$A$39:$A$782,$A111,СВЦЭМ!$B$39:$B$782,N$83)+'СЕТ СН'!$G$14+СВЦЭМ!$D$10+'СЕТ СН'!$G$6-'СЕТ СН'!$G$26</f>
        <v>2061.1557257200002</v>
      </c>
      <c r="O111" s="36">
        <f>SUMIFS(СВЦЭМ!$D$39:$D$782,СВЦЭМ!$A$39:$A$782,$A111,СВЦЭМ!$B$39:$B$782,O$83)+'СЕТ СН'!$G$14+СВЦЭМ!$D$10+'СЕТ СН'!$G$6-'СЕТ СН'!$G$26</f>
        <v>2075.5801972600002</v>
      </c>
      <c r="P111" s="36">
        <f>SUMIFS(СВЦЭМ!$D$39:$D$782,СВЦЭМ!$A$39:$A$782,$A111,СВЦЭМ!$B$39:$B$782,P$83)+'СЕТ СН'!$G$14+СВЦЭМ!$D$10+'СЕТ СН'!$G$6-'СЕТ СН'!$G$26</f>
        <v>2085.2009839100001</v>
      </c>
      <c r="Q111" s="36">
        <f>SUMIFS(СВЦЭМ!$D$39:$D$782,СВЦЭМ!$A$39:$A$782,$A111,СВЦЭМ!$B$39:$B$782,Q$83)+'СЕТ СН'!$G$14+СВЦЭМ!$D$10+'СЕТ СН'!$G$6-'СЕТ СН'!$G$26</f>
        <v>2091.6461018499999</v>
      </c>
      <c r="R111" s="36">
        <f>SUMIFS(СВЦЭМ!$D$39:$D$782,СВЦЭМ!$A$39:$A$782,$A111,СВЦЭМ!$B$39:$B$782,R$83)+'СЕТ СН'!$G$14+СВЦЭМ!$D$10+'СЕТ СН'!$G$6-'СЕТ СН'!$G$26</f>
        <v>2086.6385334900001</v>
      </c>
      <c r="S111" s="36">
        <f>SUMIFS(СВЦЭМ!$D$39:$D$782,СВЦЭМ!$A$39:$A$782,$A111,СВЦЭМ!$B$39:$B$782,S$83)+'СЕТ СН'!$G$14+СВЦЭМ!$D$10+'СЕТ СН'!$G$6-'СЕТ СН'!$G$26</f>
        <v>2048.9438876600002</v>
      </c>
      <c r="T111" s="36">
        <f>SUMIFS(СВЦЭМ!$D$39:$D$782,СВЦЭМ!$A$39:$A$782,$A111,СВЦЭМ!$B$39:$B$782,T$83)+'СЕТ СН'!$G$14+СВЦЭМ!$D$10+'СЕТ СН'!$G$6-'СЕТ СН'!$G$26</f>
        <v>2009.4193662600001</v>
      </c>
      <c r="U111" s="36">
        <f>SUMIFS(СВЦЭМ!$D$39:$D$782,СВЦЭМ!$A$39:$A$782,$A111,СВЦЭМ!$B$39:$B$782,U$83)+'СЕТ СН'!$G$14+СВЦЭМ!$D$10+'СЕТ СН'!$G$6-'СЕТ СН'!$G$26</f>
        <v>2030.00581771</v>
      </c>
      <c r="V111" s="36">
        <f>SUMIFS(СВЦЭМ!$D$39:$D$782,СВЦЭМ!$A$39:$A$782,$A111,СВЦЭМ!$B$39:$B$782,V$83)+'СЕТ СН'!$G$14+СВЦЭМ!$D$10+'СЕТ СН'!$G$6-'СЕТ СН'!$G$26</f>
        <v>2052.5999549799999</v>
      </c>
      <c r="W111" s="36">
        <f>SUMIFS(СВЦЭМ!$D$39:$D$782,СВЦЭМ!$A$39:$A$782,$A111,СВЦЭМ!$B$39:$B$782,W$83)+'СЕТ СН'!$G$14+СВЦЭМ!$D$10+'СЕТ СН'!$G$6-'СЕТ СН'!$G$26</f>
        <v>2072.1473309100002</v>
      </c>
      <c r="X111" s="36">
        <f>SUMIFS(СВЦЭМ!$D$39:$D$782,СВЦЭМ!$A$39:$A$782,$A111,СВЦЭМ!$B$39:$B$782,X$83)+'СЕТ СН'!$G$14+СВЦЭМ!$D$10+'СЕТ СН'!$G$6-'СЕТ СН'!$G$26</f>
        <v>2082.8975512400002</v>
      </c>
      <c r="Y111" s="36">
        <f>SUMIFS(СВЦЭМ!$D$39:$D$782,СВЦЭМ!$A$39:$A$782,$A111,СВЦЭМ!$B$39:$B$782,Y$83)+'СЕТ СН'!$G$14+СВЦЭМ!$D$10+'СЕТ СН'!$G$6-'СЕТ СН'!$G$26</f>
        <v>2095.7015719000001</v>
      </c>
    </row>
    <row r="112" spans="1:25" ht="15.75" x14ac:dyDescent="0.2">
      <c r="A112" s="35">
        <f t="shared" si="2"/>
        <v>45259</v>
      </c>
      <c r="B112" s="36">
        <f>SUMIFS(СВЦЭМ!$D$39:$D$782,СВЦЭМ!$A$39:$A$782,$A112,СВЦЭМ!$B$39:$B$782,B$83)+'СЕТ СН'!$G$14+СВЦЭМ!$D$10+'СЕТ СН'!$G$6-'СЕТ СН'!$G$26</f>
        <v>2076.0805882099999</v>
      </c>
      <c r="C112" s="36">
        <f>SUMIFS(СВЦЭМ!$D$39:$D$782,СВЦЭМ!$A$39:$A$782,$A112,СВЦЭМ!$B$39:$B$782,C$83)+'СЕТ СН'!$G$14+СВЦЭМ!$D$10+'СЕТ СН'!$G$6-'СЕТ СН'!$G$26</f>
        <v>2155.2427977000002</v>
      </c>
      <c r="D112" s="36">
        <f>SUMIFS(СВЦЭМ!$D$39:$D$782,СВЦЭМ!$A$39:$A$782,$A112,СВЦЭМ!$B$39:$B$782,D$83)+'СЕТ СН'!$G$14+СВЦЭМ!$D$10+'СЕТ СН'!$G$6-'СЕТ СН'!$G$26</f>
        <v>2212.0253291200002</v>
      </c>
      <c r="E112" s="36">
        <f>SUMIFS(СВЦЭМ!$D$39:$D$782,СВЦЭМ!$A$39:$A$782,$A112,СВЦЭМ!$B$39:$B$782,E$83)+'СЕТ СН'!$G$14+СВЦЭМ!$D$10+'СЕТ СН'!$G$6-'СЕТ СН'!$G$26</f>
        <v>2219.4146429699999</v>
      </c>
      <c r="F112" s="36">
        <f>SUMIFS(СВЦЭМ!$D$39:$D$782,СВЦЭМ!$A$39:$A$782,$A112,СВЦЭМ!$B$39:$B$782,F$83)+'СЕТ СН'!$G$14+СВЦЭМ!$D$10+'СЕТ СН'!$G$6-'СЕТ СН'!$G$26</f>
        <v>2217.2258973399998</v>
      </c>
      <c r="G112" s="36">
        <f>SUMIFS(СВЦЭМ!$D$39:$D$782,СВЦЭМ!$A$39:$A$782,$A112,СВЦЭМ!$B$39:$B$782,G$83)+'СЕТ СН'!$G$14+СВЦЭМ!$D$10+'СЕТ СН'!$G$6-'СЕТ СН'!$G$26</f>
        <v>2200.93630072</v>
      </c>
      <c r="H112" s="36">
        <f>SUMIFS(СВЦЭМ!$D$39:$D$782,СВЦЭМ!$A$39:$A$782,$A112,СВЦЭМ!$B$39:$B$782,H$83)+'СЕТ СН'!$G$14+СВЦЭМ!$D$10+'СЕТ СН'!$G$6-'СЕТ СН'!$G$26</f>
        <v>2170.3955233800002</v>
      </c>
      <c r="I112" s="36">
        <f>SUMIFS(СВЦЭМ!$D$39:$D$782,СВЦЭМ!$A$39:$A$782,$A112,СВЦЭМ!$B$39:$B$782,I$83)+'СЕТ СН'!$G$14+СВЦЭМ!$D$10+'СЕТ СН'!$G$6-'СЕТ СН'!$G$26</f>
        <v>2117.8199424200002</v>
      </c>
      <c r="J112" s="36">
        <f>SUMIFS(СВЦЭМ!$D$39:$D$782,СВЦЭМ!$A$39:$A$782,$A112,СВЦЭМ!$B$39:$B$782,J$83)+'СЕТ СН'!$G$14+СВЦЭМ!$D$10+'СЕТ СН'!$G$6-'СЕТ СН'!$G$26</f>
        <v>2087.8016668400001</v>
      </c>
      <c r="K112" s="36">
        <f>SUMIFS(СВЦЭМ!$D$39:$D$782,СВЦЭМ!$A$39:$A$782,$A112,СВЦЭМ!$B$39:$B$782,K$83)+'СЕТ СН'!$G$14+СВЦЭМ!$D$10+'СЕТ СН'!$G$6-'СЕТ СН'!$G$26</f>
        <v>2061.1104118100002</v>
      </c>
      <c r="L112" s="36">
        <f>SUMIFS(СВЦЭМ!$D$39:$D$782,СВЦЭМ!$A$39:$A$782,$A112,СВЦЭМ!$B$39:$B$782,L$83)+'СЕТ СН'!$G$14+СВЦЭМ!$D$10+'СЕТ СН'!$G$6-'СЕТ СН'!$G$26</f>
        <v>2054.9776928599999</v>
      </c>
      <c r="M112" s="36">
        <f>SUMIFS(СВЦЭМ!$D$39:$D$782,СВЦЭМ!$A$39:$A$782,$A112,СВЦЭМ!$B$39:$B$782,M$83)+'СЕТ СН'!$G$14+СВЦЭМ!$D$10+'СЕТ СН'!$G$6-'СЕТ СН'!$G$26</f>
        <v>2057.3530948000002</v>
      </c>
      <c r="N112" s="36">
        <f>SUMIFS(СВЦЭМ!$D$39:$D$782,СВЦЭМ!$A$39:$A$782,$A112,СВЦЭМ!$B$39:$B$782,N$83)+'СЕТ СН'!$G$14+СВЦЭМ!$D$10+'СЕТ СН'!$G$6-'СЕТ СН'!$G$26</f>
        <v>2073.59931392</v>
      </c>
      <c r="O112" s="36">
        <f>SUMIFS(СВЦЭМ!$D$39:$D$782,СВЦЭМ!$A$39:$A$782,$A112,СВЦЭМ!$B$39:$B$782,O$83)+'СЕТ СН'!$G$14+СВЦЭМ!$D$10+'СЕТ СН'!$G$6-'СЕТ СН'!$G$26</f>
        <v>2093.78844574</v>
      </c>
      <c r="P112" s="36">
        <f>SUMIFS(СВЦЭМ!$D$39:$D$782,СВЦЭМ!$A$39:$A$782,$A112,СВЦЭМ!$B$39:$B$782,P$83)+'СЕТ СН'!$G$14+СВЦЭМ!$D$10+'СЕТ СН'!$G$6-'СЕТ СН'!$G$26</f>
        <v>2094.1946364700002</v>
      </c>
      <c r="Q112" s="36">
        <f>SUMIFS(СВЦЭМ!$D$39:$D$782,СВЦЭМ!$A$39:$A$782,$A112,СВЦЭМ!$B$39:$B$782,Q$83)+'СЕТ СН'!$G$14+СВЦЭМ!$D$10+'СЕТ СН'!$G$6-'СЕТ СН'!$G$26</f>
        <v>2101.8452529199999</v>
      </c>
      <c r="R112" s="36">
        <f>SUMIFS(СВЦЭМ!$D$39:$D$782,СВЦЭМ!$A$39:$A$782,$A112,СВЦЭМ!$B$39:$B$782,R$83)+'СЕТ СН'!$G$14+СВЦЭМ!$D$10+'СЕТ СН'!$G$6-'СЕТ СН'!$G$26</f>
        <v>2099.4737546599999</v>
      </c>
      <c r="S112" s="36">
        <f>SUMIFS(СВЦЭМ!$D$39:$D$782,СВЦЭМ!$A$39:$A$782,$A112,СВЦЭМ!$B$39:$B$782,S$83)+'СЕТ СН'!$G$14+СВЦЭМ!$D$10+'СЕТ СН'!$G$6-'СЕТ СН'!$G$26</f>
        <v>2057.7722541100002</v>
      </c>
      <c r="T112" s="36">
        <f>SUMIFS(СВЦЭМ!$D$39:$D$782,СВЦЭМ!$A$39:$A$782,$A112,СВЦЭМ!$B$39:$B$782,T$83)+'СЕТ СН'!$G$14+СВЦЭМ!$D$10+'СЕТ СН'!$G$6-'СЕТ СН'!$G$26</f>
        <v>2003.6536037199999</v>
      </c>
      <c r="U112" s="36">
        <f>SUMIFS(СВЦЭМ!$D$39:$D$782,СВЦЭМ!$A$39:$A$782,$A112,СВЦЭМ!$B$39:$B$782,U$83)+'СЕТ СН'!$G$14+СВЦЭМ!$D$10+'СЕТ СН'!$G$6-'СЕТ СН'!$G$26</f>
        <v>2025.77793931</v>
      </c>
      <c r="V112" s="36">
        <f>SUMIFS(СВЦЭМ!$D$39:$D$782,СВЦЭМ!$A$39:$A$782,$A112,СВЦЭМ!$B$39:$B$782,V$83)+'СЕТ СН'!$G$14+СВЦЭМ!$D$10+'СЕТ СН'!$G$6-'СЕТ СН'!$G$26</f>
        <v>2049.89320606</v>
      </c>
      <c r="W112" s="36">
        <f>SUMIFS(СВЦЭМ!$D$39:$D$782,СВЦЭМ!$A$39:$A$782,$A112,СВЦЭМ!$B$39:$B$782,W$83)+'СЕТ СН'!$G$14+СВЦЭМ!$D$10+'СЕТ СН'!$G$6-'СЕТ СН'!$G$26</f>
        <v>2060.6039536900003</v>
      </c>
      <c r="X112" s="36">
        <f>SUMIFS(СВЦЭМ!$D$39:$D$782,СВЦЭМ!$A$39:$A$782,$A112,СВЦЭМ!$B$39:$B$782,X$83)+'СЕТ СН'!$G$14+СВЦЭМ!$D$10+'СЕТ СН'!$G$6-'СЕТ СН'!$G$26</f>
        <v>2096.77524124</v>
      </c>
      <c r="Y112" s="36">
        <f>SUMIFS(СВЦЭМ!$D$39:$D$782,СВЦЭМ!$A$39:$A$782,$A112,СВЦЭМ!$B$39:$B$782,Y$83)+'СЕТ СН'!$G$14+СВЦЭМ!$D$10+'СЕТ СН'!$G$6-'СЕТ СН'!$G$26</f>
        <v>2124.8907924300001</v>
      </c>
    </row>
    <row r="113" spans="1:27" ht="15.75" x14ac:dyDescent="0.2">
      <c r="A113" s="35">
        <f t="shared" si="2"/>
        <v>45260</v>
      </c>
      <c r="B113" s="36">
        <f>SUMIFS(СВЦЭМ!$D$39:$D$782,СВЦЭМ!$A$39:$A$782,$A113,СВЦЭМ!$B$39:$B$782,B$83)+'СЕТ СН'!$G$14+СВЦЭМ!$D$10+'СЕТ СН'!$G$6-'СЕТ СН'!$G$26</f>
        <v>2165.8301851800002</v>
      </c>
      <c r="C113" s="36">
        <f>SUMIFS(СВЦЭМ!$D$39:$D$782,СВЦЭМ!$A$39:$A$782,$A113,СВЦЭМ!$B$39:$B$782,C$83)+'СЕТ СН'!$G$14+СВЦЭМ!$D$10+'СЕТ СН'!$G$6-'СЕТ СН'!$G$26</f>
        <v>2200.2413694000002</v>
      </c>
      <c r="D113" s="36">
        <f>SUMIFS(СВЦЭМ!$D$39:$D$782,СВЦЭМ!$A$39:$A$782,$A113,СВЦЭМ!$B$39:$B$782,D$83)+'СЕТ СН'!$G$14+СВЦЭМ!$D$10+'СЕТ СН'!$G$6-'СЕТ СН'!$G$26</f>
        <v>2236.6146262800003</v>
      </c>
      <c r="E113" s="36">
        <f>SUMIFS(СВЦЭМ!$D$39:$D$782,СВЦЭМ!$A$39:$A$782,$A113,СВЦЭМ!$B$39:$B$782,E$83)+'СЕТ СН'!$G$14+СВЦЭМ!$D$10+'СЕТ СН'!$G$6-'СЕТ СН'!$G$26</f>
        <v>2230.6642664599999</v>
      </c>
      <c r="F113" s="36">
        <f>SUMIFS(СВЦЭМ!$D$39:$D$782,СВЦЭМ!$A$39:$A$782,$A113,СВЦЭМ!$B$39:$B$782,F$83)+'СЕТ СН'!$G$14+СВЦЭМ!$D$10+'СЕТ СН'!$G$6-'СЕТ СН'!$G$26</f>
        <v>2234.8045864199999</v>
      </c>
      <c r="G113" s="36">
        <f>SUMIFS(СВЦЭМ!$D$39:$D$782,СВЦЭМ!$A$39:$A$782,$A113,СВЦЭМ!$B$39:$B$782,G$83)+'СЕТ СН'!$G$14+СВЦЭМ!$D$10+'СЕТ СН'!$G$6-'СЕТ СН'!$G$26</f>
        <v>2234.7021326899999</v>
      </c>
      <c r="H113" s="36">
        <f>SUMIFS(СВЦЭМ!$D$39:$D$782,СВЦЭМ!$A$39:$A$782,$A113,СВЦЭМ!$B$39:$B$782,H$83)+'СЕТ СН'!$G$14+СВЦЭМ!$D$10+'СЕТ СН'!$G$6-'СЕТ СН'!$G$26</f>
        <v>2176.6498255500001</v>
      </c>
      <c r="I113" s="36">
        <f>SUMIFS(СВЦЭМ!$D$39:$D$782,СВЦЭМ!$A$39:$A$782,$A113,СВЦЭМ!$B$39:$B$782,I$83)+'СЕТ СН'!$G$14+СВЦЭМ!$D$10+'СЕТ СН'!$G$6-'СЕТ СН'!$G$26</f>
        <v>2136.0028628600003</v>
      </c>
      <c r="J113" s="36">
        <f>SUMIFS(СВЦЭМ!$D$39:$D$782,СВЦЭМ!$A$39:$A$782,$A113,СВЦЭМ!$B$39:$B$782,J$83)+'СЕТ СН'!$G$14+СВЦЭМ!$D$10+'СЕТ СН'!$G$6-'СЕТ СН'!$G$26</f>
        <v>2083.6806722599999</v>
      </c>
      <c r="K113" s="36">
        <f>SUMIFS(СВЦЭМ!$D$39:$D$782,СВЦЭМ!$A$39:$A$782,$A113,СВЦЭМ!$B$39:$B$782,K$83)+'СЕТ СН'!$G$14+СВЦЭМ!$D$10+'СЕТ СН'!$G$6-'СЕТ СН'!$G$26</f>
        <v>2059.73029077</v>
      </c>
      <c r="L113" s="36">
        <f>SUMIFS(СВЦЭМ!$D$39:$D$782,СВЦЭМ!$A$39:$A$782,$A113,СВЦЭМ!$B$39:$B$782,L$83)+'СЕТ СН'!$G$14+СВЦЭМ!$D$10+'СЕТ СН'!$G$6-'СЕТ СН'!$G$26</f>
        <v>2044.41957121</v>
      </c>
      <c r="M113" s="36">
        <f>SUMIFS(СВЦЭМ!$D$39:$D$782,СВЦЭМ!$A$39:$A$782,$A113,СВЦЭМ!$B$39:$B$782,M$83)+'СЕТ СН'!$G$14+СВЦЭМ!$D$10+'СЕТ СН'!$G$6-'СЕТ СН'!$G$26</f>
        <v>2056.5464663400003</v>
      </c>
      <c r="N113" s="36">
        <f>SUMIFS(СВЦЭМ!$D$39:$D$782,СВЦЭМ!$A$39:$A$782,$A113,СВЦЭМ!$B$39:$B$782,N$83)+'СЕТ СН'!$G$14+СВЦЭМ!$D$10+'СЕТ СН'!$G$6-'СЕТ СН'!$G$26</f>
        <v>2073.9003984300002</v>
      </c>
      <c r="O113" s="36">
        <f>SUMIFS(СВЦЭМ!$D$39:$D$782,СВЦЭМ!$A$39:$A$782,$A113,СВЦЭМ!$B$39:$B$782,O$83)+'СЕТ СН'!$G$14+СВЦЭМ!$D$10+'СЕТ СН'!$G$6-'СЕТ СН'!$G$26</f>
        <v>2069.4944436000001</v>
      </c>
      <c r="P113" s="36">
        <f>SUMIFS(СВЦЭМ!$D$39:$D$782,СВЦЭМ!$A$39:$A$782,$A113,СВЦЭМ!$B$39:$B$782,P$83)+'СЕТ СН'!$G$14+СВЦЭМ!$D$10+'СЕТ СН'!$G$6-'СЕТ СН'!$G$26</f>
        <v>2076.7206501300002</v>
      </c>
      <c r="Q113" s="36">
        <f>SUMIFS(СВЦЭМ!$D$39:$D$782,СВЦЭМ!$A$39:$A$782,$A113,СВЦЭМ!$B$39:$B$782,Q$83)+'СЕТ СН'!$G$14+СВЦЭМ!$D$10+'СЕТ СН'!$G$6-'СЕТ СН'!$G$26</f>
        <v>2103.1333192699999</v>
      </c>
      <c r="R113" s="36">
        <f>SUMIFS(СВЦЭМ!$D$39:$D$782,СВЦЭМ!$A$39:$A$782,$A113,СВЦЭМ!$B$39:$B$782,R$83)+'СЕТ СН'!$G$14+СВЦЭМ!$D$10+'СЕТ СН'!$G$6-'СЕТ СН'!$G$26</f>
        <v>2090.2968335999999</v>
      </c>
      <c r="S113" s="36">
        <f>SUMIFS(СВЦЭМ!$D$39:$D$782,СВЦЭМ!$A$39:$A$782,$A113,СВЦЭМ!$B$39:$B$782,S$83)+'СЕТ СН'!$G$14+СВЦЭМ!$D$10+'СЕТ СН'!$G$6-'СЕТ СН'!$G$26</f>
        <v>2046.1986977500001</v>
      </c>
      <c r="T113" s="36">
        <f>SUMIFS(СВЦЭМ!$D$39:$D$782,СВЦЭМ!$A$39:$A$782,$A113,СВЦЭМ!$B$39:$B$782,T$83)+'СЕТ СН'!$G$14+СВЦЭМ!$D$10+'СЕТ СН'!$G$6-'СЕТ СН'!$G$26</f>
        <v>2002.8808668699999</v>
      </c>
      <c r="U113" s="36">
        <f>SUMIFS(СВЦЭМ!$D$39:$D$782,СВЦЭМ!$A$39:$A$782,$A113,СВЦЭМ!$B$39:$B$782,U$83)+'СЕТ СН'!$G$14+СВЦЭМ!$D$10+'СЕТ СН'!$G$6-'СЕТ СН'!$G$26</f>
        <v>2029.1006654600001</v>
      </c>
      <c r="V113" s="36">
        <f>SUMIFS(СВЦЭМ!$D$39:$D$782,СВЦЭМ!$A$39:$A$782,$A113,СВЦЭМ!$B$39:$B$782,V$83)+'СЕТ СН'!$G$14+СВЦЭМ!$D$10+'СЕТ СН'!$G$6-'СЕТ СН'!$G$26</f>
        <v>2057.4132810900001</v>
      </c>
      <c r="W113" s="36">
        <f>SUMIFS(СВЦЭМ!$D$39:$D$782,СВЦЭМ!$A$39:$A$782,$A113,СВЦЭМ!$B$39:$B$782,W$83)+'СЕТ СН'!$G$14+СВЦЭМ!$D$10+'СЕТ СН'!$G$6-'СЕТ СН'!$G$26</f>
        <v>2078.7045497300001</v>
      </c>
      <c r="X113" s="36">
        <f>SUMIFS(СВЦЭМ!$D$39:$D$782,СВЦЭМ!$A$39:$A$782,$A113,СВЦЭМ!$B$39:$B$782,X$83)+'СЕТ СН'!$G$14+СВЦЭМ!$D$10+'СЕТ СН'!$G$6-'СЕТ СН'!$G$26</f>
        <v>2111.4907661500001</v>
      </c>
      <c r="Y113" s="36">
        <f>SUMIFS(СВЦЭМ!$D$39:$D$782,СВЦЭМ!$A$39:$A$782,$A113,СВЦЭМ!$B$39:$B$782,Y$83)+'СЕТ СН'!$G$14+СВЦЭМ!$D$10+'СЕТ СН'!$G$6-'СЕТ СН'!$G$26</f>
        <v>2151.7267370600002</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01.11.2023</v>
      </c>
      <c r="B120" s="36">
        <f>SUMIFS(СВЦЭМ!$D$39:$D$782,СВЦЭМ!$A$39:$A$782,$A120,СВЦЭМ!$B$39:$B$782,B$119)+'СЕТ СН'!$H$14+СВЦЭМ!$D$10+'СЕТ СН'!$H$6-'СЕТ СН'!$H$26</f>
        <v>2487.8654402099996</v>
      </c>
      <c r="C120" s="36">
        <f>SUMIFS(СВЦЭМ!$D$39:$D$782,СВЦЭМ!$A$39:$A$782,$A120,СВЦЭМ!$B$39:$B$782,C$119)+'СЕТ СН'!$H$14+СВЦЭМ!$D$10+'СЕТ СН'!$H$6-'СЕТ СН'!$H$26</f>
        <v>2415.5426266100003</v>
      </c>
      <c r="D120" s="36">
        <f>SUMIFS(СВЦЭМ!$D$39:$D$782,СВЦЭМ!$A$39:$A$782,$A120,СВЦЭМ!$B$39:$B$782,D$119)+'СЕТ СН'!$H$14+СВЦЭМ!$D$10+'СЕТ СН'!$H$6-'СЕТ СН'!$H$26</f>
        <v>2498.08373768</v>
      </c>
      <c r="E120" s="36">
        <f>SUMIFS(СВЦЭМ!$D$39:$D$782,СВЦЭМ!$A$39:$A$782,$A120,СВЦЭМ!$B$39:$B$782,E$119)+'СЕТ СН'!$H$14+СВЦЭМ!$D$10+'СЕТ СН'!$H$6-'СЕТ СН'!$H$26</f>
        <v>2483.9280137999999</v>
      </c>
      <c r="F120" s="36">
        <f>SUMIFS(СВЦЭМ!$D$39:$D$782,СВЦЭМ!$A$39:$A$782,$A120,СВЦЭМ!$B$39:$B$782,F$119)+'СЕТ СН'!$H$14+СВЦЭМ!$D$10+'СЕТ СН'!$H$6-'СЕТ СН'!$H$26</f>
        <v>2494.9102937299999</v>
      </c>
      <c r="G120" s="36">
        <f>SUMIFS(СВЦЭМ!$D$39:$D$782,СВЦЭМ!$A$39:$A$782,$A120,СВЦЭМ!$B$39:$B$782,G$119)+'СЕТ СН'!$H$14+СВЦЭМ!$D$10+'СЕТ СН'!$H$6-'СЕТ СН'!$H$26</f>
        <v>2493.4184873099998</v>
      </c>
      <c r="H120" s="36">
        <f>SUMIFS(СВЦЭМ!$D$39:$D$782,СВЦЭМ!$A$39:$A$782,$A120,СВЦЭМ!$B$39:$B$782,H$119)+'СЕТ СН'!$H$14+СВЦЭМ!$D$10+'СЕТ СН'!$H$6-'СЕТ СН'!$H$26</f>
        <v>2418.7551988700002</v>
      </c>
      <c r="I120" s="36">
        <f>SUMIFS(СВЦЭМ!$D$39:$D$782,СВЦЭМ!$A$39:$A$782,$A120,СВЦЭМ!$B$39:$B$782,I$119)+'СЕТ СН'!$H$14+СВЦЭМ!$D$10+'СЕТ СН'!$H$6-'СЕТ СН'!$H$26</f>
        <v>2345.6722733799998</v>
      </c>
      <c r="J120" s="36">
        <f>SUMIFS(СВЦЭМ!$D$39:$D$782,СВЦЭМ!$A$39:$A$782,$A120,СВЦЭМ!$B$39:$B$782,J$119)+'СЕТ СН'!$H$14+СВЦЭМ!$D$10+'СЕТ СН'!$H$6-'СЕТ СН'!$H$26</f>
        <v>2307.9683168900001</v>
      </c>
      <c r="K120" s="36">
        <f>SUMIFS(СВЦЭМ!$D$39:$D$782,СВЦЭМ!$A$39:$A$782,$A120,СВЦЭМ!$B$39:$B$782,K$119)+'СЕТ СН'!$H$14+СВЦЭМ!$D$10+'СЕТ СН'!$H$6-'СЕТ СН'!$H$26</f>
        <v>2266.8269288199999</v>
      </c>
      <c r="L120" s="36">
        <f>SUMIFS(СВЦЭМ!$D$39:$D$782,СВЦЭМ!$A$39:$A$782,$A120,СВЦЭМ!$B$39:$B$782,L$119)+'СЕТ СН'!$H$14+СВЦЭМ!$D$10+'СЕТ СН'!$H$6-'СЕТ СН'!$H$26</f>
        <v>2282.5414724299999</v>
      </c>
      <c r="M120" s="36">
        <f>SUMIFS(СВЦЭМ!$D$39:$D$782,СВЦЭМ!$A$39:$A$782,$A120,СВЦЭМ!$B$39:$B$782,M$119)+'СЕТ СН'!$H$14+СВЦЭМ!$D$10+'СЕТ СН'!$H$6-'СЕТ СН'!$H$26</f>
        <v>2275.0063367299999</v>
      </c>
      <c r="N120" s="36">
        <f>SUMIFS(СВЦЭМ!$D$39:$D$782,СВЦЭМ!$A$39:$A$782,$A120,СВЦЭМ!$B$39:$B$782,N$119)+'СЕТ СН'!$H$14+СВЦЭМ!$D$10+'СЕТ СН'!$H$6-'СЕТ СН'!$H$26</f>
        <v>2295.3562444899999</v>
      </c>
      <c r="O120" s="36">
        <f>SUMIFS(СВЦЭМ!$D$39:$D$782,СВЦЭМ!$A$39:$A$782,$A120,СВЦЭМ!$B$39:$B$782,O$119)+'СЕТ СН'!$H$14+СВЦЭМ!$D$10+'СЕТ СН'!$H$6-'СЕТ СН'!$H$26</f>
        <v>2297.1140407100002</v>
      </c>
      <c r="P120" s="36">
        <f>SUMIFS(СВЦЭМ!$D$39:$D$782,СВЦЭМ!$A$39:$A$782,$A120,СВЦЭМ!$B$39:$B$782,P$119)+'СЕТ СН'!$H$14+СВЦЭМ!$D$10+'СЕТ СН'!$H$6-'СЕТ СН'!$H$26</f>
        <v>2304.7959896700004</v>
      </c>
      <c r="Q120" s="36">
        <f>SUMIFS(СВЦЭМ!$D$39:$D$782,СВЦЭМ!$A$39:$A$782,$A120,СВЦЭМ!$B$39:$B$782,Q$119)+'СЕТ СН'!$H$14+СВЦЭМ!$D$10+'СЕТ СН'!$H$6-'СЕТ СН'!$H$26</f>
        <v>2314.6903950800001</v>
      </c>
      <c r="R120" s="36">
        <f>SUMIFS(СВЦЭМ!$D$39:$D$782,СВЦЭМ!$A$39:$A$782,$A120,СВЦЭМ!$B$39:$B$782,R$119)+'СЕТ СН'!$H$14+СВЦЭМ!$D$10+'СЕТ СН'!$H$6-'СЕТ СН'!$H$26</f>
        <v>2317.95787724</v>
      </c>
      <c r="S120" s="36">
        <f>SUMIFS(СВЦЭМ!$D$39:$D$782,СВЦЭМ!$A$39:$A$782,$A120,СВЦЭМ!$B$39:$B$782,S$119)+'СЕТ СН'!$H$14+СВЦЭМ!$D$10+'СЕТ СН'!$H$6-'СЕТ СН'!$H$26</f>
        <v>2290.1361834500003</v>
      </c>
      <c r="T120" s="36">
        <f>SUMIFS(СВЦЭМ!$D$39:$D$782,СВЦЭМ!$A$39:$A$782,$A120,СВЦЭМ!$B$39:$B$782,T$119)+'СЕТ СН'!$H$14+СВЦЭМ!$D$10+'СЕТ СН'!$H$6-'СЕТ СН'!$H$26</f>
        <v>2226.9568877199999</v>
      </c>
      <c r="U120" s="36">
        <f>SUMIFS(СВЦЭМ!$D$39:$D$782,СВЦЭМ!$A$39:$A$782,$A120,СВЦЭМ!$B$39:$B$782,U$119)+'СЕТ СН'!$H$14+СВЦЭМ!$D$10+'СЕТ СН'!$H$6-'СЕТ СН'!$H$26</f>
        <v>2205.6195712099998</v>
      </c>
      <c r="V120" s="36">
        <f>SUMIFS(СВЦЭМ!$D$39:$D$782,СВЦЭМ!$A$39:$A$782,$A120,СВЦЭМ!$B$39:$B$782,V$119)+'СЕТ СН'!$H$14+СВЦЭМ!$D$10+'СЕТ СН'!$H$6-'СЕТ СН'!$H$26</f>
        <v>2230.2335131500004</v>
      </c>
      <c r="W120" s="36">
        <f>SUMIFS(СВЦЭМ!$D$39:$D$782,СВЦЭМ!$A$39:$A$782,$A120,СВЦЭМ!$B$39:$B$782,W$119)+'СЕТ СН'!$H$14+СВЦЭМ!$D$10+'СЕТ СН'!$H$6-'СЕТ СН'!$H$26</f>
        <v>2241.7961969500002</v>
      </c>
      <c r="X120" s="36">
        <f>SUMIFS(СВЦЭМ!$D$39:$D$782,СВЦЭМ!$A$39:$A$782,$A120,СВЦЭМ!$B$39:$B$782,X$119)+'СЕТ СН'!$H$14+СВЦЭМ!$D$10+'СЕТ СН'!$H$6-'СЕТ СН'!$H$26</f>
        <v>2281.1781833700002</v>
      </c>
      <c r="Y120" s="36">
        <f>SUMIFS(СВЦЭМ!$D$39:$D$782,СВЦЭМ!$A$39:$A$782,$A120,СВЦЭМ!$B$39:$B$782,Y$119)+'СЕТ СН'!$H$14+СВЦЭМ!$D$10+'СЕТ СН'!$H$6-'СЕТ СН'!$H$26</f>
        <v>2334.1637074300002</v>
      </c>
      <c r="AA120" s="45"/>
    </row>
    <row r="121" spans="1:27" ht="15.75" x14ac:dyDescent="0.2">
      <c r="A121" s="35">
        <f>A120+1</f>
        <v>45232</v>
      </c>
      <c r="B121" s="36">
        <f>SUMIFS(СВЦЭМ!$D$39:$D$782,СВЦЭМ!$A$39:$A$782,$A121,СВЦЭМ!$B$39:$B$782,B$119)+'СЕТ СН'!$H$14+СВЦЭМ!$D$10+'СЕТ СН'!$H$6-'СЕТ СН'!$H$26</f>
        <v>2334.4076367300004</v>
      </c>
      <c r="C121" s="36">
        <f>SUMIFS(СВЦЭМ!$D$39:$D$782,СВЦЭМ!$A$39:$A$782,$A121,СВЦЭМ!$B$39:$B$782,C$119)+'СЕТ СН'!$H$14+СВЦЭМ!$D$10+'СЕТ СН'!$H$6-'СЕТ СН'!$H$26</f>
        <v>2391.1512152</v>
      </c>
      <c r="D121" s="36">
        <f>SUMIFS(СВЦЭМ!$D$39:$D$782,СВЦЭМ!$A$39:$A$782,$A121,СВЦЭМ!$B$39:$B$782,D$119)+'СЕТ СН'!$H$14+СВЦЭМ!$D$10+'СЕТ СН'!$H$6-'СЕТ СН'!$H$26</f>
        <v>2454.6408841899997</v>
      </c>
      <c r="E121" s="36">
        <f>SUMIFS(СВЦЭМ!$D$39:$D$782,СВЦЭМ!$A$39:$A$782,$A121,СВЦЭМ!$B$39:$B$782,E$119)+'СЕТ СН'!$H$14+СВЦЭМ!$D$10+'СЕТ СН'!$H$6-'СЕТ СН'!$H$26</f>
        <v>2447.8087944899999</v>
      </c>
      <c r="F121" s="36">
        <f>SUMIFS(СВЦЭМ!$D$39:$D$782,СВЦЭМ!$A$39:$A$782,$A121,СВЦЭМ!$B$39:$B$782,F$119)+'СЕТ СН'!$H$14+СВЦЭМ!$D$10+'СЕТ СН'!$H$6-'СЕТ СН'!$H$26</f>
        <v>2441.5304319499996</v>
      </c>
      <c r="G121" s="36">
        <f>SUMIFS(СВЦЭМ!$D$39:$D$782,СВЦЭМ!$A$39:$A$782,$A121,СВЦЭМ!$B$39:$B$782,G$119)+'СЕТ СН'!$H$14+СВЦЭМ!$D$10+'СЕТ СН'!$H$6-'СЕТ СН'!$H$26</f>
        <v>2431.37803472</v>
      </c>
      <c r="H121" s="36">
        <f>SUMIFS(СВЦЭМ!$D$39:$D$782,СВЦЭМ!$A$39:$A$782,$A121,СВЦЭМ!$B$39:$B$782,H$119)+'СЕТ СН'!$H$14+СВЦЭМ!$D$10+'СЕТ СН'!$H$6-'СЕТ СН'!$H$26</f>
        <v>2360.67756396</v>
      </c>
      <c r="I121" s="36">
        <f>SUMIFS(СВЦЭМ!$D$39:$D$782,СВЦЭМ!$A$39:$A$782,$A121,СВЦЭМ!$B$39:$B$782,I$119)+'СЕТ СН'!$H$14+СВЦЭМ!$D$10+'СЕТ СН'!$H$6-'СЕТ СН'!$H$26</f>
        <v>2271.3465225199998</v>
      </c>
      <c r="J121" s="36">
        <f>SUMIFS(СВЦЭМ!$D$39:$D$782,СВЦЭМ!$A$39:$A$782,$A121,СВЦЭМ!$B$39:$B$782,J$119)+'СЕТ СН'!$H$14+СВЦЭМ!$D$10+'СЕТ СН'!$H$6-'СЕТ СН'!$H$26</f>
        <v>2219.2761683200001</v>
      </c>
      <c r="K121" s="36">
        <f>SUMIFS(СВЦЭМ!$D$39:$D$782,СВЦЭМ!$A$39:$A$782,$A121,СВЦЭМ!$B$39:$B$782,K$119)+'СЕТ СН'!$H$14+СВЦЭМ!$D$10+'СЕТ СН'!$H$6-'СЕТ СН'!$H$26</f>
        <v>2171.2001939800002</v>
      </c>
      <c r="L121" s="36">
        <f>SUMIFS(СВЦЭМ!$D$39:$D$782,СВЦЭМ!$A$39:$A$782,$A121,СВЦЭМ!$B$39:$B$782,L$119)+'СЕТ СН'!$H$14+СВЦЭМ!$D$10+'СЕТ СН'!$H$6-'СЕТ СН'!$H$26</f>
        <v>2175.0575711500001</v>
      </c>
      <c r="M121" s="36">
        <f>SUMIFS(СВЦЭМ!$D$39:$D$782,СВЦЭМ!$A$39:$A$782,$A121,СВЦЭМ!$B$39:$B$782,M$119)+'СЕТ СН'!$H$14+СВЦЭМ!$D$10+'СЕТ СН'!$H$6-'СЕТ СН'!$H$26</f>
        <v>2186.8171492400002</v>
      </c>
      <c r="N121" s="36">
        <f>SUMIFS(СВЦЭМ!$D$39:$D$782,СВЦЭМ!$A$39:$A$782,$A121,СВЦЭМ!$B$39:$B$782,N$119)+'СЕТ СН'!$H$14+СВЦЭМ!$D$10+'СЕТ СН'!$H$6-'СЕТ СН'!$H$26</f>
        <v>2223.2712916099999</v>
      </c>
      <c r="O121" s="36">
        <f>SUMIFS(СВЦЭМ!$D$39:$D$782,СВЦЭМ!$A$39:$A$782,$A121,СВЦЭМ!$B$39:$B$782,O$119)+'СЕТ СН'!$H$14+СВЦЭМ!$D$10+'СЕТ СН'!$H$6-'СЕТ СН'!$H$26</f>
        <v>2219.6354596400001</v>
      </c>
      <c r="P121" s="36">
        <f>SUMIFS(СВЦЭМ!$D$39:$D$782,СВЦЭМ!$A$39:$A$782,$A121,СВЦЭМ!$B$39:$B$782,P$119)+'СЕТ СН'!$H$14+СВЦЭМ!$D$10+'СЕТ СН'!$H$6-'СЕТ СН'!$H$26</f>
        <v>2223.4973321799998</v>
      </c>
      <c r="Q121" s="36">
        <f>SUMIFS(СВЦЭМ!$D$39:$D$782,СВЦЭМ!$A$39:$A$782,$A121,СВЦЭМ!$B$39:$B$782,Q$119)+'СЕТ СН'!$H$14+СВЦЭМ!$D$10+'СЕТ СН'!$H$6-'СЕТ СН'!$H$26</f>
        <v>2234.74860562</v>
      </c>
      <c r="R121" s="36">
        <f>SUMIFS(СВЦЭМ!$D$39:$D$782,СВЦЭМ!$A$39:$A$782,$A121,СВЦЭМ!$B$39:$B$782,R$119)+'СЕТ СН'!$H$14+СВЦЭМ!$D$10+'СЕТ СН'!$H$6-'СЕТ СН'!$H$26</f>
        <v>2231.87680077</v>
      </c>
      <c r="S121" s="36">
        <f>SUMIFS(СВЦЭМ!$D$39:$D$782,СВЦЭМ!$A$39:$A$782,$A121,СВЦЭМ!$B$39:$B$782,S$119)+'СЕТ СН'!$H$14+СВЦЭМ!$D$10+'СЕТ СН'!$H$6-'СЕТ СН'!$H$26</f>
        <v>2209.4217837200003</v>
      </c>
      <c r="T121" s="36">
        <f>SUMIFS(СВЦЭМ!$D$39:$D$782,СВЦЭМ!$A$39:$A$782,$A121,СВЦЭМ!$B$39:$B$782,T$119)+'СЕТ СН'!$H$14+СВЦЭМ!$D$10+'СЕТ СН'!$H$6-'СЕТ СН'!$H$26</f>
        <v>2146.3718572899998</v>
      </c>
      <c r="U121" s="36">
        <f>SUMIFS(СВЦЭМ!$D$39:$D$782,СВЦЭМ!$A$39:$A$782,$A121,СВЦЭМ!$B$39:$B$782,U$119)+'СЕТ СН'!$H$14+СВЦЭМ!$D$10+'СЕТ СН'!$H$6-'СЕТ СН'!$H$26</f>
        <v>2125.0015588800002</v>
      </c>
      <c r="V121" s="36">
        <f>SUMIFS(СВЦЭМ!$D$39:$D$782,СВЦЭМ!$A$39:$A$782,$A121,СВЦЭМ!$B$39:$B$782,V$119)+'СЕТ СН'!$H$14+СВЦЭМ!$D$10+'СЕТ СН'!$H$6-'СЕТ СН'!$H$26</f>
        <v>2147.4699007200002</v>
      </c>
      <c r="W121" s="36">
        <f>SUMIFS(СВЦЭМ!$D$39:$D$782,СВЦЭМ!$A$39:$A$782,$A121,СВЦЭМ!$B$39:$B$782,W$119)+'СЕТ СН'!$H$14+СВЦЭМ!$D$10+'СЕТ СН'!$H$6-'СЕТ СН'!$H$26</f>
        <v>2173.3601515400001</v>
      </c>
      <c r="X121" s="36">
        <f>SUMIFS(СВЦЭМ!$D$39:$D$782,СВЦЭМ!$A$39:$A$782,$A121,СВЦЭМ!$B$39:$B$782,X$119)+'СЕТ СН'!$H$14+СВЦЭМ!$D$10+'СЕТ СН'!$H$6-'СЕТ СН'!$H$26</f>
        <v>2221.4580807399998</v>
      </c>
      <c r="Y121" s="36">
        <f>SUMIFS(СВЦЭМ!$D$39:$D$782,СВЦЭМ!$A$39:$A$782,$A121,СВЦЭМ!$B$39:$B$782,Y$119)+'СЕТ СН'!$H$14+СВЦЭМ!$D$10+'СЕТ СН'!$H$6-'СЕТ СН'!$H$26</f>
        <v>2281.0687141799999</v>
      </c>
    </row>
    <row r="122" spans="1:27" ht="15.75" x14ac:dyDescent="0.2">
      <c r="A122" s="35">
        <f t="shared" ref="A122:A149" si="3">A121+1</f>
        <v>45233</v>
      </c>
      <c r="B122" s="36">
        <f>SUMIFS(СВЦЭМ!$D$39:$D$782,СВЦЭМ!$A$39:$A$782,$A122,СВЦЭМ!$B$39:$B$782,B$119)+'СЕТ СН'!$H$14+СВЦЭМ!$D$10+'СЕТ СН'!$H$6-'СЕТ СН'!$H$26</f>
        <v>2316.7491548500002</v>
      </c>
      <c r="C122" s="36">
        <f>SUMIFS(СВЦЭМ!$D$39:$D$782,СВЦЭМ!$A$39:$A$782,$A122,СВЦЭМ!$B$39:$B$782,C$119)+'СЕТ СН'!$H$14+СВЦЭМ!$D$10+'СЕТ СН'!$H$6-'СЕТ СН'!$H$26</f>
        <v>2374.3020202799999</v>
      </c>
      <c r="D122" s="36">
        <f>SUMIFS(СВЦЭМ!$D$39:$D$782,СВЦЭМ!$A$39:$A$782,$A122,СВЦЭМ!$B$39:$B$782,D$119)+'СЕТ СН'!$H$14+СВЦЭМ!$D$10+'СЕТ СН'!$H$6-'СЕТ СН'!$H$26</f>
        <v>2408.8003119700002</v>
      </c>
      <c r="E122" s="36">
        <f>SUMIFS(СВЦЭМ!$D$39:$D$782,СВЦЭМ!$A$39:$A$782,$A122,СВЦЭМ!$B$39:$B$782,E$119)+'СЕТ СН'!$H$14+СВЦЭМ!$D$10+'СЕТ СН'!$H$6-'СЕТ СН'!$H$26</f>
        <v>2437.2413551499999</v>
      </c>
      <c r="F122" s="36">
        <f>SUMIFS(СВЦЭМ!$D$39:$D$782,СВЦЭМ!$A$39:$A$782,$A122,СВЦЭМ!$B$39:$B$782,F$119)+'СЕТ СН'!$H$14+СВЦЭМ!$D$10+'СЕТ СН'!$H$6-'СЕТ СН'!$H$26</f>
        <v>2454.5174082499998</v>
      </c>
      <c r="G122" s="36">
        <f>SUMIFS(СВЦЭМ!$D$39:$D$782,СВЦЭМ!$A$39:$A$782,$A122,СВЦЭМ!$B$39:$B$782,G$119)+'СЕТ СН'!$H$14+СВЦЭМ!$D$10+'СЕТ СН'!$H$6-'СЕТ СН'!$H$26</f>
        <v>2443.7311822899997</v>
      </c>
      <c r="H122" s="36">
        <f>SUMIFS(СВЦЭМ!$D$39:$D$782,СВЦЭМ!$A$39:$A$782,$A122,СВЦЭМ!$B$39:$B$782,H$119)+'СЕТ СН'!$H$14+СВЦЭМ!$D$10+'СЕТ СН'!$H$6-'СЕТ СН'!$H$26</f>
        <v>2374.72068567</v>
      </c>
      <c r="I122" s="36">
        <f>SUMIFS(СВЦЭМ!$D$39:$D$782,СВЦЭМ!$A$39:$A$782,$A122,СВЦЭМ!$B$39:$B$782,I$119)+'СЕТ СН'!$H$14+СВЦЭМ!$D$10+'СЕТ СН'!$H$6-'СЕТ СН'!$H$26</f>
        <v>2299.15229593</v>
      </c>
      <c r="J122" s="36">
        <f>SUMIFS(СВЦЭМ!$D$39:$D$782,СВЦЭМ!$A$39:$A$782,$A122,СВЦЭМ!$B$39:$B$782,J$119)+'СЕТ СН'!$H$14+СВЦЭМ!$D$10+'СЕТ СН'!$H$6-'СЕТ СН'!$H$26</f>
        <v>2259.86186099</v>
      </c>
      <c r="K122" s="36">
        <f>SUMIFS(СВЦЭМ!$D$39:$D$782,СВЦЭМ!$A$39:$A$782,$A122,СВЦЭМ!$B$39:$B$782,K$119)+'СЕТ СН'!$H$14+СВЦЭМ!$D$10+'СЕТ СН'!$H$6-'СЕТ СН'!$H$26</f>
        <v>2215.87076157</v>
      </c>
      <c r="L122" s="36">
        <f>SUMIFS(СВЦЭМ!$D$39:$D$782,СВЦЭМ!$A$39:$A$782,$A122,СВЦЭМ!$B$39:$B$782,L$119)+'СЕТ СН'!$H$14+СВЦЭМ!$D$10+'СЕТ СН'!$H$6-'СЕТ СН'!$H$26</f>
        <v>2238.1649763200003</v>
      </c>
      <c r="M122" s="36">
        <f>SUMIFS(СВЦЭМ!$D$39:$D$782,СВЦЭМ!$A$39:$A$782,$A122,СВЦЭМ!$B$39:$B$782,M$119)+'СЕТ СН'!$H$14+СВЦЭМ!$D$10+'СЕТ СН'!$H$6-'СЕТ СН'!$H$26</f>
        <v>2247.1772536799999</v>
      </c>
      <c r="N122" s="36">
        <f>SUMIFS(СВЦЭМ!$D$39:$D$782,СВЦЭМ!$A$39:$A$782,$A122,СВЦЭМ!$B$39:$B$782,N$119)+'СЕТ СН'!$H$14+СВЦЭМ!$D$10+'СЕТ СН'!$H$6-'СЕТ СН'!$H$26</f>
        <v>2281.9510821900003</v>
      </c>
      <c r="O122" s="36">
        <f>SUMIFS(СВЦЭМ!$D$39:$D$782,СВЦЭМ!$A$39:$A$782,$A122,СВЦЭМ!$B$39:$B$782,O$119)+'СЕТ СН'!$H$14+СВЦЭМ!$D$10+'СЕТ СН'!$H$6-'СЕТ СН'!$H$26</f>
        <v>2267.2273840300004</v>
      </c>
      <c r="P122" s="36">
        <f>SUMIFS(СВЦЭМ!$D$39:$D$782,СВЦЭМ!$A$39:$A$782,$A122,СВЦЭМ!$B$39:$B$782,P$119)+'СЕТ СН'!$H$14+СВЦЭМ!$D$10+'СЕТ СН'!$H$6-'СЕТ СН'!$H$26</f>
        <v>2266.2963588600001</v>
      </c>
      <c r="Q122" s="36">
        <f>SUMIFS(СВЦЭМ!$D$39:$D$782,СВЦЭМ!$A$39:$A$782,$A122,СВЦЭМ!$B$39:$B$782,Q$119)+'СЕТ СН'!$H$14+СВЦЭМ!$D$10+'СЕТ СН'!$H$6-'СЕТ СН'!$H$26</f>
        <v>2270.9796446800001</v>
      </c>
      <c r="R122" s="36">
        <f>SUMIFS(СВЦЭМ!$D$39:$D$782,СВЦЭМ!$A$39:$A$782,$A122,СВЦЭМ!$B$39:$B$782,R$119)+'СЕТ СН'!$H$14+СВЦЭМ!$D$10+'СЕТ СН'!$H$6-'СЕТ СН'!$H$26</f>
        <v>2270.2341061300003</v>
      </c>
      <c r="S122" s="36">
        <f>SUMIFS(СВЦЭМ!$D$39:$D$782,СВЦЭМ!$A$39:$A$782,$A122,СВЦЭМ!$B$39:$B$782,S$119)+'СЕТ СН'!$H$14+СВЦЭМ!$D$10+'СЕТ СН'!$H$6-'СЕТ СН'!$H$26</f>
        <v>2236.5538681400003</v>
      </c>
      <c r="T122" s="36">
        <f>SUMIFS(СВЦЭМ!$D$39:$D$782,СВЦЭМ!$A$39:$A$782,$A122,СВЦЭМ!$B$39:$B$782,T$119)+'СЕТ СН'!$H$14+СВЦЭМ!$D$10+'СЕТ СН'!$H$6-'СЕТ СН'!$H$26</f>
        <v>2173.0903598300001</v>
      </c>
      <c r="U122" s="36">
        <f>SUMIFS(СВЦЭМ!$D$39:$D$782,СВЦЭМ!$A$39:$A$782,$A122,СВЦЭМ!$B$39:$B$782,U$119)+'СЕТ СН'!$H$14+СВЦЭМ!$D$10+'СЕТ СН'!$H$6-'СЕТ СН'!$H$26</f>
        <v>2144.72114074</v>
      </c>
      <c r="V122" s="36">
        <f>SUMIFS(СВЦЭМ!$D$39:$D$782,СВЦЭМ!$A$39:$A$782,$A122,СВЦЭМ!$B$39:$B$782,V$119)+'СЕТ СН'!$H$14+СВЦЭМ!$D$10+'СЕТ СН'!$H$6-'СЕТ СН'!$H$26</f>
        <v>2174.8383841599998</v>
      </c>
      <c r="W122" s="36">
        <f>SUMIFS(СВЦЭМ!$D$39:$D$782,СВЦЭМ!$A$39:$A$782,$A122,СВЦЭМ!$B$39:$B$782,W$119)+'СЕТ СН'!$H$14+СВЦЭМ!$D$10+'СЕТ СН'!$H$6-'СЕТ СН'!$H$26</f>
        <v>2183.1297499800003</v>
      </c>
      <c r="X122" s="36">
        <f>SUMIFS(СВЦЭМ!$D$39:$D$782,СВЦЭМ!$A$39:$A$782,$A122,СВЦЭМ!$B$39:$B$782,X$119)+'СЕТ СН'!$H$14+СВЦЭМ!$D$10+'СЕТ СН'!$H$6-'СЕТ СН'!$H$26</f>
        <v>2235.1700409599998</v>
      </c>
      <c r="Y122" s="36">
        <f>SUMIFS(СВЦЭМ!$D$39:$D$782,СВЦЭМ!$A$39:$A$782,$A122,СВЦЭМ!$B$39:$B$782,Y$119)+'СЕТ СН'!$H$14+СВЦЭМ!$D$10+'СЕТ СН'!$H$6-'СЕТ СН'!$H$26</f>
        <v>2362.04747047</v>
      </c>
    </row>
    <row r="123" spans="1:27" ht="15.75" x14ac:dyDescent="0.2">
      <c r="A123" s="35">
        <f t="shared" si="3"/>
        <v>45234</v>
      </c>
      <c r="B123" s="36">
        <f>SUMIFS(СВЦЭМ!$D$39:$D$782,СВЦЭМ!$A$39:$A$782,$A123,СВЦЭМ!$B$39:$B$782,B$119)+'СЕТ СН'!$H$14+СВЦЭМ!$D$10+'СЕТ СН'!$H$6-'СЕТ СН'!$H$26</f>
        <v>2162.5280364300002</v>
      </c>
      <c r="C123" s="36">
        <f>SUMIFS(СВЦЭМ!$D$39:$D$782,СВЦЭМ!$A$39:$A$782,$A123,СВЦЭМ!$B$39:$B$782,C$119)+'СЕТ СН'!$H$14+СВЦЭМ!$D$10+'СЕТ СН'!$H$6-'СЕТ СН'!$H$26</f>
        <v>2226.2325993100003</v>
      </c>
      <c r="D123" s="36">
        <f>SUMIFS(СВЦЭМ!$D$39:$D$782,СВЦЭМ!$A$39:$A$782,$A123,СВЦЭМ!$B$39:$B$782,D$119)+'СЕТ СН'!$H$14+СВЦЭМ!$D$10+'СЕТ СН'!$H$6-'СЕТ СН'!$H$26</f>
        <v>2299.33671069</v>
      </c>
      <c r="E123" s="36">
        <f>SUMIFS(СВЦЭМ!$D$39:$D$782,СВЦЭМ!$A$39:$A$782,$A123,СВЦЭМ!$B$39:$B$782,E$119)+'СЕТ СН'!$H$14+СВЦЭМ!$D$10+'СЕТ СН'!$H$6-'СЕТ СН'!$H$26</f>
        <v>2318.15843713</v>
      </c>
      <c r="F123" s="36">
        <f>SUMIFS(СВЦЭМ!$D$39:$D$782,СВЦЭМ!$A$39:$A$782,$A123,СВЦЭМ!$B$39:$B$782,F$119)+'СЕТ СН'!$H$14+СВЦЭМ!$D$10+'СЕТ СН'!$H$6-'СЕТ СН'!$H$26</f>
        <v>2322.1444346600001</v>
      </c>
      <c r="G123" s="36">
        <f>SUMIFS(СВЦЭМ!$D$39:$D$782,СВЦЭМ!$A$39:$A$782,$A123,СВЦЭМ!$B$39:$B$782,G$119)+'СЕТ СН'!$H$14+СВЦЭМ!$D$10+'СЕТ СН'!$H$6-'СЕТ СН'!$H$26</f>
        <v>2324.3484944100001</v>
      </c>
      <c r="H123" s="36">
        <f>SUMIFS(СВЦЭМ!$D$39:$D$782,СВЦЭМ!$A$39:$A$782,$A123,СВЦЭМ!$B$39:$B$782,H$119)+'СЕТ СН'!$H$14+СВЦЭМ!$D$10+'СЕТ СН'!$H$6-'СЕТ СН'!$H$26</f>
        <v>2311.5391226299998</v>
      </c>
      <c r="I123" s="36">
        <f>SUMIFS(СВЦЭМ!$D$39:$D$782,СВЦЭМ!$A$39:$A$782,$A123,СВЦЭМ!$B$39:$B$782,I$119)+'СЕТ СН'!$H$14+СВЦЭМ!$D$10+'СЕТ СН'!$H$6-'СЕТ СН'!$H$26</f>
        <v>2200.80949207</v>
      </c>
      <c r="J123" s="36">
        <f>SUMIFS(СВЦЭМ!$D$39:$D$782,СВЦЭМ!$A$39:$A$782,$A123,СВЦЭМ!$B$39:$B$782,J$119)+'СЕТ СН'!$H$14+СВЦЭМ!$D$10+'СЕТ СН'!$H$6-'СЕТ СН'!$H$26</f>
        <v>2114.4199897600001</v>
      </c>
      <c r="K123" s="36">
        <f>SUMIFS(СВЦЭМ!$D$39:$D$782,СВЦЭМ!$A$39:$A$782,$A123,СВЦЭМ!$B$39:$B$782,K$119)+'СЕТ СН'!$H$14+СВЦЭМ!$D$10+'СЕТ СН'!$H$6-'СЕТ СН'!$H$26</f>
        <v>2060.8718701100001</v>
      </c>
      <c r="L123" s="36">
        <f>SUMIFS(СВЦЭМ!$D$39:$D$782,СВЦЭМ!$A$39:$A$782,$A123,СВЦЭМ!$B$39:$B$782,L$119)+'СЕТ СН'!$H$14+СВЦЭМ!$D$10+'СЕТ СН'!$H$6-'СЕТ СН'!$H$26</f>
        <v>2032.9696722900001</v>
      </c>
      <c r="M123" s="36">
        <f>SUMIFS(СВЦЭМ!$D$39:$D$782,СВЦЭМ!$A$39:$A$782,$A123,СВЦЭМ!$B$39:$B$782,M$119)+'СЕТ СН'!$H$14+СВЦЭМ!$D$10+'СЕТ СН'!$H$6-'СЕТ СН'!$H$26</f>
        <v>2027.60291164</v>
      </c>
      <c r="N123" s="36">
        <f>SUMIFS(СВЦЭМ!$D$39:$D$782,СВЦЭМ!$A$39:$A$782,$A123,СВЦЭМ!$B$39:$B$782,N$119)+'СЕТ СН'!$H$14+СВЦЭМ!$D$10+'СЕТ СН'!$H$6-'СЕТ СН'!$H$26</f>
        <v>2052.8403222500001</v>
      </c>
      <c r="O123" s="36">
        <f>SUMIFS(СВЦЭМ!$D$39:$D$782,СВЦЭМ!$A$39:$A$782,$A123,СВЦЭМ!$B$39:$B$782,O$119)+'СЕТ СН'!$H$14+СВЦЭМ!$D$10+'СЕТ СН'!$H$6-'СЕТ СН'!$H$26</f>
        <v>2078.4130894099999</v>
      </c>
      <c r="P123" s="36">
        <f>SUMIFS(СВЦЭМ!$D$39:$D$782,СВЦЭМ!$A$39:$A$782,$A123,СВЦЭМ!$B$39:$B$782,P$119)+'СЕТ СН'!$H$14+СВЦЭМ!$D$10+'СЕТ СН'!$H$6-'СЕТ СН'!$H$26</f>
        <v>2100.78977601</v>
      </c>
      <c r="Q123" s="36">
        <f>SUMIFS(СВЦЭМ!$D$39:$D$782,СВЦЭМ!$A$39:$A$782,$A123,СВЦЭМ!$B$39:$B$782,Q$119)+'СЕТ СН'!$H$14+СВЦЭМ!$D$10+'СЕТ СН'!$H$6-'СЕТ СН'!$H$26</f>
        <v>2103.7230295300001</v>
      </c>
      <c r="R123" s="36">
        <f>SUMIFS(СВЦЭМ!$D$39:$D$782,СВЦЭМ!$A$39:$A$782,$A123,СВЦЭМ!$B$39:$B$782,R$119)+'СЕТ СН'!$H$14+СВЦЭМ!$D$10+'СЕТ СН'!$H$6-'СЕТ СН'!$H$26</f>
        <v>2096.7568351099999</v>
      </c>
      <c r="S123" s="36">
        <f>SUMIFS(СВЦЭМ!$D$39:$D$782,СВЦЭМ!$A$39:$A$782,$A123,СВЦЭМ!$B$39:$B$782,S$119)+'СЕТ СН'!$H$14+СВЦЭМ!$D$10+'СЕТ СН'!$H$6-'СЕТ СН'!$H$26</f>
        <v>2071.7298553099999</v>
      </c>
      <c r="T123" s="36">
        <f>SUMIFS(СВЦЭМ!$D$39:$D$782,СВЦЭМ!$A$39:$A$782,$A123,СВЦЭМ!$B$39:$B$782,T$119)+'СЕТ СН'!$H$14+СВЦЭМ!$D$10+'СЕТ СН'!$H$6-'СЕТ СН'!$H$26</f>
        <v>2002.9519173800002</v>
      </c>
      <c r="U123" s="36">
        <f>SUMIFS(СВЦЭМ!$D$39:$D$782,СВЦЭМ!$A$39:$A$782,$A123,СВЦЭМ!$B$39:$B$782,U$119)+'СЕТ СН'!$H$14+СВЦЭМ!$D$10+'СЕТ СН'!$H$6-'СЕТ СН'!$H$26</f>
        <v>1988.77591641</v>
      </c>
      <c r="V123" s="36">
        <f>SUMIFS(СВЦЭМ!$D$39:$D$782,СВЦЭМ!$A$39:$A$782,$A123,СВЦЭМ!$B$39:$B$782,V$119)+'СЕТ СН'!$H$14+СВЦЭМ!$D$10+'СЕТ СН'!$H$6-'СЕТ СН'!$H$26</f>
        <v>2011.5211572800001</v>
      </c>
      <c r="W123" s="36">
        <f>SUMIFS(СВЦЭМ!$D$39:$D$782,СВЦЭМ!$A$39:$A$782,$A123,СВЦЭМ!$B$39:$B$782,W$119)+'СЕТ СН'!$H$14+СВЦЭМ!$D$10+'СЕТ СН'!$H$6-'СЕТ СН'!$H$26</f>
        <v>2037.0884573200001</v>
      </c>
      <c r="X123" s="36">
        <f>SUMIFS(СВЦЭМ!$D$39:$D$782,СВЦЭМ!$A$39:$A$782,$A123,СВЦЭМ!$B$39:$B$782,X$119)+'СЕТ СН'!$H$14+СВЦЭМ!$D$10+'СЕТ СН'!$H$6-'СЕТ СН'!$H$26</f>
        <v>2082.7475399499999</v>
      </c>
      <c r="Y123" s="36">
        <f>SUMIFS(СВЦЭМ!$D$39:$D$782,СВЦЭМ!$A$39:$A$782,$A123,СВЦЭМ!$B$39:$B$782,Y$119)+'СЕТ СН'!$H$14+СВЦЭМ!$D$10+'СЕТ СН'!$H$6-'СЕТ СН'!$H$26</f>
        <v>2121.4087247500001</v>
      </c>
    </row>
    <row r="124" spans="1:27" ht="15.75" x14ac:dyDescent="0.2">
      <c r="A124" s="35">
        <f t="shared" si="3"/>
        <v>45235</v>
      </c>
      <c r="B124" s="36">
        <f>SUMIFS(СВЦЭМ!$D$39:$D$782,СВЦЭМ!$A$39:$A$782,$A124,СВЦЭМ!$B$39:$B$782,B$119)+'СЕТ СН'!$H$14+СВЦЭМ!$D$10+'СЕТ СН'!$H$6-'СЕТ СН'!$H$26</f>
        <v>2271.4062727800001</v>
      </c>
      <c r="C124" s="36">
        <f>SUMIFS(СВЦЭМ!$D$39:$D$782,СВЦЭМ!$A$39:$A$782,$A124,СВЦЭМ!$B$39:$B$782,C$119)+'СЕТ СН'!$H$14+СВЦЭМ!$D$10+'СЕТ СН'!$H$6-'СЕТ СН'!$H$26</f>
        <v>2319.9723866900003</v>
      </c>
      <c r="D124" s="36">
        <f>SUMIFS(СВЦЭМ!$D$39:$D$782,СВЦЭМ!$A$39:$A$782,$A124,СВЦЭМ!$B$39:$B$782,D$119)+'СЕТ СН'!$H$14+СВЦЭМ!$D$10+'СЕТ СН'!$H$6-'СЕТ СН'!$H$26</f>
        <v>2381.8082560500002</v>
      </c>
      <c r="E124" s="36">
        <f>SUMIFS(СВЦЭМ!$D$39:$D$782,СВЦЭМ!$A$39:$A$782,$A124,СВЦЭМ!$B$39:$B$782,E$119)+'СЕТ СН'!$H$14+СВЦЭМ!$D$10+'СЕТ СН'!$H$6-'СЕТ СН'!$H$26</f>
        <v>2377.6398457699997</v>
      </c>
      <c r="F124" s="36">
        <f>SUMIFS(СВЦЭМ!$D$39:$D$782,СВЦЭМ!$A$39:$A$782,$A124,СВЦЭМ!$B$39:$B$782,F$119)+'СЕТ СН'!$H$14+СВЦЭМ!$D$10+'СЕТ СН'!$H$6-'СЕТ СН'!$H$26</f>
        <v>2388.84675939</v>
      </c>
      <c r="G124" s="36">
        <f>SUMIFS(СВЦЭМ!$D$39:$D$782,СВЦЭМ!$A$39:$A$782,$A124,СВЦЭМ!$B$39:$B$782,G$119)+'СЕТ СН'!$H$14+СВЦЭМ!$D$10+'СЕТ СН'!$H$6-'СЕТ СН'!$H$26</f>
        <v>2385.3467620199999</v>
      </c>
      <c r="H124" s="36">
        <f>SUMIFS(СВЦЭМ!$D$39:$D$782,СВЦЭМ!$A$39:$A$782,$A124,СВЦЭМ!$B$39:$B$782,H$119)+'СЕТ СН'!$H$14+СВЦЭМ!$D$10+'СЕТ СН'!$H$6-'СЕТ СН'!$H$26</f>
        <v>2362.6727212800001</v>
      </c>
      <c r="I124" s="36">
        <f>SUMIFS(СВЦЭМ!$D$39:$D$782,СВЦЭМ!$A$39:$A$782,$A124,СВЦЭМ!$B$39:$B$782,I$119)+'СЕТ СН'!$H$14+СВЦЭМ!$D$10+'СЕТ СН'!$H$6-'СЕТ СН'!$H$26</f>
        <v>2334.8362916000001</v>
      </c>
      <c r="J124" s="36">
        <f>SUMIFS(СВЦЭМ!$D$39:$D$782,СВЦЭМ!$A$39:$A$782,$A124,СВЦЭМ!$B$39:$B$782,J$119)+'СЕТ СН'!$H$14+СВЦЭМ!$D$10+'СЕТ СН'!$H$6-'СЕТ СН'!$H$26</f>
        <v>2277.92436189</v>
      </c>
      <c r="K124" s="36">
        <f>SUMIFS(СВЦЭМ!$D$39:$D$782,СВЦЭМ!$A$39:$A$782,$A124,СВЦЭМ!$B$39:$B$782,K$119)+'СЕТ СН'!$H$14+СВЦЭМ!$D$10+'СЕТ СН'!$H$6-'СЕТ СН'!$H$26</f>
        <v>2204.9639072600003</v>
      </c>
      <c r="L124" s="36">
        <f>SUMIFS(СВЦЭМ!$D$39:$D$782,СВЦЭМ!$A$39:$A$782,$A124,СВЦЭМ!$B$39:$B$782,L$119)+'СЕТ СН'!$H$14+СВЦЭМ!$D$10+'СЕТ СН'!$H$6-'СЕТ СН'!$H$26</f>
        <v>2183.4200287399999</v>
      </c>
      <c r="M124" s="36">
        <f>SUMIFS(СВЦЭМ!$D$39:$D$782,СВЦЭМ!$A$39:$A$782,$A124,СВЦЭМ!$B$39:$B$782,M$119)+'СЕТ СН'!$H$14+СВЦЭМ!$D$10+'СЕТ СН'!$H$6-'СЕТ СН'!$H$26</f>
        <v>2186.6868392900001</v>
      </c>
      <c r="N124" s="36">
        <f>SUMIFS(СВЦЭМ!$D$39:$D$782,СВЦЭМ!$A$39:$A$782,$A124,СВЦЭМ!$B$39:$B$782,N$119)+'СЕТ СН'!$H$14+СВЦЭМ!$D$10+'СЕТ СН'!$H$6-'СЕТ СН'!$H$26</f>
        <v>2186.26856963</v>
      </c>
      <c r="O124" s="36">
        <f>SUMIFS(СВЦЭМ!$D$39:$D$782,СВЦЭМ!$A$39:$A$782,$A124,СВЦЭМ!$B$39:$B$782,O$119)+'СЕТ СН'!$H$14+СВЦЭМ!$D$10+'СЕТ СН'!$H$6-'СЕТ СН'!$H$26</f>
        <v>2207.2610677500002</v>
      </c>
      <c r="P124" s="36">
        <f>SUMIFS(СВЦЭМ!$D$39:$D$782,СВЦЭМ!$A$39:$A$782,$A124,СВЦЭМ!$B$39:$B$782,P$119)+'СЕТ СН'!$H$14+СВЦЭМ!$D$10+'СЕТ СН'!$H$6-'СЕТ СН'!$H$26</f>
        <v>2229.7401697400001</v>
      </c>
      <c r="Q124" s="36">
        <f>SUMIFS(СВЦЭМ!$D$39:$D$782,СВЦЭМ!$A$39:$A$782,$A124,СВЦЭМ!$B$39:$B$782,Q$119)+'СЕТ СН'!$H$14+СВЦЭМ!$D$10+'СЕТ СН'!$H$6-'СЕТ СН'!$H$26</f>
        <v>2244.4406028600001</v>
      </c>
      <c r="R124" s="36">
        <f>SUMIFS(СВЦЭМ!$D$39:$D$782,СВЦЭМ!$A$39:$A$782,$A124,СВЦЭМ!$B$39:$B$782,R$119)+'СЕТ СН'!$H$14+СВЦЭМ!$D$10+'СЕТ СН'!$H$6-'СЕТ СН'!$H$26</f>
        <v>2235.3674421300002</v>
      </c>
      <c r="S124" s="36">
        <f>SUMIFS(СВЦЭМ!$D$39:$D$782,СВЦЭМ!$A$39:$A$782,$A124,СВЦЭМ!$B$39:$B$782,S$119)+'СЕТ СН'!$H$14+СВЦЭМ!$D$10+'СЕТ СН'!$H$6-'СЕТ СН'!$H$26</f>
        <v>2208.4439742499999</v>
      </c>
      <c r="T124" s="36">
        <f>SUMIFS(СВЦЭМ!$D$39:$D$782,СВЦЭМ!$A$39:$A$782,$A124,СВЦЭМ!$B$39:$B$782,T$119)+'СЕТ СН'!$H$14+СВЦЭМ!$D$10+'СЕТ СН'!$H$6-'СЕТ СН'!$H$26</f>
        <v>2135.5403850800003</v>
      </c>
      <c r="U124" s="36">
        <f>SUMIFS(СВЦЭМ!$D$39:$D$782,СВЦЭМ!$A$39:$A$782,$A124,СВЦЭМ!$B$39:$B$782,U$119)+'СЕТ СН'!$H$14+СВЦЭМ!$D$10+'СЕТ СН'!$H$6-'СЕТ СН'!$H$26</f>
        <v>2125.2543977100004</v>
      </c>
      <c r="V124" s="36">
        <f>SUMIFS(СВЦЭМ!$D$39:$D$782,СВЦЭМ!$A$39:$A$782,$A124,СВЦЭМ!$B$39:$B$782,V$119)+'СЕТ СН'!$H$14+СВЦЭМ!$D$10+'СЕТ СН'!$H$6-'СЕТ СН'!$H$26</f>
        <v>2144.1666245800002</v>
      </c>
      <c r="W124" s="36">
        <f>SUMIFS(СВЦЭМ!$D$39:$D$782,СВЦЭМ!$A$39:$A$782,$A124,СВЦЭМ!$B$39:$B$782,W$119)+'СЕТ СН'!$H$14+СВЦЭМ!$D$10+'СЕТ СН'!$H$6-'СЕТ СН'!$H$26</f>
        <v>2161.5762338599998</v>
      </c>
      <c r="X124" s="36">
        <f>SUMIFS(СВЦЭМ!$D$39:$D$782,СВЦЭМ!$A$39:$A$782,$A124,СВЦЭМ!$B$39:$B$782,X$119)+'СЕТ СН'!$H$14+СВЦЭМ!$D$10+'СЕТ СН'!$H$6-'СЕТ СН'!$H$26</f>
        <v>2206.0538705200001</v>
      </c>
      <c r="Y124" s="36">
        <f>SUMIFS(СВЦЭМ!$D$39:$D$782,СВЦЭМ!$A$39:$A$782,$A124,СВЦЭМ!$B$39:$B$782,Y$119)+'СЕТ СН'!$H$14+СВЦЭМ!$D$10+'СЕТ СН'!$H$6-'СЕТ СН'!$H$26</f>
        <v>2264.9637329400002</v>
      </c>
    </row>
    <row r="125" spans="1:27" ht="15.75" x14ac:dyDescent="0.2">
      <c r="A125" s="35">
        <f t="shared" si="3"/>
        <v>45236</v>
      </c>
      <c r="B125" s="36">
        <f>SUMIFS(СВЦЭМ!$D$39:$D$782,СВЦЭМ!$A$39:$A$782,$A125,СВЦЭМ!$B$39:$B$782,B$119)+'СЕТ СН'!$H$14+СВЦЭМ!$D$10+'СЕТ СН'!$H$6-'СЕТ СН'!$H$26</f>
        <v>2178.5999050500004</v>
      </c>
      <c r="C125" s="36">
        <f>SUMIFS(СВЦЭМ!$D$39:$D$782,СВЦЭМ!$A$39:$A$782,$A125,СВЦЭМ!$B$39:$B$782,C$119)+'СЕТ СН'!$H$14+СВЦЭМ!$D$10+'СЕТ СН'!$H$6-'СЕТ СН'!$H$26</f>
        <v>2229.3855111399998</v>
      </c>
      <c r="D125" s="36">
        <f>SUMIFS(СВЦЭМ!$D$39:$D$782,СВЦЭМ!$A$39:$A$782,$A125,СВЦЭМ!$B$39:$B$782,D$119)+'СЕТ СН'!$H$14+СВЦЭМ!$D$10+'СЕТ СН'!$H$6-'СЕТ СН'!$H$26</f>
        <v>2250.2777234499999</v>
      </c>
      <c r="E125" s="36">
        <f>SUMIFS(СВЦЭМ!$D$39:$D$782,СВЦЭМ!$A$39:$A$782,$A125,СВЦЭМ!$B$39:$B$782,E$119)+'СЕТ СН'!$H$14+СВЦЭМ!$D$10+'СЕТ СН'!$H$6-'СЕТ СН'!$H$26</f>
        <v>2266.8657865</v>
      </c>
      <c r="F125" s="36">
        <f>SUMIFS(СВЦЭМ!$D$39:$D$782,СВЦЭМ!$A$39:$A$782,$A125,СВЦЭМ!$B$39:$B$782,F$119)+'СЕТ СН'!$H$14+СВЦЭМ!$D$10+'СЕТ СН'!$H$6-'СЕТ СН'!$H$26</f>
        <v>2267.0276013700004</v>
      </c>
      <c r="G125" s="36">
        <f>SUMIFS(СВЦЭМ!$D$39:$D$782,СВЦЭМ!$A$39:$A$782,$A125,СВЦЭМ!$B$39:$B$782,G$119)+'СЕТ СН'!$H$14+СВЦЭМ!$D$10+'СЕТ СН'!$H$6-'СЕТ СН'!$H$26</f>
        <v>2253.8777557000003</v>
      </c>
      <c r="H125" s="36">
        <f>SUMIFS(СВЦЭМ!$D$39:$D$782,СВЦЭМ!$A$39:$A$782,$A125,СВЦЭМ!$B$39:$B$782,H$119)+'СЕТ СН'!$H$14+СВЦЭМ!$D$10+'СЕТ СН'!$H$6-'СЕТ СН'!$H$26</f>
        <v>2249.7368608799998</v>
      </c>
      <c r="I125" s="36">
        <f>SUMIFS(СВЦЭМ!$D$39:$D$782,СВЦЭМ!$A$39:$A$782,$A125,СВЦЭМ!$B$39:$B$782,I$119)+'СЕТ СН'!$H$14+СВЦЭМ!$D$10+'СЕТ СН'!$H$6-'СЕТ СН'!$H$26</f>
        <v>2213.95674336</v>
      </c>
      <c r="J125" s="36">
        <f>SUMIFS(СВЦЭМ!$D$39:$D$782,СВЦЭМ!$A$39:$A$782,$A125,СВЦЭМ!$B$39:$B$782,J$119)+'СЕТ СН'!$H$14+СВЦЭМ!$D$10+'СЕТ СН'!$H$6-'СЕТ СН'!$H$26</f>
        <v>2164.2963403399999</v>
      </c>
      <c r="K125" s="36">
        <f>SUMIFS(СВЦЭМ!$D$39:$D$782,СВЦЭМ!$A$39:$A$782,$A125,СВЦЭМ!$B$39:$B$782,K$119)+'СЕТ СН'!$H$14+СВЦЭМ!$D$10+'СЕТ СН'!$H$6-'СЕТ СН'!$H$26</f>
        <v>2085.8973533200001</v>
      </c>
      <c r="L125" s="36">
        <f>SUMIFS(СВЦЭМ!$D$39:$D$782,СВЦЭМ!$A$39:$A$782,$A125,СВЦЭМ!$B$39:$B$782,L$119)+'СЕТ СН'!$H$14+СВЦЭМ!$D$10+'СЕТ СН'!$H$6-'СЕТ СН'!$H$26</f>
        <v>2053.9630164300002</v>
      </c>
      <c r="M125" s="36">
        <f>SUMIFS(СВЦЭМ!$D$39:$D$782,СВЦЭМ!$A$39:$A$782,$A125,СВЦЭМ!$B$39:$B$782,M$119)+'СЕТ СН'!$H$14+СВЦЭМ!$D$10+'СЕТ СН'!$H$6-'СЕТ СН'!$H$26</f>
        <v>2053.15651411</v>
      </c>
      <c r="N125" s="36">
        <f>SUMIFS(СВЦЭМ!$D$39:$D$782,СВЦЭМ!$A$39:$A$782,$A125,СВЦЭМ!$B$39:$B$782,N$119)+'СЕТ СН'!$H$14+СВЦЭМ!$D$10+'СЕТ СН'!$H$6-'СЕТ СН'!$H$26</f>
        <v>2058.1494548700002</v>
      </c>
      <c r="O125" s="36">
        <f>SUMIFS(СВЦЭМ!$D$39:$D$782,СВЦЭМ!$A$39:$A$782,$A125,СВЦЭМ!$B$39:$B$782,O$119)+'СЕТ СН'!$H$14+СВЦЭМ!$D$10+'СЕТ СН'!$H$6-'СЕТ СН'!$H$26</f>
        <v>2081.1592754200001</v>
      </c>
      <c r="P125" s="36">
        <f>SUMIFS(СВЦЭМ!$D$39:$D$782,СВЦЭМ!$A$39:$A$782,$A125,СВЦЭМ!$B$39:$B$782,P$119)+'СЕТ СН'!$H$14+СВЦЭМ!$D$10+'СЕТ СН'!$H$6-'СЕТ СН'!$H$26</f>
        <v>2088.6678790599999</v>
      </c>
      <c r="Q125" s="36">
        <f>SUMIFS(СВЦЭМ!$D$39:$D$782,СВЦЭМ!$A$39:$A$782,$A125,СВЦЭМ!$B$39:$B$782,Q$119)+'СЕТ СН'!$H$14+СВЦЭМ!$D$10+'СЕТ СН'!$H$6-'СЕТ СН'!$H$26</f>
        <v>2102.7870600200004</v>
      </c>
      <c r="R125" s="36">
        <f>SUMIFS(СВЦЭМ!$D$39:$D$782,СВЦЭМ!$A$39:$A$782,$A125,СВЦЭМ!$B$39:$B$782,R$119)+'СЕТ СН'!$H$14+СВЦЭМ!$D$10+'СЕТ СН'!$H$6-'СЕТ СН'!$H$26</f>
        <v>2091.7074628500004</v>
      </c>
      <c r="S125" s="36">
        <f>SUMIFS(СВЦЭМ!$D$39:$D$782,СВЦЭМ!$A$39:$A$782,$A125,СВЦЭМ!$B$39:$B$782,S$119)+'СЕТ СН'!$H$14+СВЦЭМ!$D$10+'СЕТ СН'!$H$6-'СЕТ СН'!$H$26</f>
        <v>2059.93060074</v>
      </c>
      <c r="T125" s="36">
        <f>SUMIFS(СВЦЭМ!$D$39:$D$782,СВЦЭМ!$A$39:$A$782,$A125,СВЦЭМ!$B$39:$B$782,T$119)+'СЕТ СН'!$H$14+СВЦЭМ!$D$10+'СЕТ СН'!$H$6-'СЕТ СН'!$H$26</f>
        <v>1984.63866826</v>
      </c>
      <c r="U125" s="36">
        <f>SUMIFS(СВЦЭМ!$D$39:$D$782,СВЦЭМ!$A$39:$A$782,$A125,СВЦЭМ!$B$39:$B$782,U$119)+'СЕТ СН'!$H$14+СВЦЭМ!$D$10+'СЕТ СН'!$H$6-'СЕТ СН'!$H$26</f>
        <v>1967.5141273200002</v>
      </c>
      <c r="V125" s="36">
        <f>SUMIFS(СВЦЭМ!$D$39:$D$782,СВЦЭМ!$A$39:$A$782,$A125,СВЦЭМ!$B$39:$B$782,V$119)+'СЕТ СН'!$H$14+СВЦЭМ!$D$10+'СЕТ СН'!$H$6-'СЕТ СН'!$H$26</f>
        <v>2000.8482290700001</v>
      </c>
      <c r="W125" s="36">
        <f>SUMIFS(СВЦЭМ!$D$39:$D$782,СВЦЭМ!$A$39:$A$782,$A125,СВЦЭМ!$B$39:$B$782,W$119)+'СЕТ СН'!$H$14+СВЦЭМ!$D$10+'СЕТ СН'!$H$6-'СЕТ СН'!$H$26</f>
        <v>2025.82665374</v>
      </c>
      <c r="X125" s="36">
        <f>SUMIFS(СВЦЭМ!$D$39:$D$782,СВЦЭМ!$A$39:$A$782,$A125,СВЦЭМ!$B$39:$B$782,X$119)+'СЕТ СН'!$H$14+СВЦЭМ!$D$10+'СЕТ СН'!$H$6-'СЕТ СН'!$H$26</f>
        <v>2071.9626525499998</v>
      </c>
      <c r="Y125" s="36">
        <f>SUMIFS(СВЦЭМ!$D$39:$D$782,СВЦЭМ!$A$39:$A$782,$A125,СВЦЭМ!$B$39:$B$782,Y$119)+'СЕТ СН'!$H$14+СВЦЭМ!$D$10+'СЕТ СН'!$H$6-'СЕТ СН'!$H$26</f>
        <v>2116.35189851</v>
      </c>
    </row>
    <row r="126" spans="1:27" ht="15.75" x14ac:dyDescent="0.2">
      <c r="A126" s="35">
        <f t="shared" si="3"/>
        <v>45237</v>
      </c>
      <c r="B126" s="36">
        <f>SUMIFS(СВЦЭМ!$D$39:$D$782,СВЦЭМ!$A$39:$A$782,$A126,СВЦЭМ!$B$39:$B$782,B$119)+'СЕТ СН'!$H$14+СВЦЭМ!$D$10+'СЕТ СН'!$H$6-'СЕТ СН'!$H$26</f>
        <v>2127.67700479</v>
      </c>
      <c r="C126" s="36">
        <f>SUMIFS(СВЦЭМ!$D$39:$D$782,СВЦЭМ!$A$39:$A$782,$A126,СВЦЭМ!$B$39:$B$782,C$119)+'СЕТ СН'!$H$14+СВЦЭМ!$D$10+'СЕТ СН'!$H$6-'СЕТ СН'!$H$26</f>
        <v>2178.4704532000001</v>
      </c>
      <c r="D126" s="36">
        <f>SUMIFS(СВЦЭМ!$D$39:$D$782,СВЦЭМ!$A$39:$A$782,$A126,СВЦЭМ!$B$39:$B$782,D$119)+'СЕТ СН'!$H$14+СВЦЭМ!$D$10+'СЕТ СН'!$H$6-'СЕТ СН'!$H$26</f>
        <v>2239.7367377999999</v>
      </c>
      <c r="E126" s="36">
        <f>SUMIFS(СВЦЭМ!$D$39:$D$782,СВЦЭМ!$A$39:$A$782,$A126,СВЦЭМ!$B$39:$B$782,E$119)+'СЕТ СН'!$H$14+СВЦЭМ!$D$10+'СЕТ СН'!$H$6-'СЕТ СН'!$H$26</f>
        <v>2228.0978076800002</v>
      </c>
      <c r="F126" s="36">
        <f>SUMIFS(СВЦЭМ!$D$39:$D$782,СВЦЭМ!$A$39:$A$782,$A126,СВЦЭМ!$B$39:$B$782,F$119)+'СЕТ СН'!$H$14+СВЦЭМ!$D$10+'СЕТ СН'!$H$6-'СЕТ СН'!$H$26</f>
        <v>2228.6281259300004</v>
      </c>
      <c r="G126" s="36">
        <f>SUMIFS(СВЦЭМ!$D$39:$D$782,СВЦЭМ!$A$39:$A$782,$A126,СВЦЭМ!$B$39:$B$782,G$119)+'СЕТ СН'!$H$14+СВЦЭМ!$D$10+'СЕТ СН'!$H$6-'СЕТ СН'!$H$26</f>
        <v>2211.8740644199997</v>
      </c>
      <c r="H126" s="36">
        <f>SUMIFS(СВЦЭМ!$D$39:$D$782,СВЦЭМ!$A$39:$A$782,$A126,СВЦЭМ!$B$39:$B$782,H$119)+'СЕТ СН'!$H$14+СВЦЭМ!$D$10+'СЕТ СН'!$H$6-'СЕТ СН'!$H$26</f>
        <v>2204.0061829000001</v>
      </c>
      <c r="I126" s="36">
        <f>SUMIFS(СВЦЭМ!$D$39:$D$782,СВЦЭМ!$A$39:$A$782,$A126,СВЦЭМ!$B$39:$B$782,I$119)+'СЕТ СН'!$H$14+СВЦЭМ!$D$10+'СЕТ СН'!$H$6-'СЕТ СН'!$H$26</f>
        <v>2156.7510673900001</v>
      </c>
      <c r="J126" s="36">
        <f>SUMIFS(СВЦЭМ!$D$39:$D$782,СВЦЭМ!$A$39:$A$782,$A126,СВЦЭМ!$B$39:$B$782,J$119)+'СЕТ СН'!$H$14+СВЦЭМ!$D$10+'СЕТ СН'!$H$6-'СЕТ СН'!$H$26</f>
        <v>2110.34023355</v>
      </c>
      <c r="K126" s="36">
        <f>SUMIFS(СВЦЭМ!$D$39:$D$782,СВЦЭМ!$A$39:$A$782,$A126,СВЦЭМ!$B$39:$B$782,K$119)+'СЕТ СН'!$H$14+СВЦЭМ!$D$10+'СЕТ СН'!$H$6-'СЕТ СН'!$H$26</f>
        <v>2092.6619166800001</v>
      </c>
      <c r="L126" s="36">
        <f>SUMIFS(СВЦЭМ!$D$39:$D$782,СВЦЭМ!$A$39:$A$782,$A126,СВЦЭМ!$B$39:$B$782,L$119)+'СЕТ СН'!$H$14+СВЦЭМ!$D$10+'СЕТ СН'!$H$6-'СЕТ СН'!$H$26</f>
        <v>2056.17714329</v>
      </c>
      <c r="M126" s="36">
        <f>SUMIFS(СВЦЭМ!$D$39:$D$782,СВЦЭМ!$A$39:$A$782,$A126,СВЦЭМ!$B$39:$B$782,M$119)+'СЕТ СН'!$H$14+СВЦЭМ!$D$10+'СЕТ СН'!$H$6-'СЕТ СН'!$H$26</f>
        <v>2065.4531177700001</v>
      </c>
      <c r="N126" s="36">
        <f>SUMIFS(СВЦЭМ!$D$39:$D$782,СВЦЭМ!$A$39:$A$782,$A126,СВЦЭМ!$B$39:$B$782,N$119)+'СЕТ СН'!$H$14+СВЦЭМ!$D$10+'СЕТ СН'!$H$6-'СЕТ СН'!$H$26</f>
        <v>2082.9241051899999</v>
      </c>
      <c r="O126" s="36">
        <f>SUMIFS(СВЦЭМ!$D$39:$D$782,СВЦЭМ!$A$39:$A$782,$A126,СВЦЭМ!$B$39:$B$782,O$119)+'СЕТ СН'!$H$14+СВЦЭМ!$D$10+'СЕТ СН'!$H$6-'СЕТ СН'!$H$26</f>
        <v>2103.04153021</v>
      </c>
      <c r="P126" s="36">
        <f>SUMIFS(СВЦЭМ!$D$39:$D$782,СВЦЭМ!$A$39:$A$782,$A126,СВЦЭМ!$B$39:$B$782,P$119)+'СЕТ СН'!$H$14+СВЦЭМ!$D$10+'СЕТ СН'!$H$6-'СЕТ СН'!$H$26</f>
        <v>2103.7203967800001</v>
      </c>
      <c r="Q126" s="36">
        <f>SUMIFS(СВЦЭМ!$D$39:$D$782,СВЦЭМ!$A$39:$A$782,$A126,СВЦЭМ!$B$39:$B$782,Q$119)+'СЕТ СН'!$H$14+СВЦЭМ!$D$10+'СЕТ СН'!$H$6-'СЕТ СН'!$H$26</f>
        <v>2121.7794001500001</v>
      </c>
      <c r="R126" s="36">
        <f>SUMIFS(СВЦЭМ!$D$39:$D$782,СВЦЭМ!$A$39:$A$782,$A126,СВЦЭМ!$B$39:$B$782,R$119)+'СЕТ СН'!$H$14+СВЦЭМ!$D$10+'СЕТ СН'!$H$6-'СЕТ СН'!$H$26</f>
        <v>2110.0703749900003</v>
      </c>
      <c r="S126" s="36">
        <f>SUMIFS(СВЦЭМ!$D$39:$D$782,СВЦЭМ!$A$39:$A$782,$A126,СВЦЭМ!$B$39:$B$782,S$119)+'СЕТ СН'!$H$14+СВЦЭМ!$D$10+'СЕТ СН'!$H$6-'СЕТ СН'!$H$26</f>
        <v>2081.4826848700004</v>
      </c>
      <c r="T126" s="36">
        <f>SUMIFS(СВЦЭМ!$D$39:$D$782,СВЦЭМ!$A$39:$A$782,$A126,СВЦЭМ!$B$39:$B$782,T$119)+'СЕТ СН'!$H$14+СВЦЭМ!$D$10+'СЕТ СН'!$H$6-'СЕТ СН'!$H$26</f>
        <v>2024.6066343700002</v>
      </c>
      <c r="U126" s="36">
        <f>SUMIFS(СВЦЭМ!$D$39:$D$782,СВЦЭМ!$A$39:$A$782,$A126,СВЦЭМ!$B$39:$B$782,U$119)+'СЕТ СН'!$H$14+СВЦЭМ!$D$10+'СЕТ СН'!$H$6-'СЕТ СН'!$H$26</f>
        <v>2019.41590782</v>
      </c>
      <c r="V126" s="36">
        <f>SUMIFS(СВЦЭМ!$D$39:$D$782,СВЦЭМ!$A$39:$A$782,$A126,СВЦЭМ!$B$39:$B$782,V$119)+'СЕТ СН'!$H$14+СВЦЭМ!$D$10+'СЕТ СН'!$H$6-'СЕТ СН'!$H$26</f>
        <v>2033.7014215900001</v>
      </c>
      <c r="W126" s="36">
        <f>SUMIFS(СВЦЭМ!$D$39:$D$782,СВЦЭМ!$A$39:$A$782,$A126,СВЦЭМ!$B$39:$B$782,W$119)+'СЕТ СН'!$H$14+СВЦЭМ!$D$10+'СЕТ СН'!$H$6-'СЕТ СН'!$H$26</f>
        <v>2051.18676843</v>
      </c>
      <c r="X126" s="36">
        <f>SUMIFS(СВЦЭМ!$D$39:$D$782,СВЦЭМ!$A$39:$A$782,$A126,СВЦЭМ!$B$39:$B$782,X$119)+'СЕТ СН'!$H$14+СВЦЭМ!$D$10+'СЕТ СН'!$H$6-'СЕТ СН'!$H$26</f>
        <v>2111.9207881000002</v>
      </c>
      <c r="Y126" s="36">
        <f>SUMIFS(СВЦЭМ!$D$39:$D$782,СВЦЭМ!$A$39:$A$782,$A126,СВЦЭМ!$B$39:$B$782,Y$119)+'СЕТ СН'!$H$14+СВЦЭМ!$D$10+'СЕТ СН'!$H$6-'СЕТ СН'!$H$26</f>
        <v>2154.5596064299998</v>
      </c>
    </row>
    <row r="127" spans="1:27" ht="15.75" x14ac:dyDescent="0.2">
      <c r="A127" s="35">
        <f t="shared" si="3"/>
        <v>45238</v>
      </c>
      <c r="B127" s="36">
        <f>SUMIFS(СВЦЭМ!$D$39:$D$782,СВЦЭМ!$A$39:$A$782,$A127,СВЦЭМ!$B$39:$B$782,B$119)+'СЕТ СН'!$H$14+СВЦЭМ!$D$10+'СЕТ СН'!$H$6-'СЕТ СН'!$H$26</f>
        <v>2181.9572809199999</v>
      </c>
      <c r="C127" s="36">
        <f>SUMIFS(СВЦЭМ!$D$39:$D$782,СВЦЭМ!$A$39:$A$782,$A127,СВЦЭМ!$B$39:$B$782,C$119)+'СЕТ СН'!$H$14+СВЦЭМ!$D$10+'СЕТ СН'!$H$6-'СЕТ СН'!$H$26</f>
        <v>2271.3877330300002</v>
      </c>
      <c r="D127" s="36">
        <f>SUMIFS(СВЦЭМ!$D$39:$D$782,СВЦЭМ!$A$39:$A$782,$A127,СВЦЭМ!$B$39:$B$782,D$119)+'СЕТ СН'!$H$14+СВЦЭМ!$D$10+'СЕТ СН'!$H$6-'СЕТ СН'!$H$26</f>
        <v>2355.3815239400001</v>
      </c>
      <c r="E127" s="36">
        <f>SUMIFS(СВЦЭМ!$D$39:$D$782,СВЦЭМ!$A$39:$A$782,$A127,СВЦЭМ!$B$39:$B$782,E$119)+'СЕТ СН'!$H$14+СВЦЭМ!$D$10+'СЕТ СН'!$H$6-'СЕТ СН'!$H$26</f>
        <v>2371.6750076200001</v>
      </c>
      <c r="F127" s="36">
        <f>SUMIFS(СВЦЭМ!$D$39:$D$782,СВЦЭМ!$A$39:$A$782,$A127,СВЦЭМ!$B$39:$B$782,F$119)+'СЕТ СН'!$H$14+СВЦЭМ!$D$10+'СЕТ СН'!$H$6-'СЕТ СН'!$H$26</f>
        <v>2378.81342223</v>
      </c>
      <c r="G127" s="36">
        <f>SUMIFS(СВЦЭМ!$D$39:$D$782,СВЦЭМ!$A$39:$A$782,$A127,СВЦЭМ!$B$39:$B$782,G$119)+'СЕТ СН'!$H$14+СВЦЭМ!$D$10+'СЕТ СН'!$H$6-'СЕТ СН'!$H$26</f>
        <v>2363.4211346000002</v>
      </c>
      <c r="H127" s="36">
        <f>SUMIFS(СВЦЭМ!$D$39:$D$782,СВЦЭМ!$A$39:$A$782,$A127,СВЦЭМ!$B$39:$B$782,H$119)+'СЕТ СН'!$H$14+СВЦЭМ!$D$10+'СЕТ СН'!$H$6-'СЕТ СН'!$H$26</f>
        <v>2305.3586181700002</v>
      </c>
      <c r="I127" s="36">
        <f>SUMIFS(СВЦЭМ!$D$39:$D$782,СВЦЭМ!$A$39:$A$782,$A127,СВЦЭМ!$B$39:$B$782,I$119)+'СЕТ СН'!$H$14+СВЦЭМ!$D$10+'СЕТ СН'!$H$6-'СЕТ СН'!$H$26</f>
        <v>2340.2305474900004</v>
      </c>
      <c r="J127" s="36">
        <f>SUMIFS(СВЦЭМ!$D$39:$D$782,СВЦЭМ!$A$39:$A$782,$A127,СВЦЭМ!$B$39:$B$782,J$119)+'СЕТ СН'!$H$14+СВЦЭМ!$D$10+'СЕТ СН'!$H$6-'СЕТ СН'!$H$26</f>
        <v>2307.2098149800004</v>
      </c>
      <c r="K127" s="36">
        <f>SUMIFS(СВЦЭМ!$D$39:$D$782,СВЦЭМ!$A$39:$A$782,$A127,СВЦЭМ!$B$39:$B$782,K$119)+'СЕТ СН'!$H$14+СВЦЭМ!$D$10+'СЕТ СН'!$H$6-'СЕТ СН'!$H$26</f>
        <v>2260.0077958500001</v>
      </c>
      <c r="L127" s="36">
        <f>SUMIFS(СВЦЭМ!$D$39:$D$782,СВЦЭМ!$A$39:$A$782,$A127,СВЦЭМ!$B$39:$B$782,L$119)+'СЕТ СН'!$H$14+СВЦЭМ!$D$10+'СЕТ СН'!$H$6-'СЕТ СН'!$H$26</f>
        <v>2237.9458518299998</v>
      </c>
      <c r="M127" s="36">
        <f>SUMIFS(СВЦЭМ!$D$39:$D$782,СВЦЭМ!$A$39:$A$782,$A127,СВЦЭМ!$B$39:$B$782,M$119)+'СЕТ СН'!$H$14+СВЦЭМ!$D$10+'СЕТ СН'!$H$6-'СЕТ СН'!$H$26</f>
        <v>2235.11292207</v>
      </c>
      <c r="N127" s="36">
        <f>SUMIFS(СВЦЭМ!$D$39:$D$782,СВЦЭМ!$A$39:$A$782,$A127,СВЦЭМ!$B$39:$B$782,N$119)+'СЕТ СН'!$H$14+СВЦЭМ!$D$10+'СЕТ СН'!$H$6-'СЕТ СН'!$H$26</f>
        <v>2209.4092403700001</v>
      </c>
      <c r="O127" s="36">
        <f>SUMIFS(СВЦЭМ!$D$39:$D$782,СВЦЭМ!$A$39:$A$782,$A127,СВЦЭМ!$B$39:$B$782,O$119)+'СЕТ СН'!$H$14+СВЦЭМ!$D$10+'СЕТ СН'!$H$6-'СЕТ СН'!$H$26</f>
        <v>2228.4728883799999</v>
      </c>
      <c r="P127" s="36">
        <f>SUMIFS(СВЦЭМ!$D$39:$D$782,СВЦЭМ!$A$39:$A$782,$A127,СВЦЭМ!$B$39:$B$782,P$119)+'СЕТ СН'!$H$14+СВЦЭМ!$D$10+'СЕТ СН'!$H$6-'СЕТ СН'!$H$26</f>
        <v>2280.9311336400001</v>
      </c>
      <c r="Q127" s="36">
        <f>SUMIFS(СВЦЭМ!$D$39:$D$782,СВЦЭМ!$A$39:$A$782,$A127,СВЦЭМ!$B$39:$B$782,Q$119)+'СЕТ СН'!$H$14+СВЦЭМ!$D$10+'СЕТ СН'!$H$6-'СЕТ СН'!$H$26</f>
        <v>2267.9791160900004</v>
      </c>
      <c r="R127" s="36">
        <f>SUMIFS(СВЦЭМ!$D$39:$D$782,СВЦЭМ!$A$39:$A$782,$A127,СВЦЭМ!$B$39:$B$782,R$119)+'СЕТ СН'!$H$14+СВЦЭМ!$D$10+'СЕТ СН'!$H$6-'СЕТ СН'!$H$26</f>
        <v>2266.30262257</v>
      </c>
      <c r="S127" s="36">
        <f>SUMIFS(СВЦЭМ!$D$39:$D$782,СВЦЭМ!$A$39:$A$782,$A127,СВЦЭМ!$B$39:$B$782,S$119)+'СЕТ СН'!$H$14+СВЦЭМ!$D$10+'СЕТ СН'!$H$6-'СЕТ СН'!$H$26</f>
        <v>2251.5248666300004</v>
      </c>
      <c r="T127" s="36">
        <f>SUMIFS(СВЦЭМ!$D$39:$D$782,СВЦЭМ!$A$39:$A$782,$A127,СВЦЭМ!$B$39:$B$782,T$119)+'СЕТ СН'!$H$14+СВЦЭМ!$D$10+'СЕТ СН'!$H$6-'СЕТ СН'!$H$26</f>
        <v>2190.5673736400004</v>
      </c>
      <c r="U127" s="36">
        <f>SUMIFS(СВЦЭМ!$D$39:$D$782,СВЦЭМ!$A$39:$A$782,$A127,СВЦЭМ!$B$39:$B$782,U$119)+'СЕТ СН'!$H$14+СВЦЭМ!$D$10+'СЕТ СН'!$H$6-'СЕТ СН'!$H$26</f>
        <v>2189.4911368600001</v>
      </c>
      <c r="V127" s="36">
        <f>SUMIFS(СВЦЭМ!$D$39:$D$782,СВЦЭМ!$A$39:$A$782,$A127,СВЦЭМ!$B$39:$B$782,V$119)+'СЕТ СН'!$H$14+СВЦЭМ!$D$10+'СЕТ СН'!$H$6-'СЕТ СН'!$H$26</f>
        <v>2217.5839282799998</v>
      </c>
      <c r="W127" s="36">
        <f>SUMIFS(СВЦЭМ!$D$39:$D$782,СВЦЭМ!$A$39:$A$782,$A127,СВЦЭМ!$B$39:$B$782,W$119)+'СЕТ СН'!$H$14+СВЦЭМ!$D$10+'СЕТ СН'!$H$6-'СЕТ СН'!$H$26</f>
        <v>2219.14364785</v>
      </c>
      <c r="X127" s="36">
        <f>SUMIFS(СВЦЭМ!$D$39:$D$782,СВЦЭМ!$A$39:$A$782,$A127,СВЦЭМ!$B$39:$B$782,X$119)+'СЕТ СН'!$H$14+СВЦЭМ!$D$10+'СЕТ СН'!$H$6-'СЕТ СН'!$H$26</f>
        <v>2263.8774486700004</v>
      </c>
      <c r="Y127" s="36">
        <f>SUMIFS(СВЦЭМ!$D$39:$D$782,СВЦЭМ!$A$39:$A$782,$A127,СВЦЭМ!$B$39:$B$782,Y$119)+'СЕТ СН'!$H$14+СВЦЭМ!$D$10+'СЕТ СН'!$H$6-'СЕТ СН'!$H$26</f>
        <v>2303.9347870900001</v>
      </c>
    </row>
    <row r="128" spans="1:27" ht="15.75" x14ac:dyDescent="0.2">
      <c r="A128" s="35">
        <f t="shared" si="3"/>
        <v>45239</v>
      </c>
      <c r="B128" s="36">
        <f>SUMIFS(СВЦЭМ!$D$39:$D$782,СВЦЭМ!$A$39:$A$782,$A128,СВЦЭМ!$B$39:$B$782,B$119)+'СЕТ СН'!$H$14+СВЦЭМ!$D$10+'СЕТ СН'!$H$6-'СЕТ СН'!$H$26</f>
        <v>2279.39660903</v>
      </c>
      <c r="C128" s="36">
        <f>SUMIFS(СВЦЭМ!$D$39:$D$782,СВЦЭМ!$A$39:$A$782,$A128,СВЦЭМ!$B$39:$B$782,C$119)+'СЕТ СН'!$H$14+СВЦЭМ!$D$10+'СЕТ СН'!$H$6-'СЕТ СН'!$H$26</f>
        <v>2300.8587441300001</v>
      </c>
      <c r="D128" s="36">
        <f>SUMIFS(СВЦЭМ!$D$39:$D$782,СВЦЭМ!$A$39:$A$782,$A128,СВЦЭМ!$B$39:$B$782,D$119)+'СЕТ СН'!$H$14+СВЦЭМ!$D$10+'СЕТ СН'!$H$6-'СЕТ СН'!$H$26</f>
        <v>2413.70554021</v>
      </c>
      <c r="E128" s="36">
        <f>SUMIFS(СВЦЭМ!$D$39:$D$782,СВЦЭМ!$A$39:$A$782,$A128,СВЦЭМ!$B$39:$B$782,E$119)+'СЕТ СН'!$H$14+СВЦЭМ!$D$10+'СЕТ СН'!$H$6-'СЕТ СН'!$H$26</f>
        <v>2466.4254309699995</v>
      </c>
      <c r="F128" s="36">
        <f>SUMIFS(СВЦЭМ!$D$39:$D$782,СВЦЭМ!$A$39:$A$782,$A128,СВЦЭМ!$B$39:$B$782,F$119)+'СЕТ СН'!$H$14+СВЦЭМ!$D$10+'СЕТ СН'!$H$6-'СЕТ СН'!$H$26</f>
        <v>2481.82608428</v>
      </c>
      <c r="G128" s="36">
        <f>SUMIFS(СВЦЭМ!$D$39:$D$782,СВЦЭМ!$A$39:$A$782,$A128,СВЦЭМ!$B$39:$B$782,G$119)+'СЕТ СН'!$H$14+СВЦЭМ!$D$10+'СЕТ СН'!$H$6-'СЕТ СН'!$H$26</f>
        <v>2449.8492906400002</v>
      </c>
      <c r="H128" s="36">
        <f>SUMIFS(СВЦЭМ!$D$39:$D$782,СВЦЭМ!$A$39:$A$782,$A128,СВЦЭМ!$B$39:$B$782,H$119)+'СЕТ СН'!$H$14+СВЦЭМ!$D$10+'СЕТ СН'!$H$6-'СЕТ СН'!$H$26</f>
        <v>2380.5584078900001</v>
      </c>
      <c r="I128" s="36">
        <f>SUMIFS(СВЦЭМ!$D$39:$D$782,СВЦЭМ!$A$39:$A$782,$A128,СВЦЭМ!$B$39:$B$782,I$119)+'СЕТ СН'!$H$14+СВЦЭМ!$D$10+'СЕТ СН'!$H$6-'СЕТ СН'!$H$26</f>
        <v>2337.0870157300001</v>
      </c>
      <c r="J128" s="36">
        <f>SUMIFS(СВЦЭМ!$D$39:$D$782,СВЦЭМ!$A$39:$A$782,$A128,СВЦЭМ!$B$39:$B$782,J$119)+'СЕТ СН'!$H$14+СВЦЭМ!$D$10+'СЕТ СН'!$H$6-'СЕТ СН'!$H$26</f>
        <v>2315.2530212700003</v>
      </c>
      <c r="K128" s="36">
        <f>SUMIFS(СВЦЭМ!$D$39:$D$782,СВЦЭМ!$A$39:$A$782,$A128,СВЦЭМ!$B$39:$B$782,K$119)+'СЕТ СН'!$H$14+СВЦЭМ!$D$10+'СЕТ СН'!$H$6-'СЕТ СН'!$H$26</f>
        <v>2279.6501717299998</v>
      </c>
      <c r="L128" s="36">
        <f>SUMIFS(СВЦЭМ!$D$39:$D$782,СВЦЭМ!$A$39:$A$782,$A128,СВЦЭМ!$B$39:$B$782,L$119)+'СЕТ СН'!$H$14+СВЦЭМ!$D$10+'СЕТ СН'!$H$6-'СЕТ СН'!$H$26</f>
        <v>2271.7089854800001</v>
      </c>
      <c r="M128" s="36">
        <f>SUMIFS(СВЦЭМ!$D$39:$D$782,СВЦЭМ!$A$39:$A$782,$A128,СВЦЭМ!$B$39:$B$782,M$119)+'СЕТ СН'!$H$14+СВЦЭМ!$D$10+'СЕТ СН'!$H$6-'СЕТ СН'!$H$26</f>
        <v>2279.3685785500002</v>
      </c>
      <c r="N128" s="36">
        <f>SUMIFS(СВЦЭМ!$D$39:$D$782,СВЦЭМ!$A$39:$A$782,$A128,СВЦЭМ!$B$39:$B$782,N$119)+'СЕТ СН'!$H$14+СВЦЭМ!$D$10+'СЕТ СН'!$H$6-'СЕТ СН'!$H$26</f>
        <v>2290.1147128700004</v>
      </c>
      <c r="O128" s="36">
        <f>SUMIFS(СВЦЭМ!$D$39:$D$782,СВЦЭМ!$A$39:$A$782,$A128,СВЦЭМ!$B$39:$B$782,O$119)+'СЕТ СН'!$H$14+СВЦЭМ!$D$10+'СЕТ СН'!$H$6-'СЕТ СН'!$H$26</f>
        <v>2289.0045018299998</v>
      </c>
      <c r="P128" s="36">
        <f>SUMIFS(СВЦЭМ!$D$39:$D$782,СВЦЭМ!$A$39:$A$782,$A128,СВЦЭМ!$B$39:$B$782,P$119)+'СЕТ СН'!$H$14+СВЦЭМ!$D$10+'СЕТ СН'!$H$6-'СЕТ СН'!$H$26</f>
        <v>2303.0050404000003</v>
      </c>
      <c r="Q128" s="36">
        <f>SUMIFS(СВЦЭМ!$D$39:$D$782,СВЦЭМ!$A$39:$A$782,$A128,СВЦЭМ!$B$39:$B$782,Q$119)+'СЕТ СН'!$H$14+СВЦЭМ!$D$10+'СЕТ СН'!$H$6-'СЕТ СН'!$H$26</f>
        <v>2324.4214701199999</v>
      </c>
      <c r="R128" s="36">
        <f>SUMIFS(СВЦЭМ!$D$39:$D$782,СВЦЭМ!$A$39:$A$782,$A128,СВЦЭМ!$B$39:$B$782,R$119)+'СЕТ СН'!$H$14+СВЦЭМ!$D$10+'СЕТ СН'!$H$6-'СЕТ СН'!$H$26</f>
        <v>2299.2828029500001</v>
      </c>
      <c r="S128" s="36">
        <f>SUMIFS(СВЦЭМ!$D$39:$D$782,СВЦЭМ!$A$39:$A$782,$A128,СВЦЭМ!$B$39:$B$782,S$119)+'СЕТ СН'!$H$14+СВЦЭМ!$D$10+'СЕТ СН'!$H$6-'СЕТ СН'!$H$26</f>
        <v>2292.9926330799999</v>
      </c>
      <c r="T128" s="36">
        <f>SUMIFS(СВЦЭМ!$D$39:$D$782,СВЦЭМ!$A$39:$A$782,$A128,СВЦЭМ!$B$39:$B$782,T$119)+'СЕТ СН'!$H$14+СВЦЭМ!$D$10+'СЕТ СН'!$H$6-'СЕТ СН'!$H$26</f>
        <v>2245.8787206500001</v>
      </c>
      <c r="U128" s="36">
        <f>SUMIFS(СВЦЭМ!$D$39:$D$782,СВЦЭМ!$A$39:$A$782,$A128,СВЦЭМ!$B$39:$B$782,U$119)+'СЕТ СН'!$H$14+СВЦЭМ!$D$10+'СЕТ СН'!$H$6-'СЕТ СН'!$H$26</f>
        <v>2251.1182560900002</v>
      </c>
      <c r="V128" s="36">
        <f>SUMIFS(СВЦЭМ!$D$39:$D$782,СВЦЭМ!$A$39:$A$782,$A128,СВЦЭМ!$B$39:$B$782,V$119)+'СЕТ СН'!$H$14+СВЦЭМ!$D$10+'СЕТ СН'!$H$6-'СЕТ СН'!$H$26</f>
        <v>2262.3121686000004</v>
      </c>
      <c r="W128" s="36">
        <f>SUMIFS(СВЦЭМ!$D$39:$D$782,СВЦЭМ!$A$39:$A$782,$A128,СВЦЭМ!$B$39:$B$782,W$119)+'СЕТ СН'!$H$14+СВЦЭМ!$D$10+'СЕТ СН'!$H$6-'СЕТ СН'!$H$26</f>
        <v>2275.5554887400003</v>
      </c>
      <c r="X128" s="36">
        <f>SUMIFS(СВЦЭМ!$D$39:$D$782,СВЦЭМ!$A$39:$A$782,$A128,СВЦЭМ!$B$39:$B$782,X$119)+'СЕТ СН'!$H$14+СВЦЭМ!$D$10+'СЕТ СН'!$H$6-'СЕТ СН'!$H$26</f>
        <v>2332.0482391300002</v>
      </c>
      <c r="Y128" s="36">
        <f>SUMIFS(СВЦЭМ!$D$39:$D$782,СВЦЭМ!$A$39:$A$782,$A128,СВЦЭМ!$B$39:$B$782,Y$119)+'СЕТ СН'!$H$14+СВЦЭМ!$D$10+'СЕТ СН'!$H$6-'СЕТ СН'!$H$26</f>
        <v>2367.26565974</v>
      </c>
    </row>
    <row r="129" spans="1:25" ht="15.75" x14ac:dyDescent="0.2">
      <c r="A129" s="35">
        <f t="shared" si="3"/>
        <v>45240</v>
      </c>
      <c r="B129" s="36">
        <f>SUMIFS(СВЦЭМ!$D$39:$D$782,СВЦЭМ!$A$39:$A$782,$A129,СВЦЭМ!$B$39:$B$782,B$119)+'СЕТ СН'!$H$14+СВЦЭМ!$D$10+'СЕТ СН'!$H$6-'СЕТ СН'!$H$26</f>
        <v>2379.3457198200003</v>
      </c>
      <c r="C129" s="36">
        <f>SUMIFS(СВЦЭМ!$D$39:$D$782,СВЦЭМ!$A$39:$A$782,$A129,СВЦЭМ!$B$39:$B$782,C$119)+'СЕТ СН'!$H$14+СВЦЭМ!$D$10+'СЕТ СН'!$H$6-'СЕТ СН'!$H$26</f>
        <v>2411.1951718</v>
      </c>
      <c r="D129" s="36">
        <f>SUMIFS(СВЦЭМ!$D$39:$D$782,СВЦЭМ!$A$39:$A$782,$A129,СВЦЭМ!$B$39:$B$782,D$119)+'СЕТ СН'!$H$14+СВЦЭМ!$D$10+'СЕТ СН'!$H$6-'СЕТ СН'!$H$26</f>
        <v>2421.6728903100002</v>
      </c>
      <c r="E129" s="36">
        <f>SUMIFS(СВЦЭМ!$D$39:$D$782,СВЦЭМ!$A$39:$A$782,$A129,СВЦЭМ!$B$39:$B$782,E$119)+'СЕТ СН'!$H$14+СВЦЭМ!$D$10+'СЕТ СН'!$H$6-'СЕТ СН'!$H$26</f>
        <v>2437.9752290299998</v>
      </c>
      <c r="F129" s="36">
        <f>SUMIFS(СВЦЭМ!$D$39:$D$782,СВЦЭМ!$A$39:$A$782,$A129,СВЦЭМ!$B$39:$B$782,F$119)+'СЕТ СН'!$H$14+СВЦЭМ!$D$10+'СЕТ СН'!$H$6-'СЕТ СН'!$H$26</f>
        <v>2463.3298722699997</v>
      </c>
      <c r="G129" s="36">
        <f>SUMIFS(СВЦЭМ!$D$39:$D$782,СВЦЭМ!$A$39:$A$782,$A129,СВЦЭМ!$B$39:$B$782,G$119)+'СЕТ СН'!$H$14+СВЦЭМ!$D$10+'СЕТ СН'!$H$6-'СЕТ СН'!$H$26</f>
        <v>2443.2681339299997</v>
      </c>
      <c r="H129" s="36">
        <f>SUMIFS(СВЦЭМ!$D$39:$D$782,СВЦЭМ!$A$39:$A$782,$A129,СВЦЭМ!$B$39:$B$782,H$119)+'СЕТ СН'!$H$14+СВЦЭМ!$D$10+'СЕТ СН'!$H$6-'СЕТ СН'!$H$26</f>
        <v>2383.5320271800001</v>
      </c>
      <c r="I129" s="36">
        <f>SUMIFS(СВЦЭМ!$D$39:$D$782,СВЦЭМ!$A$39:$A$782,$A129,СВЦЭМ!$B$39:$B$782,I$119)+'СЕТ СН'!$H$14+СВЦЭМ!$D$10+'СЕТ СН'!$H$6-'СЕТ СН'!$H$26</f>
        <v>2326.0696596799999</v>
      </c>
      <c r="J129" s="36">
        <f>SUMIFS(СВЦЭМ!$D$39:$D$782,СВЦЭМ!$A$39:$A$782,$A129,СВЦЭМ!$B$39:$B$782,J$119)+'СЕТ СН'!$H$14+СВЦЭМ!$D$10+'СЕТ СН'!$H$6-'СЕТ СН'!$H$26</f>
        <v>2284.97833726</v>
      </c>
      <c r="K129" s="36">
        <f>SUMIFS(СВЦЭМ!$D$39:$D$782,СВЦЭМ!$A$39:$A$782,$A129,СВЦЭМ!$B$39:$B$782,K$119)+'СЕТ СН'!$H$14+СВЦЭМ!$D$10+'СЕТ СН'!$H$6-'СЕТ СН'!$H$26</f>
        <v>2245.1373709300001</v>
      </c>
      <c r="L129" s="36">
        <f>SUMIFS(СВЦЭМ!$D$39:$D$782,СВЦЭМ!$A$39:$A$782,$A129,СВЦЭМ!$B$39:$B$782,L$119)+'СЕТ СН'!$H$14+СВЦЭМ!$D$10+'СЕТ СН'!$H$6-'СЕТ СН'!$H$26</f>
        <v>2228.8352396300002</v>
      </c>
      <c r="M129" s="36">
        <f>SUMIFS(СВЦЭМ!$D$39:$D$782,СВЦЭМ!$A$39:$A$782,$A129,СВЦЭМ!$B$39:$B$782,M$119)+'СЕТ СН'!$H$14+СВЦЭМ!$D$10+'СЕТ СН'!$H$6-'СЕТ СН'!$H$26</f>
        <v>2247.5054541600002</v>
      </c>
      <c r="N129" s="36">
        <f>SUMIFS(СВЦЭМ!$D$39:$D$782,СВЦЭМ!$A$39:$A$782,$A129,СВЦЭМ!$B$39:$B$782,N$119)+'СЕТ СН'!$H$14+СВЦЭМ!$D$10+'СЕТ СН'!$H$6-'СЕТ СН'!$H$26</f>
        <v>2258.5567411399998</v>
      </c>
      <c r="O129" s="36">
        <f>SUMIFS(СВЦЭМ!$D$39:$D$782,СВЦЭМ!$A$39:$A$782,$A129,СВЦЭМ!$B$39:$B$782,O$119)+'СЕТ СН'!$H$14+СВЦЭМ!$D$10+'СЕТ СН'!$H$6-'СЕТ СН'!$H$26</f>
        <v>2275.8633388899998</v>
      </c>
      <c r="P129" s="36">
        <f>SUMIFS(СВЦЭМ!$D$39:$D$782,СВЦЭМ!$A$39:$A$782,$A129,СВЦЭМ!$B$39:$B$782,P$119)+'СЕТ СН'!$H$14+СВЦЭМ!$D$10+'СЕТ СН'!$H$6-'СЕТ СН'!$H$26</f>
        <v>2292.3546488500001</v>
      </c>
      <c r="Q129" s="36">
        <f>SUMIFS(СВЦЭМ!$D$39:$D$782,СВЦЭМ!$A$39:$A$782,$A129,СВЦЭМ!$B$39:$B$782,Q$119)+'СЕТ СН'!$H$14+СВЦЭМ!$D$10+'СЕТ СН'!$H$6-'СЕТ СН'!$H$26</f>
        <v>2326.1857325800001</v>
      </c>
      <c r="R129" s="36">
        <f>SUMIFS(СВЦЭМ!$D$39:$D$782,СВЦЭМ!$A$39:$A$782,$A129,СВЦЭМ!$B$39:$B$782,R$119)+'СЕТ СН'!$H$14+СВЦЭМ!$D$10+'СЕТ СН'!$H$6-'СЕТ СН'!$H$26</f>
        <v>2323.8355282000002</v>
      </c>
      <c r="S129" s="36">
        <f>SUMIFS(СВЦЭМ!$D$39:$D$782,СВЦЭМ!$A$39:$A$782,$A129,СВЦЭМ!$B$39:$B$782,S$119)+'СЕТ СН'!$H$14+СВЦЭМ!$D$10+'СЕТ СН'!$H$6-'СЕТ СН'!$H$26</f>
        <v>2273.5015560100001</v>
      </c>
      <c r="T129" s="36">
        <f>SUMIFS(СВЦЭМ!$D$39:$D$782,СВЦЭМ!$A$39:$A$782,$A129,СВЦЭМ!$B$39:$B$782,T$119)+'СЕТ СН'!$H$14+СВЦЭМ!$D$10+'СЕТ СН'!$H$6-'СЕТ СН'!$H$26</f>
        <v>2214.5049575800003</v>
      </c>
      <c r="U129" s="36">
        <f>SUMIFS(СВЦЭМ!$D$39:$D$782,СВЦЭМ!$A$39:$A$782,$A129,СВЦЭМ!$B$39:$B$782,U$119)+'СЕТ СН'!$H$14+СВЦЭМ!$D$10+'СЕТ СН'!$H$6-'СЕТ СН'!$H$26</f>
        <v>2216.7545024299998</v>
      </c>
      <c r="V129" s="36">
        <f>SUMIFS(СВЦЭМ!$D$39:$D$782,СВЦЭМ!$A$39:$A$782,$A129,СВЦЭМ!$B$39:$B$782,V$119)+'СЕТ СН'!$H$14+СВЦЭМ!$D$10+'СЕТ СН'!$H$6-'СЕТ СН'!$H$26</f>
        <v>2246.1577916200004</v>
      </c>
      <c r="W129" s="36">
        <f>SUMIFS(СВЦЭМ!$D$39:$D$782,СВЦЭМ!$A$39:$A$782,$A129,СВЦЭМ!$B$39:$B$782,W$119)+'СЕТ СН'!$H$14+СВЦЭМ!$D$10+'СЕТ СН'!$H$6-'СЕТ СН'!$H$26</f>
        <v>2266.2841585200003</v>
      </c>
      <c r="X129" s="36">
        <f>SUMIFS(СВЦЭМ!$D$39:$D$782,СВЦЭМ!$A$39:$A$782,$A129,СВЦЭМ!$B$39:$B$782,X$119)+'СЕТ СН'!$H$14+СВЦЭМ!$D$10+'СЕТ СН'!$H$6-'СЕТ СН'!$H$26</f>
        <v>2313.3138754900001</v>
      </c>
      <c r="Y129" s="36">
        <f>SUMIFS(СВЦЭМ!$D$39:$D$782,СВЦЭМ!$A$39:$A$782,$A129,СВЦЭМ!$B$39:$B$782,Y$119)+'СЕТ СН'!$H$14+СВЦЭМ!$D$10+'СЕТ СН'!$H$6-'СЕТ СН'!$H$26</f>
        <v>2413.0940832800002</v>
      </c>
    </row>
    <row r="130" spans="1:25" ht="15.75" x14ac:dyDescent="0.2">
      <c r="A130" s="35">
        <f t="shared" si="3"/>
        <v>45241</v>
      </c>
      <c r="B130" s="36">
        <f>SUMIFS(СВЦЭМ!$D$39:$D$782,СВЦЭМ!$A$39:$A$782,$A130,СВЦЭМ!$B$39:$B$782,B$119)+'СЕТ СН'!$H$14+СВЦЭМ!$D$10+'СЕТ СН'!$H$6-'СЕТ СН'!$H$26</f>
        <v>2279.01632776</v>
      </c>
      <c r="C130" s="36">
        <f>SUMIFS(СВЦЭМ!$D$39:$D$782,СВЦЭМ!$A$39:$A$782,$A130,СВЦЭМ!$B$39:$B$782,C$119)+'СЕТ СН'!$H$14+СВЦЭМ!$D$10+'СЕТ СН'!$H$6-'СЕТ СН'!$H$26</f>
        <v>2307.3216424100001</v>
      </c>
      <c r="D130" s="36">
        <f>SUMIFS(СВЦЭМ!$D$39:$D$782,СВЦЭМ!$A$39:$A$782,$A130,СВЦЭМ!$B$39:$B$782,D$119)+'СЕТ СН'!$H$14+СВЦЭМ!$D$10+'СЕТ СН'!$H$6-'СЕТ СН'!$H$26</f>
        <v>2349.4161384999998</v>
      </c>
      <c r="E130" s="36">
        <f>SUMIFS(СВЦЭМ!$D$39:$D$782,СВЦЭМ!$A$39:$A$782,$A130,СВЦЭМ!$B$39:$B$782,E$119)+'СЕТ СН'!$H$14+СВЦЭМ!$D$10+'СЕТ СН'!$H$6-'СЕТ СН'!$H$26</f>
        <v>2331.3175459600002</v>
      </c>
      <c r="F130" s="36">
        <f>SUMIFS(СВЦЭМ!$D$39:$D$782,СВЦЭМ!$A$39:$A$782,$A130,СВЦЭМ!$B$39:$B$782,F$119)+'СЕТ СН'!$H$14+СВЦЭМ!$D$10+'СЕТ СН'!$H$6-'СЕТ СН'!$H$26</f>
        <v>2340.9051452800004</v>
      </c>
      <c r="G130" s="36">
        <f>SUMIFS(СВЦЭМ!$D$39:$D$782,СВЦЭМ!$A$39:$A$782,$A130,СВЦЭМ!$B$39:$B$782,G$119)+'СЕТ СН'!$H$14+СВЦЭМ!$D$10+'СЕТ СН'!$H$6-'СЕТ СН'!$H$26</f>
        <v>2345.0458276300001</v>
      </c>
      <c r="H130" s="36">
        <f>SUMIFS(СВЦЭМ!$D$39:$D$782,СВЦЭМ!$A$39:$A$782,$A130,СВЦЭМ!$B$39:$B$782,H$119)+'СЕТ СН'!$H$14+СВЦЭМ!$D$10+'СЕТ СН'!$H$6-'СЕТ СН'!$H$26</f>
        <v>2312.9236238800004</v>
      </c>
      <c r="I130" s="36">
        <f>SUMIFS(СВЦЭМ!$D$39:$D$782,СВЦЭМ!$A$39:$A$782,$A130,СВЦЭМ!$B$39:$B$782,I$119)+'СЕТ СН'!$H$14+СВЦЭМ!$D$10+'СЕТ СН'!$H$6-'СЕТ СН'!$H$26</f>
        <v>2285.64352237</v>
      </c>
      <c r="J130" s="36">
        <f>SUMIFS(СВЦЭМ!$D$39:$D$782,СВЦЭМ!$A$39:$A$782,$A130,СВЦЭМ!$B$39:$B$782,J$119)+'СЕТ СН'!$H$14+СВЦЭМ!$D$10+'СЕТ СН'!$H$6-'СЕТ СН'!$H$26</f>
        <v>2285.09546645</v>
      </c>
      <c r="K130" s="36">
        <f>SUMIFS(СВЦЭМ!$D$39:$D$782,СВЦЭМ!$A$39:$A$782,$A130,СВЦЭМ!$B$39:$B$782,K$119)+'СЕТ СН'!$H$14+СВЦЭМ!$D$10+'СЕТ СН'!$H$6-'СЕТ СН'!$H$26</f>
        <v>2222.66341298</v>
      </c>
      <c r="L130" s="36">
        <f>SUMIFS(СВЦЭМ!$D$39:$D$782,СВЦЭМ!$A$39:$A$782,$A130,СВЦЭМ!$B$39:$B$782,L$119)+'СЕТ СН'!$H$14+СВЦЭМ!$D$10+'СЕТ СН'!$H$6-'СЕТ СН'!$H$26</f>
        <v>2185.3016819200002</v>
      </c>
      <c r="M130" s="36">
        <f>SUMIFS(СВЦЭМ!$D$39:$D$782,СВЦЭМ!$A$39:$A$782,$A130,СВЦЭМ!$B$39:$B$782,M$119)+'СЕТ СН'!$H$14+СВЦЭМ!$D$10+'СЕТ СН'!$H$6-'СЕТ СН'!$H$26</f>
        <v>2179.9599124200004</v>
      </c>
      <c r="N130" s="36">
        <f>SUMIFS(СВЦЭМ!$D$39:$D$782,СВЦЭМ!$A$39:$A$782,$A130,СВЦЭМ!$B$39:$B$782,N$119)+'СЕТ СН'!$H$14+СВЦЭМ!$D$10+'СЕТ СН'!$H$6-'СЕТ СН'!$H$26</f>
        <v>2198.1957718000003</v>
      </c>
      <c r="O130" s="36">
        <f>SUMIFS(СВЦЭМ!$D$39:$D$782,СВЦЭМ!$A$39:$A$782,$A130,СВЦЭМ!$B$39:$B$782,O$119)+'СЕТ СН'!$H$14+СВЦЭМ!$D$10+'СЕТ СН'!$H$6-'СЕТ СН'!$H$26</f>
        <v>2216.77356874</v>
      </c>
      <c r="P130" s="36">
        <f>SUMIFS(СВЦЭМ!$D$39:$D$782,СВЦЭМ!$A$39:$A$782,$A130,СВЦЭМ!$B$39:$B$782,P$119)+'СЕТ СН'!$H$14+СВЦЭМ!$D$10+'СЕТ СН'!$H$6-'СЕТ СН'!$H$26</f>
        <v>2228.79792378</v>
      </c>
      <c r="Q130" s="36">
        <f>SUMIFS(СВЦЭМ!$D$39:$D$782,СВЦЭМ!$A$39:$A$782,$A130,СВЦЭМ!$B$39:$B$782,Q$119)+'СЕТ СН'!$H$14+СВЦЭМ!$D$10+'СЕТ СН'!$H$6-'СЕТ СН'!$H$26</f>
        <v>2239.1015061600001</v>
      </c>
      <c r="R130" s="36">
        <f>SUMIFS(СВЦЭМ!$D$39:$D$782,СВЦЭМ!$A$39:$A$782,$A130,СВЦЭМ!$B$39:$B$782,R$119)+'СЕТ СН'!$H$14+СВЦЭМ!$D$10+'СЕТ СН'!$H$6-'СЕТ СН'!$H$26</f>
        <v>2232.74145185</v>
      </c>
      <c r="S130" s="36">
        <f>SUMIFS(СВЦЭМ!$D$39:$D$782,СВЦЭМ!$A$39:$A$782,$A130,СВЦЭМ!$B$39:$B$782,S$119)+'СЕТ СН'!$H$14+СВЦЭМ!$D$10+'СЕТ СН'!$H$6-'СЕТ СН'!$H$26</f>
        <v>2195.1333587700001</v>
      </c>
      <c r="T130" s="36">
        <f>SUMIFS(СВЦЭМ!$D$39:$D$782,СВЦЭМ!$A$39:$A$782,$A130,СВЦЭМ!$B$39:$B$782,T$119)+'СЕТ СН'!$H$14+СВЦЭМ!$D$10+'СЕТ СН'!$H$6-'СЕТ СН'!$H$26</f>
        <v>2130.0837844300004</v>
      </c>
      <c r="U130" s="36">
        <f>SUMIFS(СВЦЭМ!$D$39:$D$782,СВЦЭМ!$A$39:$A$782,$A130,СВЦЭМ!$B$39:$B$782,U$119)+'СЕТ СН'!$H$14+СВЦЭМ!$D$10+'СЕТ СН'!$H$6-'СЕТ СН'!$H$26</f>
        <v>2135.0807424499999</v>
      </c>
      <c r="V130" s="36">
        <f>SUMIFS(СВЦЭМ!$D$39:$D$782,СВЦЭМ!$A$39:$A$782,$A130,СВЦЭМ!$B$39:$B$782,V$119)+'СЕТ СН'!$H$14+СВЦЭМ!$D$10+'СЕТ СН'!$H$6-'СЕТ СН'!$H$26</f>
        <v>2163.9324886300001</v>
      </c>
      <c r="W130" s="36">
        <f>SUMIFS(СВЦЭМ!$D$39:$D$782,СВЦЭМ!$A$39:$A$782,$A130,СВЦЭМ!$B$39:$B$782,W$119)+'СЕТ СН'!$H$14+СВЦЭМ!$D$10+'СЕТ СН'!$H$6-'СЕТ СН'!$H$26</f>
        <v>2186.5556655500004</v>
      </c>
      <c r="X130" s="36">
        <f>SUMIFS(СВЦЭМ!$D$39:$D$782,СВЦЭМ!$A$39:$A$782,$A130,СВЦЭМ!$B$39:$B$782,X$119)+'СЕТ СН'!$H$14+СВЦЭМ!$D$10+'СЕТ СН'!$H$6-'СЕТ СН'!$H$26</f>
        <v>2229.57134094</v>
      </c>
      <c r="Y130" s="36">
        <f>SUMIFS(СВЦЭМ!$D$39:$D$782,СВЦЭМ!$A$39:$A$782,$A130,СВЦЭМ!$B$39:$B$782,Y$119)+'СЕТ СН'!$H$14+СВЦЭМ!$D$10+'СЕТ СН'!$H$6-'СЕТ СН'!$H$26</f>
        <v>2250.25824483</v>
      </c>
    </row>
    <row r="131" spans="1:25" ht="15.75" x14ac:dyDescent="0.2">
      <c r="A131" s="35">
        <f t="shared" si="3"/>
        <v>45242</v>
      </c>
      <c r="B131" s="36">
        <f>SUMIFS(СВЦЭМ!$D$39:$D$782,СВЦЭМ!$A$39:$A$782,$A131,СВЦЭМ!$B$39:$B$782,B$119)+'СЕТ СН'!$H$14+СВЦЭМ!$D$10+'СЕТ СН'!$H$6-'СЕТ СН'!$H$26</f>
        <v>2164.1466682999999</v>
      </c>
      <c r="C131" s="36">
        <f>SUMIFS(СВЦЭМ!$D$39:$D$782,СВЦЭМ!$A$39:$A$782,$A131,СВЦЭМ!$B$39:$B$782,C$119)+'СЕТ СН'!$H$14+СВЦЭМ!$D$10+'СЕТ СН'!$H$6-'СЕТ СН'!$H$26</f>
        <v>2211.4320726699998</v>
      </c>
      <c r="D131" s="36">
        <f>SUMIFS(СВЦЭМ!$D$39:$D$782,СВЦЭМ!$A$39:$A$782,$A131,СВЦЭМ!$B$39:$B$782,D$119)+'СЕТ СН'!$H$14+СВЦЭМ!$D$10+'СЕТ СН'!$H$6-'СЕТ СН'!$H$26</f>
        <v>2239.8647009599999</v>
      </c>
      <c r="E131" s="36">
        <f>SUMIFS(СВЦЭМ!$D$39:$D$782,СВЦЭМ!$A$39:$A$782,$A131,СВЦЭМ!$B$39:$B$782,E$119)+'СЕТ СН'!$H$14+СВЦЭМ!$D$10+'СЕТ СН'!$H$6-'СЕТ СН'!$H$26</f>
        <v>2235.7116942600001</v>
      </c>
      <c r="F131" s="36">
        <f>SUMIFS(СВЦЭМ!$D$39:$D$782,СВЦЭМ!$A$39:$A$782,$A131,СВЦЭМ!$B$39:$B$782,F$119)+'СЕТ СН'!$H$14+СВЦЭМ!$D$10+'СЕТ СН'!$H$6-'СЕТ СН'!$H$26</f>
        <v>2239.4548967600003</v>
      </c>
      <c r="G131" s="36">
        <f>SUMIFS(СВЦЭМ!$D$39:$D$782,СВЦЭМ!$A$39:$A$782,$A131,СВЦЭМ!$B$39:$B$782,G$119)+'СЕТ СН'!$H$14+СВЦЭМ!$D$10+'СЕТ СН'!$H$6-'СЕТ СН'!$H$26</f>
        <v>2242.7553140800001</v>
      </c>
      <c r="H131" s="36">
        <f>SUMIFS(СВЦЭМ!$D$39:$D$782,СВЦЭМ!$A$39:$A$782,$A131,СВЦЭМ!$B$39:$B$782,H$119)+'СЕТ СН'!$H$14+СВЦЭМ!$D$10+'СЕТ СН'!$H$6-'СЕТ СН'!$H$26</f>
        <v>2241.6559679800002</v>
      </c>
      <c r="I131" s="36">
        <f>SUMIFS(СВЦЭМ!$D$39:$D$782,СВЦЭМ!$A$39:$A$782,$A131,СВЦЭМ!$B$39:$B$782,I$119)+'СЕТ СН'!$H$14+СВЦЭМ!$D$10+'СЕТ СН'!$H$6-'СЕТ СН'!$H$26</f>
        <v>2233.1074185799998</v>
      </c>
      <c r="J131" s="36">
        <f>SUMIFS(СВЦЭМ!$D$39:$D$782,СВЦЭМ!$A$39:$A$782,$A131,СВЦЭМ!$B$39:$B$782,J$119)+'СЕТ СН'!$H$14+СВЦЭМ!$D$10+'СЕТ СН'!$H$6-'СЕТ СН'!$H$26</f>
        <v>2206.7355134999998</v>
      </c>
      <c r="K131" s="36">
        <f>SUMIFS(СВЦЭМ!$D$39:$D$782,СВЦЭМ!$A$39:$A$782,$A131,СВЦЭМ!$B$39:$B$782,K$119)+'СЕТ СН'!$H$14+СВЦЭМ!$D$10+'СЕТ СН'!$H$6-'СЕТ СН'!$H$26</f>
        <v>2157.2827040299999</v>
      </c>
      <c r="L131" s="36">
        <f>SUMIFS(СВЦЭМ!$D$39:$D$782,СВЦЭМ!$A$39:$A$782,$A131,СВЦЭМ!$B$39:$B$782,L$119)+'СЕТ СН'!$H$14+СВЦЭМ!$D$10+'СЕТ СН'!$H$6-'СЕТ СН'!$H$26</f>
        <v>2122.3070172600001</v>
      </c>
      <c r="M131" s="36">
        <f>SUMIFS(СВЦЭМ!$D$39:$D$782,СВЦЭМ!$A$39:$A$782,$A131,СВЦЭМ!$B$39:$B$782,M$119)+'СЕТ СН'!$H$14+СВЦЭМ!$D$10+'СЕТ СН'!$H$6-'СЕТ СН'!$H$26</f>
        <v>2107.1456440800002</v>
      </c>
      <c r="N131" s="36">
        <f>SUMIFS(СВЦЭМ!$D$39:$D$782,СВЦЭМ!$A$39:$A$782,$A131,СВЦЭМ!$B$39:$B$782,N$119)+'СЕТ СН'!$H$14+СВЦЭМ!$D$10+'СЕТ СН'!$H$6-'СЕТ СН'!$H$26</f>
        <v>2107.74921051</v>
      </c>
      <c r="O131" s="36">
        <f>SUMIFS(СВЦЭМ!$D$39:$D$782,СВЦЭМ!$A$39:$A$782,$A131,СВЦЭМ!$B$39:$B$782,O$119)+'СЕТ СН'!$H$14+СВЦЭМ!$D$10+'СЕТ СН'!$H$6-'СЕТ СН'!$H$26</f>
        <v>2134.9358829299999</v>
      </c>
      <c r="P131" s="36">
        <f>SUMIFS(СВЦЭМ!$D$39:$D$782,СВЦЭМ!$A$39:$A$782,$A131,СВЦЭМ!$B$39:$B$782,P$119)+'СЕТ СН'!$H$14+СВЦЭМ!$D$10+'СЕТ СН'!$H$6-'СЕТ СН'!$H$26</f>
        <v>2148.3297446699999</v>
      </c>
      <c r="Q131" s="36">
        <f>SUMIFS(СВЦЭМ!$D$39:$D$782,СВЦЭМ!$A$39:$A$782,$A131,СВЦЭМ!$B$39:$B$782,Q$119)+'СЕТ СН'!$H$14+СВЦЭМ!$D$10+'СЕТ СН'!$H$6-'СЕТ СН'!$H$26</f>
        <v>2149.9109115800002</v>
      </c>
      <c r="R131" s="36">
        <f>SUMIFS(СВЦЭМ!$D$39:$D$782,СВЦЭМ!$A$39:$A$782,$A131,СВЦЭМ!$B$39:$B$782,R$119)+'СЕТ СН'!$H$14+СВЦЭМ!$D$10+'СЕТ СН'!$H$6-'СЕТ СН'!$H$26</f>
        <v>2139.07474275</v>
      </c>
      <c r="S131" s="36">
        <f>SUMIFS(СВЦЭМ!$D$39:$D$782,СВЦЭМ!$A$39:$A$782,$A131,СВЦЭМ!$B$39:$B$782,S$119)+'СЕТ СН'!$H$14+СВЦЭМ!$D$10+'СЕТ СН'!$H$6-'СЕТ СН'!$H$26</f>
        <v>2093.9449786100004</v>
      </c>
      <c r="T131" s="36">
        <f>SUMIFS(СВЦЭМ!$D$39:$D$782,СВЦЭМ!$A$39:$A$782,$A131,СВЦЭМ!$B$39:$B$782,T$119)+'СЕТ СН'!$H$14+СВЦЭМ!$D$10+'СЕТ СН'!$H$6-'СЕТ СН'!$H$26</f>
        <v>2049.3545767400001</v>
      </c>
      <c r="U131" s="36">
        <f>SUMIFS(СВЦЭМ!$D$39:$D$782,СВЦЭМ!$A$39:$A$782,$A131,СВЦЭМ!$B$39:$B$782,U$119)+'СЕТ СН'!$H$14+СВЦЭМ!$D$10+'СЕТ СН'!$H$6-'СЕТ СН'!$H$26</f>
        <v>2049.1433066999998</v>
      </c>
      <c r="V131" s="36">
        <f>SUMIFS(СВЦЭМ!$D$39:$D$782,СВЦЭМ!$A$39:$A$782,$A131,СВЦЭМ!$B$39:$B$782,V$119)+'СЕТ СН'!$H$14+СВЦЭМ!$D$10+'СЕТ СН'!$H$6-'СЕТ СН'!$H$26</f>
        <v>2074.8550204600001</v>
      </c>
      <c r="W131" s="36">
        <f>SUMIFS(СВЦЭМ!$D$39:$D$782,СВЦЭМ!$A$39:$A$782,$A131,СВЦЭМ!$B$39:$B$782,W$119)+'СЕТ СН'!$H$14+СВЦЭМ!$D$10+'СЕТ СН'!$H$6-'СЕТ СН'!$H$26</f>
        <v>2087.5010511099999</v>
      </c>
      <c r="X131" s="36">
        <f>SUMIFS(СВЦЭМ!$D$39:$D$782,СВЦЭМ!$A$39:$A$782,$A131,СВЦЭМ!$B$39:$B$782,X$119)+'СЕТ СН'!$H$14+СВЦЭМ!$D$10+'СЕТ СН'!$H$6-'СЕТ СН'!$H$26</f>
        <v>2135.0546549700002</v>
      </c>
      <c r="Y131" s="36">
        <f>SUMIFS(СВЦЭМ!$D$39:$D$782,СВЦЭМ!$A$39:$A$782,$A131,СВЦЭМ!$B$39:$B$782,Y$119)+'СЕТ СН'!$H$14+СВЦЭМ!$D$10+'СЕТ СН'!$H$6-'СЕТ СН'!$H$26</f>
        <v>2188.5562213600001</v>
      </c>
    </row>
    <row r="132" spans="1:25" ht="15.75" x14ac:dyDescent="0.2">
      <c r="A132" s="35">
        <f t="shared" si="3"/>
        <v>45243</v>
      </c>
      <c r="B132" s="36">
        <f>SUMIFS(СВЦЭМ!$D$39:$D$782,СВЦЭМ!$A$39:$A$782,$A132,СВЦЭМ!$B$39:$B$782,B$119)+'СЕТ СН'!$H$14+СВЦЭМ!$D$10+'СЕТ СН'!$H$6-'СЕТ СН'!$H$26</f>
        <v>2210.4620940300001</v>
      </c>
      <c r="C132" s="36">
        <f>SUMIFS(СВЦЭМ!$D$39:$D$782,СВЦЭМ!$A$39:$A$782,$A132,СВЦЭМ!$B$39:$B$782,C$119)+'СЕТ СН'!$H$14+СВЦЭМ!$D$10+'СЕТ СН'!$H$6-'СЕТ СН'!$H$26</f>
        <v>2262.5669871099999</v>
      </c>
      <c r="D132" s="36">
        <f>SUMIFS(СВЦЭМ!$D$39:$D$782,СВЦЭМ!$A$39:$A$782,$A132,СВЦЭМ!$B$39:$B$782,D$119)+'СЕТ СН'!$H$14+СВЦЭМ!$D$10+'СЕТ СН'!$H$6-'СЕТ СН'!$H$26</f>
        <v>2282.1422967899998</v>
      </c>
      <c r="E132" s="36">
        <f>SUMIFS(СВЦЭМ!$D$39:$D$782,СВЦЭМ!$A$39:$A$782,$A132,СВЦЭМ!$B$39:$B$782,E$119)+'СЕТ СН'!$H$14+СВЦЭМ!$D$10+'СЕТ СН'!$H$6-'СЕТ СН'!$H$26</f>
        <v>2274.2578683900001</v>
      </c>
      <c r="F132" s="36">
        <f>SUMIFS(СВЦЭМ!$D$39:$D$782,СВЦЭМ!$A$39:$A$782,$A132,СВЦЭМ!$B$39:$B$782,F$119)+'СЕТ СН'!$H$14+СВЦЭМ!$D$10+'СЕТ СН'!$H$6-'СЕТ СН'!$H$26</f>
        <v>2266.6004062100001</v>
      </c>
      <c r="G132" s="36">
        <f>SUMIFS(СВЦЭМ!$D$39:$D$782,СВЦЭМ!$A$39:$A$782,$A132,СВЦЭМ!$B$39:$B$782,G$119)+'СЕТ СН'!$H$14+СВЦЭМ!$D$10+'СЕТ СН'!$H$6-'СЕТ СН'!$H$26</f>
        <v>2270.6388680500004</v>
      </c>
      <c r="H132" s="36">
        <f>SUMIFS(СВЦЭМ!$D$39:$D$782,СВЦЭМ!$A$39:$A$782,$A132,СВЦЭМ!$B$39:$B$782,H$119)+'СЕТ СН'!$H$14+СВЦЭМ!$D$10+'СЕТ СН'!$H$6-'СЕТ СН'!$H$26</f>
        <v>2231.23168695</v>
      </c>
      <c r="I132" s="36">
        <f>SUMIFS(СВЦЭМ!$D$39:$D$782,СВЦЭМ!$A$39:$A$782,$A132,СВЦЭМ!$B$39:$B$782,I$119)+'СЕТ СН'!$H$14+СВЦЭМ!$D$10+'СЕТ СН'!$H$6-'СЕТ СН'!$H$26</f>
        <v>2161.6564704500001</v>
      </c>
      <c r="J132" s="36">
        <f>SUMIFS(СВЦЭМ!$D$39:$D$782,СВЦЭМ!$A$39:$A$782,$A132,СВЦЭМ!$B$39:$B$782,J$119)+'СЕТ СН'!$H$14+СВЦЭМ!$D$10+'СЕТ СН'!$H$6-'СЕТ СН'!$H$26</f>
        <v>2134.92464578</v>
      </c>
      <c r="K132" s="36">
        <f>SUMIFS(СВЦЭМ!$D$39:$D$782,СВЦЭМ!$A$39:$A$782,$A132,СВЦЭМ!$B$39:$B$782,K$119)+'СЕТ СН'!$H$14+СВЦЭМ!$D$10+'СЕТ СН'!$H$6-'СЕТ СН'!$H$26</f>
        <v>2104.1176768200003</v>
      </c>
      <c r="L132" s="36">
        <f>SUMIFS(СВЦЭМ!$D$39:$D$782,СВЦЭМ!$A$39:$A$782,$A132,СВЦЭМ!$B$39:$B$782,L$119)+'СЕТ СН'!$H$14+СВЦЭМ!$D$10+'СЕТ СН'!$H$6-'СЕТ СН'!$H$26</f>
        <v>2122.8725443100002</v>
      </c>
      <c r="M132" s="36">
        <f>SUMIFS(СВЦЭМ!$D$39:$D$782,СВЦЭМ!$A$39:$A$782,$A132,СВЦЭМ!$B$39:$B$782,M$119)+'СЕТ СН'!$H$14+СВЦЭМ!$D$10+'СЕТ СН'!$H$6-'СЕТ СН'!$H$26</f>
        <v>2125.50385994</v>
      </c>
      <c r="N132" s="36">
        <f>SUMIFS(СВЦЭМ!$D$39:$D$782,СВЦЭМ!$A$39:$A$782,$A132,СВЦЭМ!$B$39:$B$782,N$119)+'СЕТ СН'!$H$14+СВЦЭМ!$D$10+'СЕТ СН'!$H$6-'СЕТ СН'!$H$26</f>
        <v>2143.8071147999999</v>
      </c>
      <c r="O132" s="36">
        <f>SUMIFS(СВЦЭМ!$D$39:$D$782,СВЦЭМ!$A$39:$A$782,$A132,СВЦЭМ!$B$39:$B$782,O$119)+'СЕТ СН'!$H$14+СВЦЭМ!$D$10+'СЕТ СН'!$H$6-'СЕТ СН'!$H$26</f>
        <v>2163.4206363600001</v>
      </c>
      <c r="P132" s="36">
        <f>SUMIFS(СВЦЭМ!$D$39:$D$782,СВЦЭМ!$A$39:$A$782,$A132,СВЦЭМ!$B$39:$B$782,P$119)+'СЕТ СН'!$H$14+СВЦЭМ!$D$10+'СЕТ СН'!$H$6-'СЕТ СН'!$H$26</f>
        <v>2176.36376642</v>
      </c>
      <c r="Q132" s="36">
        <f>SUMIFS(СВЦЭМ!$D$39:$D$782,СВЦЭМ!$A$39:$A$782,$A132,СВЦЭМ!$B$39:$B$782,Q$119)+'СЕТ СН'!$H$14+СВЦЭМ!$D$10+'СЕТ СН'!$H$6-'СЕТ СН'!$H$26</f>
        <v>2207.0086205699999</v>
      </c>
      <c r="R132" s="36">
        <f>SUMIFS(СВЦЭМ!$D$39:$D$782,СВЦЭМ!$A$39:$A$782,$A132,СВЦЭМ!$B$39:$B$782,R$119)+'СЕТ СН'!$H$14+СВЦЭМ!$D$10+'СЕТ СН'!$H$6-'СЕТ СН'!$H$26</f>
        <v>2208.5762470300001</v>
      </c>
      <c r="S132" s="36">
        <f>SUMIFS(СВЦЭМ!$D$39:$D$782,СВЦЭМ!$A$39:$A$782,$A132,СВЦЭМ!$B$39:$B$782,S$119)+'СЕТ СН'!$H$14+СВЦЭМ!$D$10+'СЕТ СН'!$H$6-'СЕТ СН'!$H$26</f>
        <v>2160.68497269</v>
      </c>
      <c r="T132" s="36">
        <f>SUMIFS(СВЦЭМ!$D$39:$D$782,СВЦЭМ!$A$39:$A$782,$A132,СВЦЭМ!$B$39:$B$782,T$119)+'СЕТ СН'!$H$14+СВЦЭМ!$D$10+'СЕТ СН'!$H$6-'СЕТ СН'!$H$26</f>
        <v>2068.6616531600002</v>
      </c>
      <c r="U132" s="36">
        <f>SUMIFS(СВЦЭМ!$D$39:$D$782,СВЦЭМ!$A$39:$A$782,$A132,СВЦЭМ!$B$39:$B$782,U$119)+'СЕТ СН'!$H$14+СВЦЭМ!$D$10+'СЕТ СН'!$H$6-'СЕТ СН'!$H$26</f>
        <v>2058.1917806700003</v>
      </c>
      <c r="V132" s="36">
        <f>SUMIFS(СВЦЭМ!$D$39:$D$782,СВЦЭМ!$A$39:$A$782,$A132,СВЦЭМ!$B$39:$B$782,V$119)+'СЕТ СН'!$H$14+СВЦЭМ!$D$10+'СЕТ СН'!$H$6-'СЕТ СН'!$H$26</f>
        <v>2087.84342582</v>
      </c>
      <c r="W132" s="36">
        <f>SUMIFS(СВЦЭМ!$D$39:$D$782,СВЦЭМ!$A$39:$A$782,$A132,СВЦЭМ!$B$39:$B$782,W$119)+'СЕТ СН'!$H$14+СВЦЭМ!$D$10+'СЕТ СН'!$H$6-'СЕТ СН'!$H$26</f>
        <v>2115.5057430100001</v>
      </c>
      <c r="X132" s="36">
        <f>SUMIFS(СВЦЭМ!$D$39:$D$782,СВЦЭМ!$A$39:$A$782,$A132,СВЦЭМ!$B$39:$B$782,X$119)+'СЕТ СН'!$H$14+СВЦЭМ!$D$10+'СЕТ СН'!$H$6-'СЕТ СН'!$H$26</f>
        <v>2157.9681810800002</v>
      </c>
      <c r="Y132" s="36">
        <f>SUMIFS(СВЦЭМ!$D$39:$D$782,СВЦЭМ!$A$39:$A$782,$A132,СВЦЭМ!$B$39:$B$782,Y$119)+'СЕТ СН'!$H$14+СВЦЭМ!$D$10+'СЕТ СН'!$H$6-'СЕТ СН'!$H$26</f>
        <v>2184.2463225800002</v>
      </c>
    </row>
    <row r="133" spans="1:25" ht="15.75" x14ac:dyDescent="0.2">
      <c r="A133" s="35">
        <f t="shared" si="3"/>
        <v>45244</v>
      </c>
      <c r="B133" s="36">
        <f>SUMIFS(СВЦЭМ!$D$39:$D$782,СВЦЭМ!$A$39:$A$782,$A133,СВЦЭМ!$B$39:$B$782,B$119)+'СЕТ СН'!$H$14+СВЦЭМ!$D$10+'СЕТ СН'!$H$6-'СЕТ СН'!$H$26</f>
        <v>2304.2826012699998</v>
      </c>
      <c r="C133" s="36">
        <f>SUMIFS(СВЦЭМ!$D$39:$D$782,СВЦЭМ!$A$39:$A$782,$A133,СВЦЭМ!$B$39:$B$782,C$119)+'СЕТ СН'!$H$14+СВЦЭМ!$D$10+'СЕТ СН'!$H$6-'СЕТ СН'!$H$26</f>
        <v>2330.6736720200001</v>
      </c>
      <c r="D133" s="36">
        <f>SUMIFS(СВЦЭМ!$D$39:$D$782,СВЦЭМ!$A$39:$A$782,$A133,СВЦЭМ!$B$39:$B$782,D$119)+'СЕТ СН'!$H$14+СВЦЭМ!$D$10+'СЕТ СН'!$H$6-'СЕТ СН'!$H$26</f>
        <v>2355.776863</v>
      </c>
      <c r="E133" s="36">
        <f>SUMIFS(СВЦЭМ!$D$39:$D$782,СВЦЭМ!$A$39:$A$782,$A133,СВЦЭМ!$B$39:$B$782,E$119)+'СЕТ СН'!$H$14+СВЦЭМ!$D$10+'СЕТ СН'!$H$6-'СЕТ СН'!$H$26</f>
        <v>2323.65244992</v>
      </c>
      <c r="F133" s="36">
        <f>SUMIFS(СВЦЭМ!$D$39:$D$782,СВЦЭМ!$A$39:$A$782,$A133,СВЦЭМ!$B$39:$B$782,F$119)+'СЕТ СН'!$H$14+СВЦЭМ!$D$10+'СЕТ СН'!$H$6-'СЕТ СН'!$H$26</f>
        <v>2325.2909168800002</v>
      </c>
      <c r="G133" s="36">
        <f>SUMIFS(СВЦЭМ!$D$39:$D$782,СВЦЭМ!$A$39:$A$782,$A133,СВЦЭМ!$B$39:$B$782,G$119)+'СЕТ СН'!$H$14+СВЦЭМ!$D$10+'СЕТ СН'!$H$6-'СЕТ СН'!$H$26</f>
        <v>2334.5480034100001</v>
      </c>
      <c r="H133" s="36">
        <f>SUMIFS(СВЦЭМ!$D$39:$D$782,СВЦЭМ!$A$39:$A$782,$A133,СВЦЭМ!$B$39:$B$782,H$119)+'СЕТ СН'!$H$14+СВЦЭМ!$D$10+'СЕТ СН'!$H$6-'СЕТ СН'!$H$26</f>
        <v>2295.8997275400002</v>
      </c>
      <c r="I133" s="36">
        <f>SUMIFS(СВЦЭМ!$D$39:$D$782,СВЦЭМ!$A$39:$A$782,$A133,СВЦЭМ!$B$39:$B$782,I$119)+'СЕТ СН'!$H$14+СВЦЭМ!$D$10+'СЕТ СН'!$H$6-'СЕТ СН'!$H$26</f>
        <v>2274.4361380099999</v>
      </c>
      <c r="J133" s="36">
        <f>SUMIFS(СВЦЭМ!$D$39:$D$782,СВЦЭМ!$A$39:$A$782,$A133,СВЦЭМ!$B$39:$B$782,J$119)+'СЕТ СН'!$H$14+СВЦЭМ!$D$10+'СЕТ СН'!$H$6-'СЕТ СН'!$H$26</f>
        <v>2230.2191413199998</v>
      </c>
      <c r="K133" s="36">
        <f>SUMIFS(СВЦЭМ!$D$39:$D$782,СВЦЭМ!$A$39:$A$782,$A133,СВЦЭМ!$B$39:$B$782,K$119)+'СЕТ СН'!$H$14+СВЦЭМ!$D$10+'СЕТ СН'!$H$6-'СЕТ СН'!$H$26</f>
        <v>2187.1178013200001</v>
      </c>
      <c r="L133" s="36">
        <f>SUMIFS(СВЦЭМ!$D$39:$D$782,СВЦЭМ!$A$39:$A$782,$A133,СВЦЭМ!$B$39:$B$782,L$119)+'СЕТ СН'!$H$14+СВЦЭМ!$D$10+'СЕТ СН'!$H$6-'СЕТ СН'!$H$26</f>
        <v>2176.76672706</v>
      </c>
      <c r="M133" s="36">
        <f>SUMIFS(СВЦЭМ!$D$39:$D$782,СВЦЭМ!$A$39:$A$782,$A133,СВЦЭМ!$B$39:$B$782,M$119)+'СЕТ СН'!$H$14+СВЦЭМ!$D$10+'СЕТ СН'!$H$6-'СЕТ СН'!$H$26</f>
        <v>2194.6942899300002</v>
      </c>
      <c r="N133" s="36">
        <f>SUMIFS(СВЦЭМ!$D$39:$D$782,СВЦЭМ!$A$39:$A$782,$A133,СВЦЭМ!$B$39:$B$782,N$119)+'СЕТ СН'!$H$14+СВЦЭМ!$D$10+'СЕТ СН'!$H$6-'СЕТ СН'!$H$26</f>
        <v>2213.2364189700002</v>
      </c>
      <c r="O133" s="36">
        <f>SUMIFS(СВЦЭМ!$D$39:$D$782,СВЦЭМ!$A$39:$A$782,$A133,СВЦЭМ!$B$39:$B$782,O$119)+'СЕТ СН'!$H$14+СВЦЭМ!$D$10+'СЕТ СН'!$H$6-'СЕТ СН'!$H$26</f>
        <v>2230.1541187299999</v>
      </c>
      <c r="P133" s="36">
        <f>SUMIFS(СВЦЭМ!$D$39:$D$782,СВЦЭМ!$A$39:$A$782,$A133,СВЦЭМ!$B$39:$B$782,P$119)+'СЕТ СН'!$H$14+СВЦЭМ!$D$10+'СЕТ СН'!$H$6-'СЕТ СН'!$H$26</f>
        <v>2224.1200792099999</v>
      </c>
      <c r="Q133" s="36">
        <f>SUMIFS(СВЦЭМ!$D$39:$D$782,СВЦЭМ!$A$39:$A$782,$A133,СВЦЭМ!$B$39:$B$782,Q$119)+'СЕТ СН'!$H$14+СВЦЭМ!$D$10+'СЕТ СН'!$H$6-'СЕТ СН'!$H$26</f>
        <v>2224.4484742100003</v>
      </c>
      <c r="R133" s="36">
        <f>SUMIFS(СВЦЭМ!$D$39:$D$782,СВЦЭМ!$A$39:$A$782,$A133,СВЦЭМ!$B$39:$B$782,R$119)+'СЕТ СН'!$H$14+СВЦЭМ!$D$10+'СЕТ СН'!$H$6-'СЕТ СН'!$H$26</f>
        <v>2212.6787950600001</v>
      </c>
      <c r="S133" s="36">
        <f>SUMIFS(СВЦЭМ!$D$39:$D$782,СВЦЭМ!$A$39:$A$782,$A133,СВЦЭМ!$B$39:$B$782,S$119)+'СЕТ СН'!$H$14+СВЦЭМ!$D$10+'СЕТ СН'!$H$6-'СЕТ СН'!$H$26</f>
        <v>2171.7834050600004</v>
      </c>
      <c r="T133" s="36">
        <f>SUMIFS(СВЦЭМ!$D$39:$D$782,СВЦЭМ!$A$39:$A$782,$A133,СВЦЭМ!$B$39:$B$782,T$119)+'СЕТ СН'!$H$14+СВЦЭМ!$D$10+'СЕТ СН'!$H$6-'СЕТ СН'!$H$26</f>
        <v>2119.1012202399997</v>
      </c>
      <c r="U133" s="36">
        <f>SUMIFS(СВЦЭМ!$D$39:$D$782,СВЦЭМ!$A$39:$A$782,$A133,СВЦЭМ!$B$39:$B$782,U$119)+'СЕТ СН'!$H$14+СВЦЭМ!$D$10+'СЕТ СН'!$H$6-'СЕТ СН'!$H$26</f>
        <v>2114.1824349200001</v>
      </c>
      <c r="V133" s="36">
        <f>SUMIFS(СВЦЭМ!$D$39:$D$782,СВЦЭМ!$A$39:$A$782,$A133,СВЦЭМ!$B$39:$B$782,V$119)+'СЕТ СН'!$H$14+СВЦЭМ!$D$10+'СЕТ СН'!$H$6-'СЕТ СН'!$H$26</f>
        <v>2156.12901491</v>
      </c>
      <c r="W133" s="36">
        <f>SUMIFS(СВЦЭМ!$D$39:$D$782,СВЦЭМ!$A$39:$A$782,$A133,СВЦЭМ!$B$39:$B$782,W$119)+'СЕТ СН'!$H$14+СВЦЭМ!$D$10+'СЕТ СН'!$H$6-'СЕТ СН'!$H$26</f>
        <v>2166.9813880700003</v>
      </c>
      <c r="X133" s="36">
        <f>SUMIFS(СВЦЭМ!$D$39:$D$782,СВЦЭМ!$A$39:$A$782,$A133,СВЦЭМ!$B$39:$B$782,X$119)+'СЕТ СН'!$H$14+СВЦЭМ!$D$10+'СЕТ СН'!$H$6-'СЕТ СН'!$H$26</f>
        <v>2216.7544091</v>
      </c>
      <c r="Y133" s="36">
        <f>SUMIFS(СВЦЭМ!$D$39:$D$782,СВЦЭМ!$A$39:$A$782,$A133,СВЦЭМ!$B$39:$B$782,Y$119)+'СЕТ СН'!$H$14+СВЦЭМ!$D$10+'СЕТ СН'!$H$6-'СЕТ СН'!$H$26</f>
        <v>2266.12074798</v>
      </c>
    </row>
    <row r="134" spans="1:25" ht="15.75" x14ac:dyDescent="0.2">
      <c r="A134" s="35">
        <f t="shared" si="3"/>
        <v>45245</v>
      </c>
      <c r="B134" s="36">
        <f>SUMIFS(СВЦЭМ!$D$39:$D$782,СВЦЭМ!$A$39:$A$782,$A134,СВЦЭМ!$B$39:$B$782,B$119)+'СЕТ СН'!$H$14+СВЦЭМ!$D$10+'СЕТ СН'!$H$6-'СЕТ СН'!$H$26</f>
        <v>2362.7340266800002</v>
      </c>
      <c r="C134" s="36">
        <f>SUMIFS(СВЦЭМ!$D$39:$D$782,СВЦЭМ!$A$39:$A$782,$A134,СВЦЭМ!$B$39:$B$782,C$119)+'СЕТ СН'!$H$14+СВЦЭМ!$D$10+'СЕТ СН'!$H$6-'СЕТ СН'!$H$26</f>
        <v>2425.6400697999998</v>
      </c>
      <c r="D134" s="36">
        <f>SUMIFS(СВЦЭМ!$D$39:$D$782,СВЦЭМ!$A$39:$A$782,$A134,СВЦЭМ!$B$39:$B$782,D$119)+'СЕТ СН'!$H$14+СВЦЭМ!$D$10+'СЕТ СН'!$H$6-'СЕТ СН'!$H$26</f>
        <v>2438.59159082</v>
      </c>
      <c r="E134" s="36">
        <f>SUMIFS(СВЦЭМ!$D$39:$D$782,СВЦЭМ!$A$39:$A$782,$A134,СВЦЭМ!$B$39:$B$782,E$119)+'СЕТ СН'!$H$14+СВЦЭМ!$D$10+'СЕТ СН'!$H$6-'СЕТ СН'!$H$26</f>
        <v>2434.5294864599996</v>
      </c>
      <c r="F134" s="36">
        <f>SUMIFS(СВЦЭМ!$D$39:$D$782,СВЦЭМ!$A$39:$A$782,$A134,СВЦЭМ!$B$39:$B$782,F$119)+'СЕТ СН'!$H$14+СВЦЭМ!$D$10+'СЕТ СН'!$H$6-'СЕТ СН'!$H$26</f>
        <v>2426.2890039499998</v>
      </c>
      <c r="G134" s="36">
        <f>SUMIFS(СВЦЭМ!$D$39:$D$782,СВЦЭМ!$A$39:$A$782,$A134,СВЦЭМ!$B$39:$B$782,G$119)+'СЕТ СН'!$H$14+СВЦЭМ!$D$10+'СЕТ СН'!$H$6-'СЕТ СН'!$H$26</f>
        <v>2434.30073232</v>
      </c>
      <c r="H134" s="36">
        <f>SUMIFS(СВЦЭМ!$D$39:$D$782,СВЦЭМ!$A$39:$A$782,$A134,СВЦЭМ!$B$39:$B$782,H$119)+'СЕТ СН'!$H$14+СВЦЭМ!$D$10+'СЕТ СН'!$H$6-'СЕТ СН'!$H$26</f>
        <v>2391.8397783999999</v>
      </c>
      <c r="I134" s="36">
        <f>SUMIFS(СВЦЭМ!$D$39:$D$782,СВЦЭМ!$A$39:$A$782,$A134,СВЦЭМ!$B$39:$B$782,I$119)+'СЕТ СН'!$H$14+СВЦЭМ!$D$10+'СЕТ СН'!$H$6-'СЕТ СН'!$H$26</f>
        <v>2300.7929211400001</v>
      </c>
      <c r="J134" s="36">
        <f>SUMIFS(СВЦЭМ!$D$39:$D$782,СВЦЭМ!$A$39:$A$782,$A134,СВЦЭМ!$B$39:$B$782,J$119)+'СЕТ СН'!$H$14+СВЦЭМ!$D$10+'СЕТ СН'!$H$6-'СЕТ СН'!$H$26</f>
        <v>2250.0367252699998</v>
      </c>
      <c r="K134" s="36">
        <f>SUMIFS(СВЦЭМ!$D$39:$D$782,СВЦЭМ!$A$39:$A$782,$A134,СВЦЭМ!$B$39:$B$782,K$119)+'СЕТ СН'!$H$14+СВЦЭМ!$D$10+'СЕТ СН'!$H$6-'СЕТ СН'!$H$26</f>
        <v>2211.7906362800004</v>
      </c>
      <c r="L134" s="36">
        <f>SUMIFS(СВЦЭМ!$D$39:$D$782,СВЦЭМ!$A$39:$A$782,$A134,СВЦЭМ!$B$39:$B$782,L$119)+'СЕТ СН'!$H$14+СВЦЭМ!$D$10+'СЕТ СН'!$H$6-'СЕТ СН'!$H$26</f>
        <v>2198.8874460100001</v>
      </c>
      <c r="M134" s="36">
        <f>SUMIFS(СВЦЭМ!$D$39:$D$782,СВЦЭМ!$A$39:$A$782,$A134,СВЦЭМ!$B$39:$B$782,M$119)+'СЕТ СН'!$H$14+СВЦЭМ!$D$10+'СЕТ СН'!$H$6-'СЕТ СН'!$H$26</f>
        <v>2201.8182416899999</v>
      </c>
      <c r="N134" s="36">
        <f>SUMIFS(СВЦЭМ!$D$39:$D$782,СВЦЭМ!$A$39:$A$782,$A134,СВЦЭМ!$B$39:$B$782,N$119)+'СЕТ СН'!$H$14+СВЦЭМ!$D$10+'СЕТ СН'!$H$6-'СЕТ СН'!$H$26</f>
        <v>2220.1218171199998</v>
      </c>
      <c r="O134" s="36">
        <f>SUMIFS(СВЦЭМ!$D$39:$D$782,СВЦЭМ!$A$39:$A$782,$A134,СВЦЭМ!$B$39:$B$782,O$119)+'СЕТ СН'!$H$14+СВЦЭМ!$D$10+'СЕТ СН'!$H$6-'СЕТ СН'!$H$26</f>
        <v>2206.3521623300003</v>
      </c>
      <c r="P134" s="36">
        <f>SUMIFS(СВЦЭМ!$D$39:$D$782,СВЦЭМ!$A$39:$A$782,$A134,СВЦЭМ!$B$39:$B$782,P$119)+'СЕТ СН'!$H$14+СВЦЭМ!$D$10+'СЕТ СН'!$H$6-'СЕТ СН'!$H$26</f>
        <v>2200.4674148100003</v>
      </c>
      <c r="Q134" s="36">
        <f>SUMIFS(СВЦЭМ!$D$39:$D$782,СВЦЭМ!$A$39:$A$782,$A134,СВЦЭМ!$B$39:$B$782,Q$119)+'СЕТ СН'!$H$14+СВЦЭМ!$D$10+'СЕТ СН'!$H$6-'СЕТ СН'!$H$26</f>
        <v>2239.5201903500001</v>
      </c>
      <c r="R134" s="36">
        <f>SUMIFS(СВЦЭМ!$D$39:$D$782,СВЦЭМ!$A$39:$A$782,$A134,СВЦЭМ!$B$39:$B$782,R$119)+'СЕТ СН'!$H$14+СВЦЭМ!$D$10+'СЕТ СН'!$H$6-'СЕТ СН'!$H$26</f>
        <v>2268.4770207199999</v>
      </c>
      <c r="S134" s="36">
        <f>SUMIFS(СВЦЭМ!$D$39:$D$782,СВЦЭМ!$A$39:$A$782,$A134,СВЦЭМ!$B$39:$B$782,S$119)+'СЕТ СН'!$H$14+СВЦЭМ!$D$10+'СЕТ СН'!$H$6-'СЕТ СН'!$H$26</f>
        <v>2232.8068646299998</v>
      </c>
      <c r="T134" s="36">
        <f>SUMIFS(СВЦЭМ!$D$39:$D$782,СВЦЭМ!$A$39:$A$782,$A134,СВЦЭМ!$B$39:$B$782,T$119)+'СЕТ СН'!$H$14+СВЦЭМ!$D$10+'СЕТ СН'!$H$6-'СЕТ СН'!$H$26</f>
        <v>2149.83382166</v>
      </c>
      <c r="U134" s="36">
        <f>SUMIFS(СВЦЭМ!$D$39:$D$782,СВЦЭМ!$A$39:$A$782,$A134,СВЦЭМ!$B$39:$B$782,U$119)+'СЕТ СН'!$H$14+СВЦЭМ!$D$10+'СЕТ СН'!$H$6-'СЕТ СН'!$H$26</f>
        <v>2165.35130914</v>
      </c>
      <c r="V134" s="36">
        <f>SUMIFS(СВЦЭМ!$D$39:$D$782,СВЦЭМ!$A$39:$A$782,$A134,СВЦЭМ!$B$39:$B$782,V$119)+'СЕТ СН'!$H$14+СВЦЭМ!$D$10+'СЕТ СН'!$H$6-'СЕТ СН'!$H$26</f>
        <v>2196.5705330000001</v>
      </c>
      <c r="W134" s="36">
        <f>SUMIFS(СВЦЭМ!$D$39:$D$782,СВЦЭМ!$A$39:$A$782,$A134,СВЦЭМ!$B$39:$B$782,W$119)+'СЕТ СН'!$H$14+СВЦЭМ!$D$10+'СЕТ СН'!$H$6-'СЕТ СН'!$H$26</f>
        <v>2213.67419913</v>
      </c>
      <c r="X134" s="36">
        <f>SUMIFS(СВЦЭМ!$D$39:$D$782,СВЦЭМ!$A$39:$A$782,$A134,СВЦЭМ!$B$39:$B$782,X$119)+'СЕТ СН'!$H$14+СВЦЭМ!$D$10+'СЕТ СН'!$H$6-'СЕТ СН'!$H$26</f>
        <v>2259.8441549099998</v>
      </c>
      <c r="Y134" s="36">
        <f>SUMIFS(СВЦЭМ!$D$39:$D$782,СВЦЭМ!$A$39:$A$782,$A134,СВЦЭМ!$B$39:$B$782,Y$119)+'СЕТ СН'!$H$14+СВЦЭМ!$D$10+'СЕТ СН'!$H$6-'СЕТ СН'!$H$26</f>
        <v>2315.91758076</v>
      </c>
    </row>
    <row r="135" spans="1:25" ht="15.75" x14ac:dyDescent="0.2">
      <c r="A135" s="35">
        <f t="shared" si="3"/>
        <v>45246</v>
      </c>
      <c r="B135" s="36">
        <f>SUMIFS(СВЦЭМ!$D$39:$D$782,СВЦЭМ!$A$39:$A$782,$A135,СВЦЭМ!$B$39:$B$782,B$119)+'СЕТ СН'!$H$14+СВЦЭМ!$D$10+'СЕТ СН'!$H$6-'СЕТ СН'!$H$26</f>
        <v>2302.5930469800001</v>
      </c>
      <c r="C135" s="36">
        <f>SUMIFS(СВЦЭМ!$D$39:$D$782,СВЦЭМ!$A$39:$A$782,$A135,СВЦЭМ!$B$39:$B$782,C$119)+'СЕТ СН'!$H$14+СВЦЭМ!$D$10+'СЕТ СН'!$H$6-'СЕТ СН'!$H$26</f>
        <v>2337.10774816</v>
      </c>
      <c r="D135" s="36">
        <f>SUMIFS(СВЦЭМ!$D$39:$D$782,СВЦЭМ!$A$39:$A$782,$A135,СВЦЭМ!$B$39:$B$782,D$119)+'СЕТ СН'!$H$14+СВЦЭМ!$D$10+'СЕТ СН'!$H$6-'СЕТ СН'!$H$26</f>
        <v>2374.10419529</v>
      </c>
      <c r="E135" s="36">
        <f>SUMIFS(СВЦЭМ!$D$39:$D$782,СВЦЭМ!$A$39:$A$782,$A135,СВЦЭМ!$B$39:$B$782,E$119)+'СЕТ СН'!$H$14+СВЦЭМ!$D$10+'СЕТ СН'!$H$6-'СЕТ СН'!$H$26</f>
        <v>2365.2432608400004</v>
      </c>
      <c r="F135" s="36">
        <f>SUMIFS(СВЦЭМ!$D$39:$D$782,СВЦЭМ!$A$39:$A$782,$A135,СВЦЭМ!$B$39:$B$782,F$119)+'СЕТ СН'!$H$14+СВЦЭМ!$D$10+'СЕТ СН'!$H$6-'СЕТ СН'!$H$26</f>
        <v>2356.88860359</v>
      </c>
      <c r="G135" s="36">
        <f>SUMIFS(СВЦЭМ!$D$39:$D$782,СВЦЭМ!$A$39:$A$782,$A135,СВЦЭМ!$B$39:$B$782,G$119)+'СЕТ СН'!$H$14+СВЦЭМ!$D$10+'СЕТ СН'!$H$6-'СЕТ СН'!$H$26</f>
        <v>2351.2472360199999</v>
      </c>
      <c r="H135" s="36">
        <f>SUMIFS(СВЦЭМ!$D$39:$D$782,СВЦЭМ!$A$39:$A$782,$A135,СВЦЭМ!$B$39:$B$782,H$119)+'СЕТ СН'!$H$14+СВЦЭМ!$D$10+'СЕТ СН'!$H$6-'СЕТ СН'!$H$26</f>
        <v>2288.7343953099999</v>
      </c>
      <c r="I135" s="36">
        <f>SUMIFS(СВЦЭМ!$D$39:$D$782,СВЦЭМ!$A$39:$A$782,$A135,СВЦЭМ!$B$39:$B$782,I$119)+'СЕТ СН'!$H$14+СВЦЭМ!$D$10+'СЕТ СН'!$H$6-'СЕТ СН'!$H$26</f>
        <v>2243.1376911300003</v>
      </c>
      <c r="J135" s="36">
        <f>SUMIFS(СВЦЭМ!$D$39:$D$782,СВЦЭМ!$A$39:$A$782,$A135,СВЦЭМ!$B$39:$B$782,J$119)+'СЕТ СН'!$H$14+СВЦЭМ!$D$10+'СЕТ СН'!$H$6-'СЕТ СН'!$H$26</f>
        <v>2217.8582117200003</v>
      </c>
      <c r="K135" s="36">
        <f>SUMIFS(СВЦЭМ!$D$39:$D$782,СВЦЭМ!$A$39:$A$782,$A135,СВЦЭМ!$B$39:$B$782,K$119)+'СЕТ СН'!$H$14+СВЦЭМ!$D$10+'СЕТ СН'!$H$6-'СЕТ СН'!$H$26</f>
        <v>2212.2261906600002</v>
      </c>
      <c r="L135" s="36">
        <f>SUMIFS(СВЦЭМ!$D$39:$D$782,СВЦЭМ!$A$39:$A$782,$A135,СВЦЭМ!$B$39:$B$782,L$119)+'СЕТ СН'!$H$14+СВЦЭМ!$D$10+'СЕТ СН'!$H$6-'СЕТ СН'!$H$26</f>
        <v>2247.1163026499999</v>
      </c>
      <c r="M135" s="36">
        <f>SUMIFS(СВЦЭМ!$D$39:$D$782,СВЦЭМ!$A$39:$A$782,$A135,СВЦЭМ!$B$39:$B$782,M$119)+'СЕТ СН'!$H$14+СВЦЭМ!$D$10+'СЕТ СН'!$H$6-'СЕТ СН'!$H$26</f>
        <v>2255.8840773800002</v>
      </c>
      <c r="N135" s="36">
        <f>SUMIFS(СВЦЭМ!$D$39:$D$782,СВЦЭМ!$A$39:$A$782,$A135,СВЦЭМ!$B$39:$B$782,N$119)+'СЕТ СН'!$H$14+СВЦЭМ!$D$10+'СЕТ СН'!$H$6-'СЕТ СН'!$H$26</f>
        <v>2281.0934908999998</v>
      </c>
      <c r="O135" s="36">
        <f>SUMIFS(СВЦЭМ!$D$39:$D$782,СВЦЭМ!$A$39:$A$782,$A135,СВЦЭМ!$B$39:$B$782,O$119)+'СЕТ СН'!$H$14+СВЦЭМ!$D$10+'СЕТ СН'!$H$6-'СЕТ СН'!$H$26</f>
        <v>2278.2382193900003</v>
      </c>
      <c r="P135" s="36">
        <f>SUMIFS(СВЦЭМ!$D$39:$D$782,СВЦЭМ!$A$39:$A$782,$A135,СВЦЭМ!$B$39:$B$782,P$119)+'СЕТ СН'!$H$14+СВЦЭМ!$D$10+'СЕТ СН'!$H$6-'СЕТ СН'!$H$26</f>
        <v>2257.65245723</v>
      </c>
      <c r="Q135" s="36">
        <f>SUMIFS(СВЦЭМ!$D$39:$D$782,СВЦЭМ!$A$39:$A$782,$A135,СВЦЭМ!$B$39:$B$782,Q$119)+'СЕТ СН'!$H$14+СВЦЭМ!$D$10+'СЕТ СН'!$H$6-'СЕТ СН'!$H$26</f>
        <v>2260.3860266900001</v>
      </c>
      <c r="R135" s="36">
        <f>SUMIFS(СВЦЭМ!$D$39:$D$782,СВЦЭМ!$A$39:$A$782,$A135,СВЦЭМ!$B$39:$B$782,R$119)+'СЕТ СН'!$H$14+СВЦЭМ!$D$10+'СЕТ СН'!$H$6-'СЕТ СН'!$H$26</f>
        <v>2312.05526908</v>
      </c>
      <c r="S135" s="36">
        <f>SUMIFS(СВЦЭМ!$D$39:$D$782,СВЦЭМ!$A$39:$A$782,$A135,СВЦЭМ!$B$39:$B$782,S$119)+'СЕТ СН'!$H$14+СВЦЭМ!$D$10+'СЕТ СН'!$H$6-'СЕТ СН'!$H$26</f>
        <v>2266.82244898</v>
      </c>
      <c r="T135" s="36">
        <f>SUMIFS(СВЦЭМ!$D$39:$D$782,СВЦЭМ!$A$39:$A$782,$A135,СВЦЭМ!$B$39:$B$782,T$119)+'СЕТ СН'!$H$14+СВЦЭМ!$D$10+'СЕТ СН'!$H$6-'СЕТ СН'!$H$26</f>
        <v>2165.6115556700001</v>
      </c>
      <c r="U135" s="36">
        <f>SUMIFS(СВЦЭМ!$D$39:$D$782,СВЦЭМ!$A$39:$A$782,$A135,СВЦЭМ!$B$39:$B$782,U$119)+'СЕТ СН'!$H$14+СВЦЭМ!$D$10+'СЕТ СН'!$H$6-'СЕТ СН'!$H$26</f>
        <v>2166.9692157099998</v>
      </c>
      <c r="V135" s="36">
        <f>SUMIFS(СВЦЭМ!$D$39:$D$782,СВЦЭМ!$A$39:$A$782,$A135,СВЦЭМ!$B$39:$B$782,V$119)+'СЕТ СН'!$H$14+СВЦЭМ!$D$10+'СЕТ СН'!$H$6-'СЕТ СН'!$H$26</f>
        <v>2196.21797788</v>
      </c>
      <c r="W135" s="36">
        <f>SUMIFS(СВЦЭМ!$D$39:$D$782,СВЦЭМ!$A$39:$A$782,$A135,СВЦЭМ!$B$39:$B$782,W$119)+'СЕТ СН'!$H$14+СВЦЭМ!$D$10+'СЕТ СН'!$H$6-'СЕТ СН'!$H$26</f>
        <v>2220.5998436600003</v>
      </c>
      <c r="X135" s="36">
        <f>SUMIFS(СВЦЭМ!$D$39:$D$782,СВЦЭМ!$A$39:$A$782,$A135,СВЦЭМ!$B$39:$B$782,X$119)+'СЕТ СН'!$H$14+СВЦЭМ!$D$10+'СЕТ СН'!$H$6-'СЕТ СН'!$H$26</f>
        <v>2252.9593680600001</v>
      </c>
      <c r="Y135" s="36">
        <f>SUMIFS(СВЦЭМ!$D$39:$D$782,СВЦЭМ!$A$39:$A$782,$A135,СВЦЭМ!$B$39:$B$782,Y$119)+'СЕТ СН'!$H$14+СВЦЭМ!$D$10+'СЕТ СН'!$H$6-'СЕТ СН'!$H$26</f>
        <v>2302.4066833699999</v>
      </c>
    </row>
    <row r="136" spans="1:25" ht="15.75" x14ac:dyDescent="0.2">
      <c r="A136" s="35">
        <f t="shared" si="3"/>
        <v>45247</v>
      </c>
      <c r="B136" s="36">
        <f>SUMIFS(СВЦЭМ!$D$39:$D$782,СВЦЭМ!$A$39:$A$782,$A136,СВЦЭМ!$B$39:$B$782,B$119)+'СЕТ СН'!$H$14+СВЦЭМ!$D$10+'СЕТ СН'!$H$6-'СЕТ СН'!$H$26</f>
        <v>2335.7200257200002</v>
      </c>
      <c r="C136" s="36">
        <f>SUMIFS(СВЦЭМ!$D$39:$D$782,СВЦЭМ!$A$39:$A$782,$A136,СВЦЭМ!$B$39:$B$782,C$119)+'СЕТ СН'!$H$14+СВЦЭМ!$D$10+'СЕТ СН'!$H$6-'СЕТ СН'!$H$26</f>
        <v>2386.6896824</v>
      </c>
      <c r="D136" s="36">
        <f>SUMIFS(СВЦЭМ!$D$39:$D$782,СВЦЭМ!$A$39:$A$782,$A136,СВЦЭМ!$B$39:$B$782,D$119)+'СЕТ СН'!$H$14+СВЦЭМ!$D$10+'СЕТ СН'!$H$6-'СЕТ СН'!$H$26</f>
        <v>2405.76130319</v>
      </c>
      <c r="E136" s="36">
        <f>SUMIFS(СВЦЭМ!$D$39:$D$782,СВЦЭМ!$A$39:$A$782,$A136,СВЦЭМ!$B$39:$B$782,E$119)+'СЕТ СН'!$H$14+СВЦЭМ!$D$10+'СЕТ СН'!$H$6-'СЕТ СН'!$H$26</f>
        <v>2401.8032688600001</v>
      </c>
      <c r="F136" s="36">
        <f>SUMIFS(СВЦЭМ!$D$39:$D$782,СВЦЭМ!$A$39:$A$782,$A136,СВЦЭМ!$B$39:$B$782,F$119)+'СЕТ СН'!$H$14+СВЦЭМ!$D$10+'СЕТ СН'!$H$6-'СЕТ СН'!$H$26</f>
        <v>2392.1905185100004</v>
      </c>
      <c r="G136" s="36">
        <f>SUMIFS(СВЦЭМ!$D$39:$D$782,СВЦЭМ!$A$39:$A$782,$A136,СВЦЭМ!$B$39:$B$782,G$119)+'СЕТ СН'!$H$14+СВЦЭМ!$D$10+'СЕТ СН'!$H$6-'СЕТ СН'!$H$26</f>
        <v>2392.4378400599999</v>
      </c>
      <c r="H136" s="36">
        <f>SUMIFS(СВЦЭМ!$D$39:$D$782,СВЦЭМ!$A$39:$A$782,$A136,СВЦЭМ!$B$39:$B$782,H$119)+'СЕТ СН'!$H$14+СВЦЭМ!$D$10+'СЕТ СН'!$H$6-'СЕТ СН'!$H$26</f>
        <v>2339.2029039600002</v>
      </c>
      <c r="I136" s="36">
        <f>SUMIFS(СВЦЭМ!$D$39:$D$782,СВЦЭМ!$A$39:$A$782,$A136,СВЦЭМ!$B$39:$B$782,I$119)+'СЕТ СН'!$H$14+СВЦЭМ!$D$10+'СЕТ СН'!$H$6-'СЕТ СН'!$H$26</f>
        <v>2251.6535542800002</v>
      </c>
      <c r="J136" s="36">
        <f>SUMIFS(СВЦЭМ!$D$39:$D$782,СВЦЭМ!$A$39:$A$782,$A136,СВЦЭМ!$B$39:$B$782,J$119)+'СЕТ СН'!$H$14+СВЦЭМ!$D$10+'СЕТ СН'!$H$6-'СЕТ СН'!$H$26</f>
        <v>2159.3121879</v>
      </c>
      <c r="K136" s="36">
        <f>SUMIFS(СВЦЭМ!$D$39:$D$782,СВЦЭМ!$A$39:$A$782,$A136,СВЦЭМ!$B$39:$B$782,K$119)+'СЕТ СН'!$H$14+СВЦЭМ!$D$10+'СЕТ СН'!$H$6-'СЕТ СН'!$H$26</f>
        <v>2167.0008055500002</v>
      </c>
      <c r="L136" s="36">
        <f>SUMIFS(СВЦЭМ!$D$39:$D$782,СВЦЭМ!$A$39:$A$782,$A136,СВЦЭМ!$B$39:$B$782,L$119)+'СЕТ СН'!$H$14+СВЦЭМ!$D$10+'СЕТ СН'!$H$6-'СЕТ СН'!$H$26</f>
        <v>2166.4748184300001</v>
      </c>
      <c r="M136" s="36">
        <f>SUMIFS(СВЦЭМ!$D$39:$D$782,СВЦЭМ!$A$39:$A$782,$A136,СВЦЭМ!$B$39:$B$782,M$119)+'СЕТ СН'!$H$14+СВЦЭМ!$D$10+'СЕТ СН'!$H$6-'СЕТ СН'!$H$26</f>
        <v>2188.6547055000001</v>
      </c>
      <c r="N136" s="36">
        <f>SUMIFS(СВЦЭМ!$D$39:$D$782,СВЦЭМ!$A$39:$A$782,$A136,СВЦЭМ!$B$39:$B$782,N$119)+'СЕТ СН'!$H$14+СВЦЭМ!$D$10+'СЕТ СН'!$H$6-'СЕТ СН'!$H$26</f>
        <v>2208.3286189800001</v>
      </c>
      <c r="O136" s="36">
        <f>SUMIFS(СВЦЭМ!$D$39:$D$782,СВЦЭМ!$A$39:$A$782,$A136,СВЦЭМ!$B$39:$B$782,O$119)+'СЕТ СН'!$H$14+СВЦЭМ!$D$10+'СЕТ СН'!$H$6-'СЕТ СН'!$H$26</f>
        <v>2249.8667070700003</v>
      </c>
      <c r="P136" s="36">
        <f>SUMIFS(СВЦЭМ!$D$39:$D$782,СВЦЭМ!$A$39:$A$782,$A136,СВЦЭМ!$B$39:$B$782,P$119)+'СЕТ СН'!$H$14+СВЦЭМ!$D$10+'СЕТ СН'!$H$6-'СЕТ СН'!$H$26</f>
        <v>2310.5766795500003</v>
      </c>
      <c r="Q136" s="36">
        <f>SUMIFS(СВЦЭМ!$D$39:$D$782,СВЦЭМ!$A$39:$A$782,$A136,СВЦЭМ!$B$39:$B$782,Q$119)+'СЕТ СН'!$H$14+СВЦЭМ!$D$10+'СЕТ СН'!$H$6-'СЕТ СН'!$H$26</f>
        <v>2289.7682683100002</v>
      </c>
      <c r="R136" s="36">
        <f>SUMIFS(СВЦЭМ!$D$39:$D$782,СВЦЭМ!$A$39:$A$782,$A136,СВЦЭМ!$B$39:$B$782,R$119)+'СЕТ СН'!$H$14+СВЦЭМ!$D$10+'СЕТ СН'!$H$6-'СЕТ СН'!$H$26</f>
        <v>2297.3465154599999</v>
      </c>
      <c r="S136" s="36">
        <f>SUMIFS(СВЦЭМ!$D$39:$D$782,СВЦЭМ!$A$39:$A$782,$A136,СВЦЭМ!$B$39:$B$782,S$119)+'СЕТ СН'!$H$14+СВЦЭМ!$D$10+'СЕТ СН'!$H$6-'СЕТ СН'!$H$26</f>
        <v>2248.7926766800001</v>
      </c>
      <c r="T136" s="36">
        <f>SUMIFS(СВЦЭМ!$D$39:$D$782,СВЦЭМ!$A$39:$A$782,$A136,СВЦЭМ!$B$39:$B$782,T$119)+'СЕТ СН'!$H$14+СВЦЭМ!$D$10+'СЕТ СН'!$H$6-'СЕТ СН'!$H$26</f>
        <v>2181.6080305200003</v>
      </c>
      <c r="U136" s="36">
        <f>SUMIFS(СВЦЭМ!$D$39:$D$782,СВЦЭМ!$A$39:$A$782,$A136,СВЦЭМ!$B$39:$B$782,U$119)+'СЕТ СН'!$H$14+СВЦЭМ!$D$10+'СЕТ СН'!$H$6-'СЕТ СН'!$H$26</f>
        <v>2166.7003627700001</v>
      </c>
      <c r="V136" s="36">
        <f>SUMIFS(СВЦЭМ!$D$39:$D$782,СВЦЭМ!$A$39:$A$782,$A136,СВЦЭМ!$B$39:$B$782,V$119)+'СЕТ СН'!$H$14+СВЦЭМ!$D$10+'СЕТ СН'!$H$6-'СЕТ СН'!$H$26</f>
        <v>2236.0120998399998</v>
      </c>
      <c r="W136" s="36">
        <f>SUMIFS(СВЦЭМ!$D$39:$D$782,СВЦЭМ!$A$39:$A$782,$A136,СВЦЭМ!$B$39:$B$782,W$119)+'СЕТ СН'!$H$14+СВЦЭМ!$D$10+'СЕТ СН'!$H$6-'СЕТ СН'!$H$26</f>
        <v>2247.5728358200004</v>
      </c>
      <c r="X136" s="36">
        <f>SUMIFS(СВЦЭМ!$D$39:$D$782,СВЦЭМ!$A$39:$A$782,$A136,СВЦЭМ!$B$39:$B$782,X$119)+'СЕТ СН'!$H$14+СВЦЭМ!$D$10+'СЕТ СН'!$H$6-'СЕТ СН'!$H$26</f>
        <v>2256.0978248600004</v>
      </c>
      <c r="Y136" s="36">
        <f>SUMIFS(СВЦЭМ!$D$39:$D$782,СВЦЭМ!$A$39:$A$782,$A136,СВЦЭМ!$B$39:$B$782,Y$119)+'СЕТ СН'!$H$14+СВЦЭМ!$D$10+'СЕТ СН'!$H$6-'СЕТ СН'!$H$26</f>
        <v>2343.8035679700001</v>
      </c>
    </row>
    <row r="137" spans="1:25" ht="15.75" x14ac:dyDescent="0.2">
      <c r="A137" s="35">
        <f t="shared" si="3"/>
        <v>45248</v>
      </c>
      <c r="B137" s="36">
        <f>SUMIFS(СВЦЭМ!$D$39:$D$782,СВЦЭМ!$A$39:$A$782,$A137,СВЦЭМ!$B$39:$B$782,B$119)+'СЕТ СН'!$H$14+СВЦЭМ!$D$10+'СЕТ СН'!$H$6-'СЕТ СН'!$H$26</f>
        <v>2341.0155427300001</v>
      </c>
      <c r="C137" s="36">
        <f>SUMIFS(СВЦЭМ!$D$39:$D$782,СВЦЭМ!$A$39:$A$782,$A137,СВЦЭМ!$B$39:$B$782,C$119)+'СЕТ СН'!$H$14+СВЦЭМ!$D$10+'СЕТ СН'!$H$6-'СЕТ СН'!$H$26</f>
        <v>2321.75089712</v>
      </c>
      <c r="D137" s="36">
        <f>SUMIFS(СВЦЭМ!$D$39:$D$782,СВЦЭМ!$A$39:$A$782,$A137,СВЦЭМ!$B$39:$B$782,D$119)+'СЕТ СН'!$H$14+СВЦЭМ!$D$10+'СЕТ СН'!$H$6-'СЕТ СН'!$H$26</f>
        <v>2350.0250102999998</v>
      </c>
      <c r="E137" s="36">
        <f>SUMIFS(СВЦЭМ!$D$39:$D$782,СВЦЭМ!$A$39:$A$782,$A137,СВЦЭМ!$B$39:$B$782,E$119)+'СЕТ СН'!$H$14+СВЦЭМ!$D$10+'СЕТ СН'!$H$6-'СЕТ СН'!$H$26</f>
        <v>2358.0014502399999</v>
      </c>
      <c r="F137" s="36">
        <f>SUMIFS(СВЦЭМ!$D$39:$D$782,СВЦЭМ!$A$39:$A$782,$A137,СВЦЭМ!$B$39:$B$782,F$119)+'СЕТ СН'!$H$14+СВЦЭМ!$D$10+'СЕТ СН'!$H$6-'СЕТ СН'!$H$26</f>
        <v>2361.95407522</v>
      </c>
      <c r="G137" s="36">
        <f>SUMIFS(СВЦЭМ!$D$39:$D$782,СВЦЭМ!$A$39:$A$782,$A137,СВЦЭМ!$B$39:$B$782,G$119)+'СЕТ СН'!$H$14+СВЦЭМ!$D$10+'СЕТ СН'!$H$6-'СЕТ СН'!$H$26</f>
        <v>2345.8032637800002</v>
      </c>
      <c r="H137" s="36">
        <f>SUMIFS(СВЦЭМ!$D$39:$D$782,СВЦЭМ!$A$39:$A$782,$A137,СВЦЭМ!$B$39:$B$782,H$119)+'СЕТ СН'!$H$14+СВЦЭМ!$D$10+'СЕТ СН'!$H$6-'СЕТ СН'!$H$26</f>
        <v>2334.39790958</v>
      </c>
      <c r="I137" s="36">
        <f>SUMIFS(СВЦЭМ!$D$39:$D$782,СВЦЭМ!$A$39:$A$782,$A137,СВЦЭМ!$B$39:$B$782,I$119)+'СЕТ СН'!$H$14+СВЦЭМ!$D$10+'СЕТ СН'!$H$6-'СЕТ СН'!$H$26</f>
        <v>2371.1136334399998</v>
      </c>
      <c r="J137" s="36">
        <f>SUMIFS(СВЦЭМ!$D$39:$D$782,СВЦЭМ!$A$39:$A$782,$A137,СВЦЭМ!$B$39:$B$782,J$119)+'СЕТ СН'!$H$14+СВЦЭМ!$D$10+'СЕТ СН'!$H$6-'СЕТ СН'!$H$26</f>
        <v>2341.2092813300001</v>
      </c>
      <c r="K137" s="36">
        <f>SUMIFS(СВЦЭМ!$D$39:$D$782,СВЦЭМ!$A$39:$A$782,$A137,СВЦЭМ!$B$39:$B$782,K$119)+'СЕТ СН'!$H$14+СВЦЭМ!$D$10+'СЕТ СН'!$H$6-'СЕТ СН'!$H$26</f>
        <v>2273.0703490200003</v>
      </c>
      <c r="L137" s="36">
        <f>SUMIFS(СВЦЭМ!$D$39:$D$782,СВЦЭМ!$A$39:$A$782,$A137,СВЦЭМ!$B$39:$B$782,L$119)+'СЕТ СН'!$H$14+СВЦЭМ!$D$10+'СЕТ СН'!$H$6-'СЕТ СН'!$H$26</f>
        <v>2250.3649540300003</v>
      </c>
      <c r="M137" s="36">
        <f>SUMIFS(СВЦЭМ!$D$39:$D$782,СВЦЭМ!$A$39:$A$782,$A137,СВЦЭМ!$B$39:$B$782,M$119)+'СЕТ СН'!$H$14+СВЦЭМ!$D$10+'СЕТ СН'!$H$6-'СЕТ СН'!$H$26</f>
        <v>2251.9225289800002</v>
      </c>
      <c r="N137" s="36">
        <f>SUMIFS(СВЦЭМ!$D$39:$D$782,СВЦЭМ!$A$39:$A$782,$A137,СВЦЭМ!$B$39:$B$782,N$119)+'СЕТ СН'!$H$14+СВЦЭМ!$D$10+'СЕТ СН'!$H$6-'СЕТ СН'!$H$26</f>
        <v>2236.10462267</v>
      </c>
      <c r="O137" s="36">
        <f>SUMIFS(СВЦЭМ!$D$39:$D$782,СВЦЭМ!$A$39:$A$782,$A137,СВЦЭМ!$B$39:$B$782,O$119)+'СЕТ СН'!$H$14+СВЦЭМ!$D$10+'СЕТ СН'!$H$6-'СЕТ СН'!$H$26</f>
        <v>2253.18558854</v>
      </c>
      <c r="P137" s="36">
        <f>SUMIFS(СВЦЭМ!$D$39:$D$782,СВЦЭМ!$A$39:$A$782,$A137,СВЦЭМ!$B$39:$B$782,P$119)+'СЕТ СН'!$H$14+СВЦЭМ!$D$10+'СЕТ СН'!$H$6-'СЕТ СН'!$H$26</f>
        <v>2297.7398154500002</v>
      </c>
      <c r="Q137" s="36">
        <f>SUMIFS(СВЦЭМ!$D$39:$D$782,СВЦЭМ!$A$39:$A$782,$A137,СВЦЭМ!$B$39:$B$782,Q$119)+'СЕТ СН'!$H$14+СВЦЭМ!$D$10+'СЕТ СН'!$H$6-'СЕТ СН'!$H$26</f>
        <v>2299.4818316700002</v>
      </c>
      <c r="R137" s="36">
        <f>SUMIFS(СВЦЭМ!$D$39:$D$782,СВЦЭМ!$A$39:$A$782,$A137,СВЦЭМ!$B$39:$B$782,R$119)+'СЕТ СН'!$H$14+СВЦЭМ!$D$10+'СЕТ СН'!$H$6-'СЕТ СН'!$H$26</f>
        <v>2310.9739339400003</v>
      </c>
      <c r="S137" s="36">
        <f>SUMIFS(СВЦЭМ!$D$39:$D$782,СВЦЭМ!$A$39:$A$782,$A137,СВЦЭМ!$B$39:$B$782,S$119)+'СЕТ СН'!$H$14+СВЦЭМ!$D$10+'СЕТ СН'!$H$6-'СЕТ СН'!$H$26</f>
        <v>2283.08262891</v>
      </c>
      <c r="T137" s="36">
        <f>SUMIFS(СВЦЭМ!$D$39:$D$782,СВЦЭМ!$A$39:$A$782,$A137,СВЦЭМ!$B$39:$B$782,T$119)+'СЕТ СН'!$H$14+СВЦЭМ!$D$10+'СЕТ СН'!$H$6-'СЕТ СН'!$H$26</f>
        <v>2226.6336650800004</v>
      </c>
      <c r="U137" s="36">
        <f>SUMIFS(СВЦЭМ!$D$39:$D$782,СВЦЭМ!$A$39:$A$782,$A137,СВЦЭМ!$B$39:$B$782,U$119)+'СЕТ СН'!$H$14+СВЦЭМ!$D$10+'СЕТ СН'!$H$6-'СЕТ СН'!$H$26</f>
        <v>2230.6222337099998</v>
      </c>
      <c r="V137" s="36">
        <f>SUMIFS(СВЦЭМ!$D$39:$D$782,СВЦЭМ!$A$39:$A$782,$A137,СВЦЭМ!$B$39:$B$782,V$119)+'СЕТ СН'!$H$14+СВЦЭМ!$D$10+'СЕТ СН'!$H$6-'СЕТ СН'!$H$26</f>
        <v>2258.5346202800001</v>
      </c>
      <c r="W137" s="36">
        <f>SUMIFS(СВЦЭМ!$D$39:$D$782,СВЦЭМ!$A$39:$A$782,$A137,СВЦЭМ!$B$39:$B$782,W$119)+'СЕТ СН'!$H$14+СВЦЭМ!$D$10+'СЕТ СН'!$H$6-'СЕТ СН'!$H$26</f>
        <v>2280.7491948300003</v>
      </c>
      <c r="X137" s="36">
        <f>SUMIFS(СВЦЭМ!$D$39:$D$782,СВЦЭМ!$A$39:$A$782,$A137,СВЦЭМ!$B$39:$B$782,X$119)+'СЕТ СН'!$H$14+СВЦЭМ!$D$10+'СЕТ СН'!$H$6-'СЕТ СН'!$H$26</f>
        <v>2317.7764860699999</v>
      </c>
      <c r="Y137" s="36">
        <f>SUMIFS(СВЦЭМ!$D$39:$D$782,СВЦЭМ!$A$39:$A$782,$A137,СВЦЭМ!$B$39:$B$782,Y$119)+'СЕТ СН'!$H$14+СВЦЭМ!$D$10+'СЕТ СН'!$H$6-'СЕТ СН'!$H$26</f>
        <v>2369.5979889400001</v>
      </c>
    </row>
    <row r="138" spans="1:25" ht="15.75" x14ac:dyDescent="0.2">
      <c r="A138" s="35">
        <f t="shared" si="3"/>
        <v>45249</v>
      </c>
      <c r="B138" s="36">
        <f>SUMIFS(СВЦЭМ!$D$39:$D$782,СВЦЭМ!$A$39:$A$782,$A138,СВЦЭМ!$B$39:$B$782,B$119)+'СЕТ СН'!$H$14+СВЦЭМ!$D$10+'СЕТ СН'!$H$6-'СЕТ СН'!$H$26</f>
        <v>2396.4788004900001</v>
      </c>
      <c r="C138" s="36">
        <f>SUMIFS(СВЦЭМ!$D$39:$D$782,СВЦЭМ!$A$39:$A$782,$A138,СВЦЭМ!$B$39:$B$782,C$119)+'СЕТ СН'!$H$14+СВЦЭМ!$D$10+'СЕТ СН'!$H$6-'СЕТ СН'!$H$26</f>
        <v>2404.9246074700004</v>
      </c>
      <c r="D138" s="36">
        <f>SUMIFS(СВЦЭМ!$D$39:$D$782,СВЦЭМ!$A$39:$A$782,$A138,СВЦЭМ!$B$39:$B$782,D$119)+'СЕТ СН'!$H$14+СВЦЭМ!$D$10+'СЕТ СН'!$H$6-'СЕТ СН'!$H$26</f>
        <v>2447.5863972699999</v>
      </c>
      <c r="E138" s="36">
        <f>SUMIFS(СВЦЭМ!$D$39:$D$782,СВЦЭМ!$A$39:$A$782,$A138,СВЦЭМ!$B$39:$B$782,E$119)+'СЕТ СН'!$H$14+СВЦЭМ!$D$10+'СЕТ СН'!$H$6-'СЕТ СН'!$H$26</f>
        <v>2454.6402441199998</v>
      </c>
      <c r="F138" s="36">
        <f>SUMIFS(СВЦЭМ!$D$39:$D$782,СВЦЭМ!$A$39:$A$782,$A138,СВЦЭМ!$B$39:$B$782,F$119)+'СЕТ СН'!$H$14+СВЦЭМ!$D$10+'СЕТ СН'!$H$6-'СЕТ СН'!$H$26</f>
        <v>2445.6916067500001</v>
      </c>
      <c r="G138" s="36">
        <f>SUMIFS(СВЦЭМ!$D$39:$D$782,СВЦЭМ!$A$39:$A$782,$A138,СВЦЭМ!$B$39:$B$782,G$119)+'СЕТ СН'!$H$14+СВЦЭМ!$D$10+'СЕТ СН'!$H$6-'СЕТ СН'!$H$26</f>
        <v>2451.7118378999999</v>
      </c>
      <c r="H138" s="36">
        <f>SUMIFS(СВЦЭМ!$D$39:$D$782,СВЦЭМ!$A$39:$A$782,$A138,СВЦЭМ!$B$39:$B$782,H$119)+'СЕТ СН'!$H$14+СВЦЭМ!$D$10+'СЕТ СН'!$H$6-'СЕТ СН'!$H$26</f>
        <v>2441.3535634699997</v>
      </c>
      <c r="I138" s="36">
        <f>SUMIFS(СВЦЭМ!$D$39:$D$782,СВЦЭМ!$A$39:$A$782,$A138,СВЦЭМ!$B$39:$B$782,I$119)+'СЕТ СН'!$H$14+СВЦЭМ!$D$10+'СЕТ СН'!$H$6-'СЕТ СН'!$H$26</f>
        <v>2433.0629557099996</v>
      </c>
      <c r="J138" s="36">
        <f>SUMIFS(СВЦЭМ!$D$39:$D$782,СВЦЭМ!$A$39:$A$782,$A138,СВЦЭМ!$B$39:$B$782,J$119)+'СЕТ СН'!$H$14+СВЦЭМ!$D$10+'СЕТ СН'!$H$6-'СЕТ СН'!$H$26</f>
        <v>2417.9247644400002</v>
      </c>
      <c r="K138" s="36">
        <f>SUMIFS(СВЦЭМ!$D$39:$D$782,СВЦЭМ!$A$39:$A$782,$A138,СВЦЭМ!$B$39:$B$782,K$119)+'СЕТ СН'!$H$14+СВЦЭМ!$D$10+'СЕТ СН'!$H$6-'СЕТ СН'!$H$26</f>
        <v>2370.7935159899998</v>
      </c>
      <c r="L138" s="36">
        <f>SUMIFS(СВЦЭМ!$D$39:$D$782,СВЦЭМ!$A$39:$A$782,$A138,СВЦЭМ!$B$39:$B$782,L$119)+'СЕТ СН'!$H$14+СВЦЭМ!$D$10+'СЕТ СН'!$H$6-'СЕТ СН'!$H$26</f>
        <v>2327.9744749900001</v>
      </c>
      <c r="M138" s="36">
        <f>SUMIFS(СВЦЭМ!$D$39:$D$782,СВЦЭМ!$A$39:$A$782,$A138,СВЦЭМ!$B$39:$B$782,M$119)+'СЕТ СН'!$H$14+СВЦЭМ!$D$10+'СЕТ СН'!$H$6-'СЕТ СН'!$H$26</f>
        <v>2319.5937427600002</v>
      </c>
      <c r="N138" s="36">
        <f>SUMIFS(СВЦЭМ!$D$39:$D$782,СВЦЭМ!$A$39:$A$782,$A138,СВЦЭМ!$B$39:$B$782,N$119)+'СЕТ СН'!$H$14+СВЦЭМ!$D$10+'СЕТ СН'!$H$6-'СЕТ СН'!$H$26</f>
        <v>2335.5311660100001</v>
      </c>
      <c r="O138" s="36">
        <f>SUMIFS(СВЦЭМ!$D$39:$D$782,СВЦЭМ!$A$39:$A$782,$A138,СВЦЭМ!$B$39:$B$782,O$119)+'СЕТ СН'!$H$14+СВЦЭМ!$D$10+'СЕТ СН'!$H$6-'СЕТ СН'!$H$26</f>
        <v>2374.0891761299999</v>
      </c>
      <c r="P138" s="36">
        <f>SUMIFS(СВЦЭМ!$D$39:$D$782,СВЦЭМ!$A$39:$A$782,$A138,СВЦЭМ!$B$39:$B$782,P$119)+'СЕТ СН'!$H$14+СВЦЭМ!$D$10+'СЕТ СН'!$H$6-'СЕТ СН'!$H$26</f>
        <v>2375.75995685</v>
      </c>
      <c r="Q138" s="36">
        <f>SUMIFS(СВЦЭМ!$D$39:$D$782,СВЦЭМ!$A$39:$A$782,$A138,СВЦЭМ!$B$39:$B$782,Q$119)+'СЕТ СН'!$H$14+СВЦЭМ!$D$10+'СЕТ СН'!$H$6-'СЕТ СН'!$H$26</f>
        <v>2391.7390023100002</v>
      </c>
      <c r="R138" s="36">
        <f>SUMIFS(СВЦЭМ!$D$39:$D$782,СВЦЭМ!$A$39:$A$782,$A138,СВЦЭМ!$B$39:$B$782,R$119)+'СЕТ СН'!$H$14+СВЦЭМ!$D$10+'СЕТ СН'!$H$6-'СЕТ СН'!$H$26</f>
        <v>2371.9160281599998</v>
      </c>
      <c r="S138" s="36">
        <f>SUMIFS(СВЦЭМ!$D$39:$D$782,СВЦЭМ!$A$39:$A$782,$A138,СВЦЭМ!$B$39:$B$782,S$119)+'СЕТ СН'!$H$14+СВЦЭМ!$D$10+'СЕТ СН'!$H$6-'СЕТ СН'!$H$26</f>
        <v>2350.0780654800001</v>
      </c>
      <c r="T138" s="36">
        <f>SUMIFS(СВЦЭМ!$D$39:$D$782,СВЦЭМ!$A$39:$A$782,$A138,СВЦЭМ!$B$39:$B$782,T$119)+'СЕТ СН'!$H$14+СВЦЭМ!$D$10+'СЕТ СН'!$H$6-'СЕТ СН'!$H$26</f>
        <v>2294.8845629300004</v>
      </c>
      <c r="U138" s="36">
        <f>SUMIFS(СВЦЭМ!$D$39:$D$782,СВЦЭМ!$A$39:$A$782,$A138,СВЦЭМ!$B$39:$B$782,U$119)+'СЕТ СН'!$H$14+СВЦЭМ!$D$10+'СЕТ СН'!$H$6-'СЕТ СН'!$H$26</f>
        <v>2296.9752656199998</v>
      </c>
      <c r="V138" s="36">
        <f>SUMIFS(СВЦЭМ!$D$39:$D$782,СВЦЭМ!$A$39:$A$782,$A138,СВЦЭМ!$B$39:$B$782,V$119)+'СЕТ СН'!$H$14+СВЦЭМ!$D$10+'СЕТ СН'!$H$6-'СЕТ СН'!$H$26</f>
        <v>2332.1292111600001</v>
      </c>
      <c r="W138" s="36">
        <f>SUMIFS(СВЦЭМ!$D$39:$D$782,СВЦЭМ!$A$39:$A$782,$A138,СВЦЭМ!$B$39:$B$782,W$119)+'СЕТ СН'!$H$14+СВЦЭМ!$D$10+'СЕТ СН'!$H$6-'СЕТ СН'!$H$26</f>
        <v>2349.4625755400002</v>
      </c>
      <c r="X138" s="36">
        <f>SUMIFS(СВЦЭМ!$D$39:$D$782,СВЦЭМ!$A$39:$A$782,$A138,СВЦЭМ!$B$39:$B$782,X$119)+'СЕТ СН'!$H$14+СВЦЭМ!$D$10+'СЕТ СН'!$H$6-'СЕТ СН'!$H$26</f>
        <v>2395.6959094100002</v>
      </c>
      <c r="Y138" s="36">
        <f>SUMIFS(СВЦЭМ!$D$39:$D$782,СВЦЭМ!$A$39:$A$782,$A138,СВЦЭМ!$B$39:$B$782,Y$119)+'СЕТ СН'!$H$14+СВЦЭМ!$D$10+'СЕТ СН'!$H$6-'СЕТ СН'!$H$26</f>
        <v>2437.7145685999999</v>
      </c>
    </row>
    <row r="139" spans="1:25" ht="15.75" x14ac:dyDescent="0.2">
      <c r="A139" s="35">
        <f t="shared" si="3"/>
        <v>45250</v>
      </c>
      <c r="B139" s="36">
        <f>SUMIFS(СВЦЭМ!$D$39:$D$782,СВЦЭМ!$A$39:$A$782,$A139,СВЦЭМ!$B$39:$B$782,B$119)+'СЕТ СН'!$H$14+СВЦЭМ!$D$10+'СЕТ СН'!$H$6-'СЕТ СН'!$H$26</f>
        <v>2382.46444397</v>
      </c>
      <c r="C139" s="36">
        <f>SUMIFS(СВЦЭМ!$D$39:$D$782,СВЦЭМ!$A$39:$A$782,$A139,СВЦЭМ!$B$39:$B$782,C$119)+'СЕТ СН'!$H$14+СВЦЭМ!$D$10+'СЕТ СН'!$H$6-'СЕТ СН'!$H$26</f>
        <v>2425.2308699399996</v>
      </c>
      <c r="D139" s="36">
        <f>SUMIFS(СВЦЭМ!$D$39:$D$782,СВЦЭМ!$A$39:$A$782,$A139,СВЦЭМ!$B$39:$B$782,D$119)+'СЕТ СН'!$H$14+СВЦЭМ!$D$10+'СЕТ СН'!$H$6-'СЕТ СН'!$H$26</f>
        <v>2485.3778541399997</v>
      </c>
      <c r="E139" s="36">
        <f>SUMIFS(СВЦЭМ!$D$39:$D$782,СВЦЭМ!$A$39:$A$782,$A139,СВЦЭМ!$B$39:$B$782,E$119)+'СЕТ СН'!$H$14+СВЦЭМ!$D$10+'СЕТ СН'!$H$6-'СЕТ СН'!$H$26</f>
        <v>2465.56097705</v>
      </c>
      <c r="F139" s="36">
        <f>SUMIFS(СВЦЭМ!$D$39:$D$782,СВЦЭМ!$A$39:$A$782,$A139,СВЦЭМ!$B$39:$B$782,F$119)+'СЕТ СН'!$H$14+СВЦЭМ!$D$10+'СЕТ СН'!$H$6-'СЕТ СН'!$H$26</f>
        <v>2459.6100418999999</v>
      </c>
      <c r="G139" s="36">
        <f>SUMIFS(СВЦЭМ!$D$39:$D$782,СВЦЭМ!$A$39:$A$782,$A139,СВЦЭМ!$B$39:$B$782,G$119)+'СЕТ СН'!$H$14+СВЦЭМ!$D$10+'СЕТ СН'!$H$6-'СЕТ СН'!$H$26</f>
        <v>2465.5590061399998</v>
      </c>
      <c r="H139" s="36">
        <f>SUMIFS(СВЦЭМ!$D$39:$D$782,СВЦЭМ!$A$39:$A$782,$A139,СВЦЭМ!$B$39:$B$782,H$119)+'СЕТ СН'!$H$14+СВЦЭМ!$D$10+'СЕТ СН'!$H$6-'СЕТ СН'!$H$26</f>
        <v>2417.86775472</v>
      </c>
      <c r="I139" s="36">
        <f>SUMIFS(СВЦЭМ!$D$39:$D$782,СВЦЭМ!$A$39:$A$782,$A139,СВЦЭМ!$B$39:$B$782,I$119)+'СЕТ СН'!$H$14+СВЦЭМ!$D$10+'СЕТ СН'!$H$6-'СЕТ СН'!$H$26</f>
        <v>2372.0965335400001</v>
      </c>
      <c r="J139" s="36">
        <f>SUMIFS(СВЦЭМ!$D$39:$D$782,СВЦЭМ!$A$39:$A$782,$A139,СВЦЭМ!$B$39:$B$782,J$119)+'СЕТ СН'!$H$14+СВЦЭМ!$D$10+'СЕТ СН'!$H$6-'СЕТ СН'!$H$26</f>
        <v>2350.9913290300001</v>
      </c>
      <c r="K139" s="36">
        <f>SUMIFS(СВЦЭМ!$D$39:$D$782,СВЦЭМ!$A$39:$A$782,$A139,СВЦЭМ!$B$39:$B$782,K$119)+'СЕТ СН'!$H$14+СВЦЭМ!$D$10+'СЕТ СН'!$H$6-'СЕТ СН'!$H$26</f>
        <v>2299.54475508</v>
      </c>
      <c r="L139" s="36">
        <f>SUMIFS(СВЦЭМ!$D$39:$D$782,СВЦЭМ!$A$39:$A$782,$A139,СВЦЭМ!$B$39:$B$782,L$119)+'СЕТ СН'!$H$14+СВЦЭМ!$D$10+'СЕТ СН'!$H$6-'СЕТ СН'!$H$26</f>
        <v>2328.7263299900001</v>
      </c>
      <c r="M139" s="36">
        <f>SUMIFS(СВЦЭМ!$D$39:$D$782,СВЦЭМ!$A$39:$A$782,$A139,СВЦЭМ!$B$39:$B$782,M$119)+'СЕТ СН'!$H$14+СВЦЭМ!$D$10+'СЕТ СН'!$H$6-'СЕТ СН'!$H$26</f>
        <v>2349.8234944000001</v>
      </c>
      <c r="N139" s="36">
        <f>SUMIFS(СВЦЭМ!$D$39:$D$782,СВЦЭМ!$A$39:$A$782,$A139,СВЦЭМ!$B$39:$B$782,N$119)+'СЕТ СН'!$H$14+СВЦЭМ!$D$10+'СЕТ СН'!$H$6-'СЕТ СН'!$H$26</f>
        <v>2359.4731641099997</v>
      </c>
      <c r="O139" s="36">
        <f>SUMIFS(СВЦЭМ!$D$39:$D$782,СВЦЭМ!$A$39:$A$782,$A139,СВЦЭМ!$B$39:$B$782,O$119)+'СЕТ СН'!$H$14+СВЦЭМ!$D$10+'СЕТ СН'!$H$6-'СЕТ СН'!$H$26</f>
        <v>2384.3927987000002</v>
      </c>
      <c r="P139" s="36">
        <f>SUMIFS(СВЦЭМ!$D$39:$D$782,СВЦЭМ!$A$39:$A$782,$A139,СВЦЭМ!$B$39:$B$782,P$119)+'СЕТ СН'!$H$14+СВЦЭМ!$D$10+'СЕТ СН'!$H$6-'СЕТ СН'!$H$26</f>
        <v>2397.2884094199999</v>
      </c>
      <c r="Q139" s="36">
        <f>SUMIFS(СВЦЭМ!$D$39:$D$782,СВЦЭМ!$A$39:$A$782,$A139,СВЦЭМ!$B$39:$B$782,Q$119)+'СЕТ СН'!$H$14+СВЦЭМ!$D$10+'СЕТ СН'!$H$6-'СЕТ СН'!$H$26</f>
        <v>2398.9715740900001</v>
      </c>
      <c r="R139" s="36">
        <f>SUMIFS(СВЦЭМ!$D$39:$D$782,СВЦЭМ!$A$39:$A$782,$A139,СВЦЭМ!$B$39:$B$782,R$119)+'СЕТ СН'!$H$14+СВЦЭМ!$D$10+'СЕТ СН'!$H$6-'СЕТ СН'!$H$26</f>
        <v>2391.57344788</v>
      </c>
      <c r="S139" s="36">
        <f>SUMIFS(СВЦЭМ!$D$39:$D$782,СВЦЭМ!$A$39:$A$782,$A139,СВЦЭМ!$B$39:$B$782,S$119)+'СЕТ СН'!$H$14+СВЦЭМ!$D$10+'СЕТ СН'!$H$6-'СЕТ СН'!$H$26</f>
        <v>2351.8434098400003</v>
      </c>
      <c r="T139" s="36">
        <f>SUMIFS(СВЦЭМ!$D$39:$D$782,СВЦЭМ!$A$39:$A$782,$A139,СВЦЭМ!$B$39:$B$782,T$119)+'СЕТ СН'!$H$14+СВЦЭМ!$D$10+'СЕТ СН'!$H$6-'СЕТ СН'!$H$26</f>
        <v>2271.75773617</v>
      </c>
      <c r="U139" s="36">
        <f>SUMIFS(СВЦЭМ!$D$39:$D$782,СВЦЭМ!$A$39:$A$782,$A139,СВЦЭМ!$B$39:$B$782,U$119)+'СЕТ СН'!$H$14+СВЦЭМ!$D$10+'СЕТ СН'!$H$6-'СЕТ СН'!$H$26</f>
        <v>2277.2139705500003</v>
      </c>
      <c r="V139" s="36">
        <f>SUMIFS(СВЦЭМ!$D$39:$D$782,СВЦЭМ!$A$39:$A$782,$A139,СВЦЭМ!$B$39:$B$782,V$119)+'СЕТ СН'!$H$14+СВЦЭМ!$D$10+'СЕТ СН'!$H$6-'СЕТ СН'!$H$26</f>
        <v>2305.5040060800002</v>
      </c>
      <c r="W139" s="36">
        <f>SUMIFS(СВЦЭМ!$D$39:$D$782,СВЦЭМ!$A$39:$A$782,$A139,СВЦЭМ!$B$39:$B$782,W$119)+'СЕТ СН'!$H$14+СВЦЭМ!$D$10+'СЕТ СН'!$H$6-'СЕТ СН'!$H$26</f>
        <v>2318.5386785299997</v>
      </c>
      <c r="X139" s="36">
        <f>SUMIFS(СВЦЭМ!$D$39:$D$782,СВЦЭМ!$A$39:$A$782,$A139,СВЦЭМ!$B$39:$B$782,X$119)+'СЕТ СН'!$H$14+СВЦЭМ!$D$10+'СЕТ СН'!$H$6-'СЕТ СН'!$H$26</f>
        <v>2347.60062664</v>
      </c>
      <c r="Y139" s="36">
        <f>SUMIFS(СВЦЭМ!$D$39:$D$782,СВЦЭМ!$A$39:$A$782,$A139,СВЦЭМ!$B$39:$B$782,Y$119)+'СЕТ СН'!$H$14+СВЦЭМ!$D$10+'СЕТ СН'!$H$6-'СЕТ СН'!$H$26</f>
        <v>2392.9670772999998</v>
      </c>
    </row>
    <row r="140" spans="1:25" ht="15.75" x14ac:dyDescent="0.2">
      <c r="A140" s="35">
        <f t="shared" si="3"/>
        <v>45251</v>
      </c>
      <c r="B140" s="36">
        <f>SUMIFS(СВЦЭМ!$D$39:$D$782,СВЦЭМ!$A$39:$A$782,$A140,СВЦЭМ!$B$39:$B$782,B$119)+'СЕТ СН'!$H$14+СВЦЭМ!$D$10+'СЕТ СН'!$H$6-'СЕТ СН'!$H$26</f>
        <v>2353.9332201300003</v>
      </c>
      <c r="C140" s="36">
        <f>SUMIFS(СВЦЭМ!$D$39:$D$782,СВЦЭМ!$A$39:$A$782,$A140,СВЦЭМ!$B$39:$B$782,C$119)+'СЕТ СН'!$H$14+СВЦЭМ!$D$10+'СЕТ СН'!$H$6-'СЕТ СН'!$H$26</f>
        <v>2392.75882357</v>
      </c>
      <c r="D140" s="36">
        <f>SUMIFS(СВЦЭМ!$D$39:$D$782,СВЦЭМ!$A$39:$A$782,$A140,СВЦЭМ!$B$39:$B$782,D$119)+'СЕТ СН'!$H$14+СВЦЭМ!$D$10+'СЕТ СН'!$H$6-'СЕТ СН'!$H$26</f>
        <v>2424.5858157999996</v>
      </c>
      <c r="E140" s="36">
        <f>SUMIFS(СВЦЭМ!$D$39:$D$782,СВЦЭМ!$A$39:$A$782,$A140,СВЦЭМ!$B$39:$B$782,E$119)+'СЕТ СН'!$H$14+СВЦЭМ!$D$10+'СЕТ СН'!$H$6-'СЕТ СН'!$H$26</f>
        <v>2406.5851756399998</v>
      </c>
      <c r="F140" s="36">
        <f>SUMIFS(СВЦЭМ!$D$39:$D$782,СВЦЭМ!$A$39:$A$782,$A140,СВЦЭМ!$B$39:$B$782,F$119)+'СЕТ СН'!$H$14+СВЦЭМ!$D$10+'СЕТ СН'!$H$6-'СЕТ СН'!$H$26</f>
        <v>2385.0866761300003</v>
      </c>
      <c r="G140" s="36">
        <f>SUMIFS(СВЦЭМ!$D$39:$D$782,СВЦЭМ!$A$39:$A$782,$A140,СВЦЭМ!$B$39:$B$782,G$119)+'СЕТ СН'!$H$14+СВЦЭМ!$D$10+'СЕТ СН'!$H$6-'СЕТ СН'!$H$26</f>
        <v>2378.3459141800004</v>
      </c>
      <c r="H140" s="36">
        <f>SUMIFS(СВЦЭМ!$D$39:$D$782,СВЦЭМ!$A$39:$A$782,$A140,СВЦЭМ!$B$39:$B$782,H$119)+'СЕТ СН'!$H$14+СВЦЭМ!$D$10+'СЕТ СН'!$H$6-'СЕТ СН'!$H$26</f>
        <v>2371.03853506</v>
      </c>
      <c r="I140" s="36">
        <f>SUMIFS(СВЦЭМ!$D$39:$D$782,СВЦЭМ!$A$39:$A$782,$A140,СВЦЭМ!$B$39:$B$782,I$119)+'СЕТ СН'!$H$14+СВЦЭМ!$D$10+'СЕТ СН'!$H$6-'СЕТ СН'!$H$26</f>
        <v>2360.9690578700001</v>
      </c>
      <c r="J140" s="36">
        <f>SUMIFS(СВЦЭМ!$D$39:$D$782,СВЦЭМ!$A$39:$A$782,$A140,СВЦЭМ!$B$39:$B$782,J$119)+'СЕТ СН'!$H$14+СВЦЭМ!$D$10+'СЕТ СН'!$H$6-'СЕТ СН'!$H$26</f>
        <v>2313.1161319600001</v>
      </c>
      <c r="K140" s="36">
        <f>SUMIFS(СВЦЭМ!$D$39:$D$782,СВЦЭМ!$A$39:$A$782,$A140,СВЦЭМ!$B$39:$B$782,K$119)+'СЕТ СН'!$H$14+СВЦЭМ!$D$10+'СЕТ СН'!$H$6-'СЕТ СН'!$H$26</f>
        <v>2314.0209634299999</v>
      </c>
      <c r="L140" s="36">
        <f>SUMIFS(СВЦЭМ!$D$39:$D$782,СВЦЭМ!$A$39:$A$782,$A140,СВЦЭМ!$B$39:$B$782,L$119)+'СЕТ СН'!$H$14+СВЦЭМ!$D$10+'СЕТ СН'!$H$6-'СЕТ СН'!$H$26</f>
        <v>2360.5572863100001</v>
      </c>
      <c r="M140" s="36">
        <f>SUMIFS(СВЦЭМ!$D$39:$D$782,СВЦЭМ!$A$39:$A$782,$A140,СВЦЭМ!$B$39:$B$782,M$119)+'СЕТ СН'!$H$14+СВЦЭМ!$D$10+'СЕТ СН'!$H$6-'СЕТ СН'!$H$26</f>
        <v>2389.2104074899999</v>
      </c>
      <c r="N140" s="36">
        <f>SUMIFS(СВЦЭМ!$D$39:$D$782,СВЦЭМ!$A$39:$A$782,$A140,СВЦЭМ!$B$39:$B$782,N$119)+'СЕТ СН'!$H$14+СВЦЭМ!$D$10+'СЕТ СН'!$H$6-'СЕТ СН'!$H$26</f>
        <v>2369.4911087099999</v>
      </c>
      <c r="O140" s="36">
        <f>SUMIFS(СВЦЭМ!$D$39:$D$782,СВЦЭМ!$A$39:$A$782,$A140,СВЦЭМ!$B$39:$B$782,O$119)+'СЕТ СН'!$H$14+СВЦЭМ!$D$10+'СЕТ СН'!$H$6-'СЕТ СН'!$H$26</f>
        <v>2355.75294717</v>
      </c>
      <c r="P140" s="36">
        <f>SUMIFS(СВЦЭМ!$D$39:$D$782,СВЦЭМ!$A$39:$A$782,$A140,СВЦЭМ!$B$39:$B$782,P$119)+'СЕТ СН'!$H$14+СВЦЭМ!$D$10+'СЕТ СН'!$H$6-'СЕТ СН'!$H$26</f>
        <v>2356.8485487400003</v>
      </c>
      <c r="Q140" s="36">
        <f>SUMIFS(СВЦЭМ!$D$39:$D$782,СВЦЭМ!$A$39:$A$782,$A140,СВЦЭМ!$B$39:$B$782,Q$119)+'СЕТ СН'!$H$14+СВЦЭМ!$D$10+'СЕТ СН'!$H$6-'СЕТ СН'!$H$26</f>
        <v>2360.3277262000001</v>
      </c>
      <c r="R140" s="36">
        <f>SUMIFS(СВЦЭМ!$D$39:$D$782,СВЦЭМ!$A$39:$A$782,$A140,СВЦЭМ!$B$39:$B$782,R$119)+'СЕТ СН'!$H$14+СВЦЭМ!$D$10+'СЕТ СН'!$H$6-'СЕТ СН'!$H$26</f>
        <v>2352.78948253</v>
      </c>
      <c r="S140" s="36">
        <f>SUMIFS(СВЦЭМ!$D$39:$D$782,СВЦЭМ!$A$39:$A$782,$A140,СВЦЭМ!$B$39:$B$782,S$119)+'СЕТ СН'!$H$14+СВЦЭМ!$D$10+'СЕТ СН'!$H$6-'СЕТ СН'!$H$26</f>
        <v>2335.3785180200002</v>
      </c>
      <c r="T140" s="36">
        <f>SUMIFS(СВЦЭМ!$D$39:$D$782,СВЦЭМ!$A$39:$A$782,$A140,СВЦЭМ!$B$39:$B$782,T$119)+'СЕТ СН'!$H$14+СВЦЭМ!$D$10+'СЕТ СН'!$H$6-'СЕТ СН'!$H$26</f>
        <v>2280.8460915200003</v>
      </c>
      <c r="U140" s="36">
        <f>SUMIFS(СВЦЭМ!$D$39:$D$782,СВЦЭМ!$A$39:$A$782,$A140,СВЦЭМ!$B$39:$B$782,U$119)+'СЕТ СН'!$H$14+СВЦЭМ!$D$10+'СЕТ СН'!$H$6-'СЕТ СН'!$H$26</f>
        <v>2258.1467835399999</v>
      </c>
      <c r="V140" s="36">
        <f>SUMIFS(СВЦЭМ!$D$39:$D$782,СВЦЭМ!$A$39:$A$782,$A140,СВЦЭМ!$B$39:$B$782,V$119)+'СЕТ СН'!$H$14+СВЦЭМ!$D$10+'СЕТ СН'!$H$6-'СЕТ СН'!$H$26</f>
        <v>2265.4415247100001</v>
      </c>
      <c r="W140" s="36">
        <f>SUMIFS(СВЦЭМ!$D$39:$D$782,СВЦЭМ!$A$39:$A$782,$A140,СВЦЭМ!$B$39:$B$782,W$119)+'СЕТ СН'!$H$14+СВЦЭМ!$D$10+'СЕТ СН'!$H$6-'СЕТ СН'!$H$26</f>
        <v>2277.2885235900003</v>
      </c>
      <c r="X140" s="36">
        <f>SUMIFS(СВЦЭМ!$D$39:$D$782,СВЦЭМ!$A$39:$A$782,$A140,СВЦЭМ!$B$39:$B$782,X$119)+'СЕТ СН'!$H$14+СВЦЭМ!$D$10+'СЕТ СН'!$H$6-'СЕТ СН'!$H$26</f>
        <v>2307.5315178800001</v>
      </c>
      <c r="Y140" s="36">
        <f>SUMIFS(СВЦЭМ!$D$39:$D$782,СВЦЭМ!$A$39:$A$782,$A140,СВЦЭМ!$B$39:$B$782,Y$119)+'СЕТ СН'!$H$14+СВЦЭМ!$D$10+'СЕТ СН'!$H$6-'СЕТ СН'!$H$26</f>
        <v>2333.7073447299999</v>
      </c>
    </row>
    <row r="141" spans="1:25" ht="15.75" x14ac:dyDescent="0.2">
      <c r="A141" s="35">
        <f t="shared" si="3"/>
        <v>45252</v>
      </c>
      <c r="B141" s="36">
        <f>SUMIFS(СВЦЭМ!$D$39:$D$782,СВЦЭМ!$A$39:$A$782,$A141,СВЦЭМ!$B$39:$B$782,B$119)+'СЕТ СН'!$H$14+СВЦЭМ!$D$10+'СЕТ СН'!$H$6-'СЕТ СН'!$H$26</f>
        <v>2245.7055202600004</v>
      </c>
      <c r="C141" s="36">
        <f>SUMIFS(СВЦЭМ!$D$39:$D$782,СВЦЭМ!$A$39:$A$782,$A141,СВЦЭМ!$B$39:$B$782,C$119)+'СЕТ СН'!$H$14+СВЦЭМ!$D$10+'СЕТ СН'!$H$6-'СЕТ СН'!$H$26</f>
        <v>2292.5178254399998</v>
      </c>
      <c r="D141" s="36">
        <f>SUMIFS(СВЦЭМ!$D$39:$D$782,СВЦЭМ!$A$39:$A$782,$A141,СВЦЭМ!$B$39:$B$782,D$119)+'СЕТ СН'!$H$14+СВЦЭМ!$D$10+'СЕТ СН'!$H$6-'СЕТ СН'!$H$26</f>
        <v>2349.1585193800001</v>
      </c>
      <c r="E141" s="36">
        <f>SUMIFS(СВЦЭМ!$D$39:$D$782,СВЦЭМ!$A$39:$A$782,$A141,СВЦЭМ!$B$39:$B$782,E$119)+'СЕТ СН'!$H$14+СВЦЭМ!$D$10+'СЕТ СН'!$H$6-'СЕТ СН'!$H$26</f>
        <v>2352.1126672300002</v>
      </c>
      <c r="F141" s="36">
        <f>SUMIFS(СВЦЭМ!$D$39:$D$782,СВЦЭМ!$A$39:$A$782,$A141,СВЦЭМ!$B$39:$B$782,F$119)+'СЕТ СН'!$H$14+СВЦЭМ!$D$10+'СЕТ СН'!$H$6-'СЕТ СН'!$H$26</f>
        <v>2344.5177235299998</v>
      </c>
      <c r="G141" s="36">
        <f>SUMIFS(СВЦЭМ!$D$39:$D$782,СВЦЭМ!$A$39:$A$782,$A141,СВЦЭМ!$B$39:$B$782,G$119)+'СЕТ СН'!$H$14+СВЦЭМ!$D$10+'СЕТ СН'!$H$6-'СЕТ СН'!$H$26</f>
        <v>2335.0989850599999</v>
      </c>
      <c r="H141" s="36">
        <f>SUMIFS(СВЦЭМ!$D$39:$D$782,СВЦЭМ!$A$39:$A$782,$A141,СВЦЭМ!$B$39:$B$782,H$119)+'СЕТ СН'!$H$14+СВЦЭМ!$D$10+'СЕТ СН'!$H$6-'СЕТ СН'!$H$26</f>
        <v>2295.3458338099999</v>
      </c>
      <c r="I141" s="36">
        <f>SUMIFS(СВЦЭМ!$D$39:$D$782,СВЦЭМ!$A$39:$A$782,$A141,СВЦЭМ!$B$39:$B$782,I$119)+'СЕТ СН'!$H$14+СВЦЭМ!$D$10+'СЕТ СН'!$H$6-'СЕТ СН'!$H$26</f>
        <v>2225.7951768500002</v>
      </c>
      <c r="J141" s="36">
        <f>SUMIFS(СВЦЭМ!$D$39:$D$782,СВЦЭМ!$A$39:$A$782,$A141,СВЦЭМ!$B$39:$B$782,J$119)+'СЕТ СН'!$H$14+СВЦЭМ!$D$10+'СЕТ СН'!$H$6-'СЕТ СН'!$H$26</f>
        <v>2191.1532144500002</v>
      </c>
      <c r="K141" s="36">
        <f>SUMIFS(СВЦЭМ!$D$39:$D$782,СВЦЭМ!$A$39:$A$782,$A141,СВЦЭМ!$B$39:$B$782,K$119)+'СЕТ СН'!$H$14+СВЦЭМ!$D$10+'СЕТ СН'!$H$6-'СЕТ СН'!$H$26</f>
        <v>2204.5651368999997</v>
      </c>
      <c r="L141" s="36">
        <f>SUMIFS(СВЦЭМ!$D$39:$D$782,СВЦЭМ!$A$39:$A$782,$A141,СВЦЭМ!$B$39:$B$782,L$119)+'СЕТ СН'!$H$14+СВЦЭМ!$D$10+'СЕТ СН'!$H$6-'СЕТ СН'!$H$26</f>
        <v>2222.65633652</v>
      </c>
      <c r="M141" s="36">
        <f>SUMIFS(СВЦЭМ!$D$39:$D$782,СВЦЭМ!$A$39:$A$782,$A141,СВЦЭМ!$B$39:$B$782,M$119)+'СЕТ СН'!$H$14+СВЦЭМ!$D$10+'СЕТ СН'!$H$6-'СЕТ СН'!$H$26</f>
        <v>2303.8539675399998</v>
      </c>
      <c r="N141" s="36">
        <f>SUMIFS(СВЦЭМ!$D$39:$D$782,СВЦЭМ!$A$39:$A$782,$A141,СВЦЭМ!$B$39:$B$782,N$119)+'СЕТ СН'!$H$14+СВЦЭМ!$D$10+'СЕТ СН'!$H$6-'СЕТ СН'!$H$26</f>
        <v>2314.9445863400001</v>
      </c>
      <c r="O141" s="36">
        <f>SUMIFS(СВЦЭМ!$D$39:$D$782,СВЦЭМ!$A$39:$A$782,$A141,СВЦЭМ!$B$39:$B$782,O$119)+'СЕТ СН'!$H$14+СВЦЭМ!$D$10+'СЕТ СН'!$H$6-'СЕТ СН'!$H$26</f>
        <v>2327.9030976499998</v>
      </c>
      <c r="P141" s="36">
        <f>SUMIFS(СВЦЭМ!$D$39:$D$782,СВЦЭМ!$A$39:$A$782,$A141,СВЦЭМ!$B$39:$B$782,P$119)+'СЕТ СН'!$H$14+СВЦЭМ!$D$10+'СЕТ СН'!$H$6-'СЕТ СН'!$H$26</f>
        <v>2344.4485703700002</v>
      </c>
      <c r="Q141" s="36">
        <f>SUMIFS(СВЦЭМ!$D$39:$D$782,СВЦЭМ!$A$39:$A$782,$A141,СВЦЭМ!$B$39:$B$782,Q$119)+'СЕТ СН'!$H$14+СВЦЭМ!$D$10+'СЕТ СН'!$H$6-'СЕТ СН'!$H$26</f>
        <v>2356.8274032500003</v>
      </c>
      <c r="R141" s="36">
        <f>SUMIFS(СВЦЭМ!$D$39:$D$782,СВЦЭМ!$A$39:$A$782,$A141,СВЦЭМ!$B$39:$B$782,R$119)+'СЕТ СН'!$H$14+СВЦЭМ!$D$10+'СЕТ СН'!$H$6-'СЕТ СН'!$H$26</f>
        <v>2349.85213041</v>
      </c>
      <c r="S141" s="36">
        <f>SUMIFS(СВЦЭМ!$D$39:$D$782,СВЦЭМ!$A$39:$A$782,$A141,СВЦЭМ!$B$39:$B$782,S$119)+'СЕТ СН'!$H$14+СВЦЭМ!$D$10+'СЕТ СН'!$H$6-'СЕТ СН'!$H$26</f>
        <v>2312.7426341199998</v>
      </c>
      <c r="T141" s="36">
        <f>SUMIFS(СВЦЭМ!$D$39:$D$782,СВЦЭМ!$A$39:$A$782,$A141,СВЦЭМ!$B$39:$B$782,T$119)+'СЕТ СН'!$H$14+СВЦЭМ!$D$10+'СЕТ СН'!$H$6-'СЕТ СН'!$H$26</f>
        <v>2238.2630442199998</v>
      </c>
      <c r="U141" s="36">
        <f>SUMIFS(СВЦЭМ!$D$39:$D$782,СВЦЭМ!$A$39:$A$782,$A141,СВЦЭМ!$B$39:$B$782,U$119)+'СЕТ СН'!$H$14+СВЦЭМ!$D$10+'СЕТ СН'!$H$6-'СЕТ СН'!$H$26</f>
        <v>2205.9459253100003</v>
      </c>
      <c r="V141" s="36">
        <f>SUMIFS(СВЦЭМ!$D$39:$D$782,СВЦЭМ!$A$39:$A$782,$A141,СВЦЭМ!$B$39:$B$782,V$119)+'СЕТ СН'!$H$14+СВЦЭМ!$D$10+'СЕТ СН'!$H$6-'СЕТ СН'!$H$26</f>
        <v>2184.9358580600001</v>
      </c>
      <c r="W141" s="36">
        <f>SUMIFS(СВЦЭМ!$D$39:$D$782,СВЦЭМ!$A$39:$A$782,$A141,СВЦЭМ!$B$39:$B$782,W$119)+'СЕТ СН'!$H$14+СВЦЭМ!$D$10+'СЕТ СН'!$H$6-'СЕТ СН'!$H$26</f>
        <v>2154.5538410300001</v>
      </c>
      <c r="X141" s="36">
        <f>SUMIFS(СВЦЭМ!$D$39:$D$782,СВЦЭМ!$A$39:$A$782,$A141,СВЦЭМ!$B$39:$B$782,X$119)+'СЕТ СН'!$H$14+СВЦЭМ!$D$10+'СЕТ СН'!$H$6-'СЕТ СН'!$H$26</f>
        <v>2182.3311567000001</v>
      </c>
      <c r="Y141" s="36">
        <f>SUMIFS(СВЦЭМ!$D$39:$D$782,СВЦЭМ!$A$39:$A$782,$A141,СВЦЭМ!$B$39:$B$782,Y$119)+'СЕТ СН'!$H$14+СВЦЭМ!$D$10+'СЕТ СН'!$H$6-'СЕТ СН'!$H$26</f>
        <v>2242.5354303399999</v>
      </c>
    </row>
    <row r="142" spans="1:25" ht="15.75" x14ac:dyDescent="0.2">
      <c r="A142" s="35">
        <f t="shared" si="3"/>
        <v>45253</v>
      </c>
      <c r="B142" s="36">
        <f>SUMIFS(СВЦЭМ!$D$39:$D$782,СВЦЭМ!$A$39:$A$782,$A142,СВЦЭМ!$B$39:$B$782,B$119)+'СЕТ СН'!$H$14+СВЦЭМ!$D$10+'СЕТ СН'!$H$6-'СЕТ СН'!$H$26</f>
        <v>2290.3682025500002</v>
      </c>
      <c r="C142" s="36">
        <f>SUMIFS(СВЦЭМ!$D$39:$D$782,СВЦЭМ!$A$39:$A$782,$A142,СВЦЭМ!$B$39:$B$782,C$119)+'СЕТ СН'!$H$14+СВЦЭМ!$D$10+'СЕТ СН'!$H$6-'СЕТ СН'!$H$26</f>
        <v>2353.19672145</v>
      </c>
      <c r="D142" s="36">
        <f>SUMIFS(СВЦЭМ!$D$39:$D$782,СВЦЭМ!$A$39:$A$782,$A142,СВЦЭМ!$B$39:$B$782,D$119)+'СЕТ СН'!$H$14+СВЦЭМ!$D$10+'СЕТ СН'!$H$6-'СЕТ СН'!$H$26</f>
        <v>2404.19694179</v>
      </c>
      <c r="E142" s="36">
        <f>SUMIFS(СВЦЭМ!$D$39:$D$782,СВЦЭМ!$A$39:$A$782,$A142,СВЦЭМ!$B$39:$B$782,E$119)+'СЕТ СН'!$H$14+СВЦЭМ!$D$10+'СЕТ СН'!$H$6-'СЕТ СН'!$H$26</f>
        <v>2383.2804857600004</v>
      </c>
      <c r="F142" s="36">
        <f>SUMIFS(СВЦЭМ!$D$39:$D$782,СВЦЭМ!$A$39:$A$782,$A142,СВЦЭМ!$B$39:$B$782,F$119)+'СЕТ СН'!$H$14+СВЦЭМ!$D$10+'СЕТ СН'!$H$6-'СЕТ СН'!$H$26</f>
        <v>2390.60181994</v>
      </c>
      <c r="G142" s="36">
        <f>SUMIFS(СВЦЭМ!$D$39:$D$782,СВЦЭМ!$A$39:$A$782,$A142,СВЦЭМ!$B$39:$B$782,G$119)+'СЕТ СН'!$H$14+СВЦЭМ!$D$10+'СЕТ СН'!$H$6-'СЕТ СН'!$H$26</f>
        <v>2360.5432505400004</v>
      </c>
      <c r="H142" s="36">
        <f>SUMIFS(СВЦЭМ!$D$39:$D$782,СВЦЭМ!$A$39:$A$782,$A142,СВЦЭМ!$B$39:$B$782,H$119)+'СЕТ СН'!$H$14+СВЦЭМ!$D$10+'СЕТ СН'!$H$6-'СЕТ СН'!$H$26</f>
        <v>2312.3677405400003</v>
      </c>
      <c r="I142" s="36">
        <f>SUMIFS(СВЦЭМ!$D$39:$D$782,СВЦЭМ!$A$39:$A$782,$A142,СВЦЭМ!$B$39:$B$782,I$119)+'СЕТ СН'!$H$14+СВЦЭМ!$D$10+'СЕТ СН'!$H$6-'СЕТ СН'!$H$26</f>
        <v>2269.0491313299999</v>
      </c>
      <c r="J142" s="36">
        <f>SUMIFS(СВЦЭМ!$D$39:$D$782,СВЦЭМ!$A$39:$A$782,$A142,СВЦЭМ!$B$39:$B$782,J$119)+'СЕТ СН'!$H$14+СВЦЭМ!$D$10+'СЕТ СН'!$H$6-'СЕТ СН'!$H$26</f>
        <v>2256.2307227700003</v>
      </c>
      <c r="K142" s="36">
        <f>SUMIFS(СВЦЭМ!$D$39:$D$782,СВЦЭМ!$A$39:$A$782,$A142,СВЦЭМ!$B$39:$B$782,K$119)+'СЕТ СН'!$H$14+СВЦЭМ!$D$10+'СЕТ СН'!$H$6-'СЕТ СН'!$H$26</f>
        <v>2278.9817955099998</v>
      </c>
      <c r="L142" s="36">
        <f>SUMIFS(СВЦЭМ!$D$39:$D$782,СВЦЭМ!$A$39:$A$782,$A142,СВЦЭМ!$B$39:$B$782,L$119)+'СЕТ СН'!$H$14+СВЦЭМ!$D$10+'СЕТ СН'!$H$6-'СЕТ СН'!$H$26</f>
        <v>2311.4889467499997</v>
      </c>
      <c r="M142" s="36">
        <f>SUMIFS(СВЦЭМ!$D$39:$D$782,СВЦЭМ!$A$39:$A$782,$A142,СВЦЭМ!$B$39:$B$782,M$119)+'СЕТ СН'!$H$14+СВЦЭМ!$D$10+'СЕТ СН'!$H$6-'СЕТ СН'!$H$26</f>
        <v>2388.29633298</v>
      </c>
      <c r="N142" s="36">
        <f>SUMIFS(СВЦЭМ!$D$39:$D$782,СВЦЭМ!$A$39:$A$782,$A142,СВЦЭМ!$B$39:$B$782,N$119)+'СЕТ СН'!$H$14+СВЦЭМ!$D$10+'СЕТ СН'!$H$6-'СЕТ СН'!$H$26</f>
        <v>2432.5845286999997</v>
      </c>
      <c r="O142" s="36">
        <f>SUMIFS(СВЦЭМ!$D$39:$D$782,СВЦЭМ!$A$39:$A$782,$A142,СВЦЭМ!$B$39:$B$782,O$119)+'СЕТ СН'!$H$14+СВЦЭМ!$D$10+'СЕТ СН'!$H$6-'СЕТ СН'!$H$26</f>
        <v>2433.1675830999998</v>
      </c>
      <c r="P142" s="36">
        <f>SUMIFS(СВЦЭМ!$D$39:$D$782,СВЦЭМ!$A$39:$A$782,$A142,СВЦЭМ!$B$39:$B$782,P$119)+'СЕТ СН'!$H$14+СВЦЭМ!$D$10+'СЕТ СН'!$H$6-'СЕТ СН'!$H$26</f>
        <v>2432.2085478899999</v>
      </c>
      <c r="Q142" s="36">
        <f>SUMIFS(СВЦЭМ!$D$39:$D$782,СВЦЭМ!$A$39:$A$782,$A142,СВЦЭМ!$B$39:$B$782,Q$119)+'СЕТ СН'!$H$14+СВЦЭМ!$D$10+'СЕТ СН'!$H$6-'СЕТ СН'!$H$26</f>
        <v>2438.6018334799996</v>
      </c>
      <c r="R142" s="36">
        <f>SUMIFS(СВЦЭМ!$D$39:$D$782,СВЦЭМ!$A$39:$A$782,$A142,СВЦЭМ!$B$39:$B$782,R$119)+'СЕТ СН'!$H$14+СВЦЭМ!$D$10+'СЕТ СН'!$H$6-'СЕТ СН'!$H$26</f>
        <v>2423.0604343499999</v>
      </c>
      <c r="S142" s="36">
        <f>SUMIFS(СВЦЭМ!$D$39:$D$782,СВЦЭМ!$A$39:$A$782,$A142,СВЦЭМ!$B$39:$B$782,S$119)+'СЕТ СН'!$H$14+СВЦЭМ!$D$10+'СЕТ СН'!$H$6-'СЕТ СН'!$H$26</f>
        <v>2394.54498534</v>
      </c>
      <c r="T142" s="36">
        <f>SUMIFS(СВЦЭМ!$D$39:$D$782,СВЦЭМ!$A$39:$A$782,$A142,СВЦЭМ!$B$39:$B$782,T$119)+'СЕТ СН'!$H$14+СВЦЭМ!$D$10+'СЕТ СН'!$H$6-'СЕТ СН'!$H$26</f>
        <v>2322.05356742</v>
      </c>
      <c r="U142" s="36">
        <f>SUMIFS(СВЦЭМ!$D$39:$D$782,СВЦЭМ!$A$39:$A$782,$A142,СВЦЭМ!$B$39:$B$782,U$119)+'СЕТ СН'!$H$14+СВЦЭМ!$D$10+'СЕТ СН'!$H$6-'СЕТ СН'!$H$26</f>
        <v>2322.3461163700003</v>
      </c>
      <c r="V142" s="36">
        <f>SUMIFS(СВЦЭМ!$D$39:$D$782,СВЦЭМ!$A$39:$A$782,$A142,СВЦЭМ!$B$39:$B$782,V$119)+'СЕТ СН'!$H$14+СВЦЭМ!$D$10+'СЕТ СН'!$H$6-'СЕТ СН'!$H$26</f>
        <v>2297.2190426400002</v>
      </c>
      <c r="W142" s="36">
        <f>SUMIFS(СВЦЭМ!$D$39:$D$782,СВЦЭМ!$A$39:$A$782,$A142,СВЦЭМ!$B$39:$B$782,W$119)+'СЕТ СН'!$H$14+СВЦЭМ!$D$10+'СЕТ СН'!$H$6-'СЕТ СН'!$H$26</f>
        <v>2287.5832152900002</v>
      </c>
      <c r="X142" s="36">
        <f>SUMIFS(СВЦЭМ!$D$39:$D$782,СВЦЭМ!$A$39:$A$782,$A142,СВЦЭМ!$B$39:$B$782,X$119)+'СЕТ СН'!$H$14+СВЦЭМ!$D$10+'СЕТ СН'!$H$6-'СЕТ СН'!$H$26</f>
        <v>2294.18232519</v>
      </c>
      <c r="Y142" s="36">
        <f>SUMIFS(СВЦЭМ!$D$39:$D$782,СВЦЭМ!$A$39:$A$782,$A142,СВЦЭМ!$B$39:$B$782,Y$119)+'СЕТ СН'!$H$14+СВЦЭМ!$D$10+'СЕТ СН'!$H$6-'СЕТ СН'!$H$26</f>
        <v>2358.4275067400004</v>
      </c>
    </row>
    <row r="143" spans="1:25" ht="15.75" x14ac:dyDescent="0.2">
      <c r="A143" s="35">
        <f t="shared" si="3"/>
        <v>45254</v>
      </c>
      <c r="B143" s="36">
        <f>SUMIFS(СВЦЭМ!$D$39:$D$782,СВЦЭМ!$A$39:$A$782,$A143,СВЦЭМ!$B$39:$B$782,B$119)+'СЕТ СН'!$H$14+СВЦЭМ!$D$10+'СЕТ СН'!$H$6-'СЕТ СН'!$H$26</f>
        <v>2267.8267181400001</v>
      </c>
      <c r="C143" s="36">
        <f>SUMIFS(СВЦЭМ!$D$39:$D$782,СВЦЭМ!$A$39:$A$782,$A143,СВЦЭМ!$B$39:$B$782,C$119)+'СЕТ СН'!$H$14+СВЦЭМ!$D$10+'СЕТ СН'!$H$6-'СЕТ СН'!$H$26</f>
        <v>2306.0356116299999</v>
      </c>
      <c r="D143" s="36">
        <f>SUMIFS(СВЦЭМ!$D$39:$D$782,СВЦЭМ!$A$39:$A$782,$A143,СВЦЭМ!$B$39:$B$782,D$119)+'СЕТ СН'!$H$14+СВЦЭМ!$D$10+'СЕТ СН'!$H$6-'СЕТ СН'!$H$26</f>
        <v>2343.20617072</v>
      </c>
      <c r="E143" s="36">
        <f>SUMIFS(СВЦЭМ!$D$39:$D$782,СВЦЭМ!$A$39:$A$782,$A143,СВЦЭМ!$B$39:$B$782,E$119)+'СЕТ СН'!$H$14+СВЦЭМ!$D$10+'СЕТ СН'!$H$6-'СЕТ СН'!$H$26</f>
        <v>2329.5464139599999</v>
      </c>
      <c r="F143" s="36">
        <f>SUMIFS(СВЦЭМ!$D$39:$D$782,СВЦЭМ!$A$39:$A$782,$A143,СВЦЭМ!$B$39:$B$782,F$119)+'СЕТ СН'!$H$14+СВЦЭМ!$D$10+'СЕТ СН'!$H$6-'СЕТ СН'!$H$26</f>
        <v>2334.9887016600001</v>
      </c>
      <c r="G143" s="36">
        <f>SUMIFS(СВЦЭМ!$D$39:$D$782,СВЦЭМ!$A$39:$A$782,$A143,СВЦЭМ!$B$39:$B$782,G$119)+'СЕТ СН'!$H$14+СВЦЭМ!$D$10+'СЕТ СН'!$H$6-'СЕТ СН'!$H$26</f>
        <v>2326.7772344300001</v>
      </c>
      <c r="H143" s="36">
        <f>SUMIFS(СВЦЭМ!$D$39:$D$782,СВЦЭМ!$A$39:$A$782,$A143,СВЦЭМ!$B$39:$B$782,H$119)+'СЕТ СН'!$H$14+СВЦЭМ!$D$10+'СЕТ СН'!$H$6-'СЕТ СН'!$H$26</f>
        <v>2298.0188015000003</v>
      </c>
      <c r="I143" s="36">
        <f>SUMIFS(СВЦЭМ!$D$39:$D$782,СВЦЭМ!$A$39:$A$782,$A143,СВЦЭМ!$B$39:$B$782,I$119)+'СЕТ СН'!$H$14+СВЦЭМ!$D$10+'СЕТ СН'!$H$6-'СЕТ СН'!$H$26</f>
        <v>2239.69143704</v>
      </c>
      <c r="J143" s="36">
        <f>SUMIFS(СВЦЭМ!$D$39:$D$782,СВЦЭМ!$A$39:$A$782,$A143,СВЦЭМ!$B$39:$B$782,J$119)+'СЕТ СН'!$H$14+СВЦЭМ!$D$10+'СЕТ СН'!$H$6-'СЕТ СН'!$H$26</f>
        <v>2185.9180871600001</v>
      </c>
      <c r="K143" s="36">
        <f>SUMIFS(СВЦЭМ!$D$39:$D$782,СВЦЭМ!$A$39:$A$782,$A143,СВЦЭМ!$B$39:$B$782,K$119)+'СЕТ СН'!$H$14+СВЦЭМ!$D$10+'СЕТ СН'!$H$6-'СЕТ СН'!$H$26</f>
        <v>2149.88639913</v>
      </c>
      <c r="L143" s="36">
        <f>SUMIFS(СВЦЭМ!$D$39:$D$782,СВЦЭМ!$A$39:$A$782,$A143,СВЦЭМ!$B$39:$B$782,L$119)+'СЕТ СН'!$H$14+СВЦЭМ!$D$10+'СЕТ СН'!$H$6-'СЕТ СН'!$H$26</f>
        <v>2137.4417451700001</v>
      </c>
      <c r="M143" s="36">
        <f>SUMIFS(СВЦЭМ!$D$39:$D$782,СВЦЭМ!$A$39:$A$782,$A143,СВЦЭМ!$B$39:$B$782,M$119)+'СЕТ СН'!$H$14+СВЦЭМ!$D$10+'СЕТ СН'!$H$6-'СЕТ СН'!$H$26</f>
        <v>2154.1876563000001</v>
      </c>
      <c r="N143" s="36">
        <f>SUMIFS(СВЦЭМ!$D$39:$D$782,СВЦЭМ!$A$39:$A$782,$A143,СВЦЭМ!$B$39:$B$782,N$119)+'СЕТ СН'!$H$14+СВЦЭМ!$D$10+'СЕТ СН'!$H$6-'СЕТ СН'!$H$26</f>
        <v>2167.2768115700001</v>
      </c>
      <c r="O143" s="36">
        <f>SUMIFS(СВЦЭМ!$D$39:$D$782,СВЦЭМ!$A$39:$A$782,$A143,СВЦЭМ!$B$39:$B$782,O$119)+'СЕТ СН'!$H$14+СВЦЭМ!$D$10+'СЕТ СН'!$H$6-'СЕТ СН'!$H$26</f>
        <v>2175.0755252700001</v>
      </c>
      <c r="P143" s="36">
        <f>SUMIFS(СВЦЭМ!$D$39:$D$782,СВЦЭМ!$A$39:$A$782,$A143,СВЦЭМ!$B$39:$B$782,P$119)+'СЕТ СН'!$H$14+СВЦЭМ!$D$10+'СЕТ СН'!$H$6-'СЕТ СН'!$H$26</f>
        <v>2179.8874131100001</v>
      </c>
      <c r="Q143" s="36">
        <f>SUMIFS(СВЦЭМ!$D$39:$D$782,СВЦЭМ!$A$39:$A$782,$A143,СВЦЭМ!$B$39:$B$782,Q$119)+'СЕТ СН'!$H$14+СВЦЭМ!$D$10+'СЕТ СН'!$H$6-'СЕТ СН'!$H$26</f>
        <v>2185.0597597599999</v>
      </c>
      <c r="R143" s="36">
        <f>SUMIFS(СВЦЭМ!$D$39:$D$782,СВЦЭМ!$A$39:$A$782,$A143,СВЦЭМ!$B$39:$B$782,R$119)+'СЕТ СН'!$H$14+СВЦЭМ!$D$10+'СЕТ СН'!$H$6-'СЕТ СН'!$H$26</f>
        <v>2181.9213295300001</v>
      </c>
      <c r="S143" s="36">
        <f>SUMIFS(СВЦЭМ!$D$39:$D$782,СВЦЭМ!$A$39:$A$782,$A143,СВЦЭМ!$B$39:$B$782,S$119)+'СЕТ СН'!$H$14+СВЦЭМ!$D$10+'СЕТ СН'!$H$6-'СЕТ СН'!$H$26</f>
        <v>2130.54324172</v>
      </c>
      <c r="T143" s="36">
        <f>SUMIFS(СВЦЭМ!$D$39:$D$782,СВЦЭМ!$A$39:$A$782,$A143,СВЦЭМ!$B$39:$B$782,T$119)+'СЕТ СН'!$H$14+СВЦЭМ!$D$10+'СЕТ СН'!$H$6-'СЕТ СН'!$H$26</f>
        <v>2095.0227218700002</v>
      </c>
      <c r="U143" s="36">
        <f>SUMIFS(СВЦЭМ!$D$39:$D$782,СВЦЭМ!$A$39:$A$782,$A143,СВЦЭМ!$B$39:$B$782,U$119)+'СЕТ СН'!$H$14+СВЦЭМ!$D$10+'СЕТ СН'!$H$6-'СЕТ СН'!$H$26</f>
        <v>2107.1111385599997</v>
      </c>
      <c r="V143" s="36">
        <f>SUMIFS(СВЦЭМ!$D$39:$D$782,СВЦЭМ!$A$39:$A$782,$A143,СВЦЭМ!$B$39:$B$782,V$119)+'СЕТ СН'!$H$14+СВЦЭМ!$D$10+'СЕТ СН'!$H$6-'СЕТ СН'!$H$26</f>
        <v>2142.2068692500002</v>
      </c>
      <c r="W143" s="36">
        <f>SUMIFS(СВЦЭМ!$D$39:$D$782,СВЦЭМ!$A$39:$A$782,$A143,СВЦЭМ!$B$39:$B$782,W$119)+'СЕТ СН'!$H$14+СВЦЭМ!$D$10+'СЕТ СН'!$H$6-'СЕТ СН'!$H$26</f>
        <v>2158.3701801500001</v>
      </c>
      <c r="X143" s="36">
        <f>SUMIFS(СВЦЭМ!$D$39:$D$782,СВЦЭМ!$A$39:$A$782,$A143,СВЦЭМ!$B$39:$B$782,X$119)+'СЕТ СН'!$H$14+СВЦЭМ!$D$10+'СЕТ СН'!$H$6-'СЕТ СН'!$H$26</f>
        <v>2167.4649415499998</v>
      </c>
      <c r="Y143" s="36">
        <f>SUMIFS(СВЦЭМ!$D$39:$D$782,СВЦЭМ!$A$39:$A$782,$A143,СВЦЭМ!$B$39:$B$782,Y$119)+'СЕТ СН'!$H$14+СВЦЭМ!$D$10+'СЕТ СН'!$H$6-'СЕТ СН'!$H$26</f>
        <v>2285.1988075099998</v>
      </c>
    </row>
    <row r="144" spans="1:25" ht="15.75" x14ac:dyDescent="0.2">
      <c r="A144" s="35">
        <f t="shared" si="3"/>
        <v>45255</v>
      </c>
      <c r="B144" s="36">
        <f>SUMIFS(СВЦЭМ!$D$39:$D$782,СВЦЭМ!$A$39:$A$782,$A144,СВЦЭМ!$B$39:$B$782,B$119)+'СЕТ СН'!$H$14+СВЦЭМ!$D$10+'СЕТ СН'!$H$6-'СЕТ СН'!$H$26</f>
        <v>2376.27103743</v>
      </c>
      <c r="C144" s="36">
        <f>SUMIFS(СВЦЭМ!$D$39:$D$782,СВЦЭМ!$A$39:$A$782,$A144,СВЦЭМ!$B$39:$B$782,C$119)+'СЕТ СН'!$H$14+СВЦЭМ!$D$10+'СЕТ СН'!$H$6-'СЕТ СН'!$H$26</f>
        <v>2343.8114317</v>
      </c>
      <c r="D144" s="36">
        <f>SUMIFS(СВЦЭМ!$D$39:$D$782,СВЦЭМ!$A$39:$A$782,$A144,СВЦЭМ!$B$39:$B$782,D$119)+'СЕТ СН'!$H$14+СВЦЭМ!$D$10+'СЕТ СН'!$H$6-'СЕТ СН'!$H$26</f>
        <v>2412.2120131500001</v>
      </c>
      <c r="E144" s="36">
        <f>SUMIFS(СВЦЭМ!$D$39:$D$782,СВЦЭМ!$A$39:$A$782,$A144,СВЦЭМ!$B$39:$B$782,E$119)+'СЕТ СН'!$H$14+СВЦЭМ!$D$10+'СЕТ СН'!$H$6-'СЕТ СН'!$H$26</f>
        <v>2403.35628365</v>
      </c>
      <c r="F144" s="36">
        <f>SUMIFS(СВЦЭМ!$D$39:$D$782,СВЦЭМ!$A$39:$A$782,$A144,СВЦЭМ!$B$39:$B$782,F$119)+'СЕТ СН'!$H$14+СВЦЭМ!$D$10+'СЕТ СН'!$H$6-'СЕТ СН'!$H$26</f>
        <v>2403.2446265400004</v>
      </c>
      <c r="G144" s="36">
        <f>SUMIFS(СВЦЭМ!$D$39:$D$782,СВЦЭМ!$A$39:$A$782,$A144,СВЦЭМ!$B$39:$B$782,G$119)+'СЕТ СН'!$H$14+СВЦЭМ!$D$10+'СЕТ СН'!$H$6-'СЕТ СН'!$H$26</f>
        <v>2420.1876976499998</v>
      </c>
      <c r="H144" s="36">
        <f>SUMIFS(СВЦЭМ!$D$39:$D$782,СВЦЭМ!$A$39:$A$782,$A144,СВЦЭМ!$B$39:$B$782,H$119)+'СЕТ СН'!$H$14+СВЦЭМ!$D$10+'СЕТ СН'!$H$6-'СЕТ СН'!$H$26</f>
        <v>2390.3332833100003</v>
      </c>
      <c r="I144" s="36">
        <f>SUMIFS(СВЦЭМ!$D$39:$D$782,СВЦЭМ!$A$39:$A$782,$A144,СВЦЭМ!$B$39:$B$782,I$119)+'СЕТ СН'!$H$14+СВЦЭМ!$D$10+'СЕТ СН'!$H$6-'СЕТ СН'!$H$26</f>
        <v>2383.4723058700001</v>
      </c>
      <c r="J144" s="36">
        <f>SUMIFS(СВЦЭМ!$D$39:$D$782,СВЦЭМ!$A$39:$A$782,$A144,СВЦЭМ!$B$39:$B$782,J$119)+'СЕТ СН'!$H$14+СВЦЭМ!$D$10+'СЕТ СН'!$H$6-'СЕТ СН'!$H$26</f>
        <v>2342.2423309400001</v>
      </c>
      <c r="K144" s="36">
        <f>SUMIFS(СВЦЭМ!$D$39:$D$782,СВЦЭМ!$A$39:$A$782,$A144,СВЦЭМ!$B$39:$B$782,K$119)+'СЕТ СН'!$H$14+СВЦЭМ!$D$10+'СЕТ СН'!$H$6-'СЕТ СН'!$H$26</f>
        <v>2310.7756069000002</v>
      </c>
      <c r="L144" s="36">
        <f>SUMIFS(СВЦЭМ!$D$39:$D$782,СВЦЭМ!$A$39:$A$782,$A144,СВЦЭМ!$B$39:$B$782,L$119)+'СЕТ СН'!$H$14+СВЦЭМ!$D$10+'СЕТ СН'!$H$6-'СЕТ СН'!$H$26</f>
        <v>2270.0377150200002</v>
      </c>
      <c r="M144" s="36">
        <f>SUMIFS(СВЦЭМ!$D$39:$D$782,СВЦЭМ!$A$39:$A$782,$A144,СВЦЭМ!$B$39:$B$782,M$119)+'СЕТ СН'!$H$14+СВЦЭМ!$D$10+'СЕТ СН'!$H$6-'СЕТ СН'!$H$26</f>
        <v>2261.2729110300002</v>
      </c>
      <c r="N144" s="36">
        <f>SUMIFS(СВЦЭМ!$D$39:$D$782,СВЦЭМ!$A$39:$A$782,$A144,СВЦЭМ!$B$39:$B$782,N$119)+'СЕТ СН'!$H$14+СВЦЭМ!$D$10+'СЕТ СН'!$H$6-'СЕТ СН'!$H$26</f>
        <v>2280.86685132</v>
      </c>
      <c r="O144" s="36">
        <f>SUMIFS(СВЦЭМ!$D$39:$D$782,СВЦЭМ!$A$39:$A$782,$A144,СВЦЭМ!$B$39:$B$782,O$119)+'СЕТ СН'!$H$14+СВЦЭМ!$D$10+'СЕТ СН'!$H$6-'СЕТ СН'!$H$26</f>
        <v>2300.3422531000001</v>
      </c>
      <c r="P144" s="36">
        <f>SUMIFS(СВЦЭМ!$D$39:$D$782,СВЦЭМ!$A$39:$A$782,$A144,СВЦЭМ!$B$39:$B$782,P$119)+'СЕТ СН'!$H$14+СВЦЭМ!$D$10+'СЕТ СН'!$H$6-'СЕТ СН'!$H$26</f>
        <v>2304.6844016</v>
      </c>
      <c r="Q144" s="36">
        <f>SUMIFS(СВЦЭМ!$D$39:$D$782,СВЦЭМ!$A$39:$A$782,$A144,СВЦЭМ!$B$39:$B$782,Q$119)+'СЕТ СН'!$H$14+СВЦЭМ!$D$10+'СЕТ СН'!$H$6-'СЕТ СН'!$H$26</f>
        <v>2310.0676004699999</v>
      </c>
      <c r="R144" s="36">
        <f>SUMIFS(СВЦЭМ!$D$39:$D$782,СВЦЭМ!$A$39:$A$782,$A144,СВЦЭМ!$B$39:$B$782,R$119)+'СЕТ СН'!$H$14+СВЦЭМ!$D$10+'СЕТ СН'!$H$6-'СЕТ СН'!$H$26</f>
        <v>2301.1234062000003</v>
      </c>
      <c r="S144" s="36">
        <f>SUMIFS(СВЦЭМ!$D$39:$D$782,СВЦЭМ!$A$39:$A$782,$A144,СВЦЭМ!$B$39:$B$782,S$119)+'СЕТ СН'!$H$14+СВЦЭМ!$D$10+'СЕТ СН'!$H$6-'СЕТ СН'!$H$26</f>
        <v>2268.92595239</v>
      </c>
      <c r="T144" s="36">
        <f>SUMIFS(СВЦЭМ!$D$39:$D$782,СВЦЭМ!$A$39:$A$782,$A144,СВЦЭМ!$B$39:$B$782,T$119)+'СЕТ СН'!$H$14+СВЦЭМ!$D$10+'СЕТ СН'!$H$6-'СЕТ СН'!$H$26</f>
        <v>2207.8172336899997</v>
      </c>
      <c r="U144" s="36">
        <f>SUMIFS(СВЦЭМ!$D$39:$D$782,СВЦЭМ!$A$39:$A$782,$A144,СВЦЭМ!$B$39:$B$782,U$119)+'СЕТ СН'!$H$14+СВЦЭМ!$D$10+'СЕТ СН'!$H$6-'СЕТ СН'!$H$26</f>
        <v>2226.19097736</v>
      </c>
      <c r="V144" s="36">
        <f>SUMIFS(СВЦЭМ!$D$39:$D$782,СВЦЭМ!$A$39:$A$782,$A144,СВЦЭМ!$B$39:$B$782,V$119)+'СЕТ СН'!$H$14+СВЦЭМ!$D$10+'СЕТ СН'!$H$6-'СЕТ СН'!$H$26</f>
        <v>2257.24115652</v>
      </c>
      <c r="W144" s="36">
        <f>SUMIFS(СВЦЭМ!$D$39:$D$782,СВЦЭМ!$A$39:$A$782,$A144,СВЦЭМ!$B$39:$B$782,W$119)+'СЕТ СН'!$H$14+СВЦЭМ!$D$10+'СЕТ СН'!$H$6-'СЕТ СН'!$H$26</f>
        <v>2272.7748226800004</v>
      </c>
      <c r="X144" s="36">
        <f>SUMIFS(СВЦЭМ!$D$39:$D$782,СВЦЭМ!$A$39:$A$782,$A144,СВЦЭМ!$B$39:$B$782,X$119)+'СЕТ СН'!$H$14+СВЦЭМ!$D$10+'СЕТ СН'!$H$6-'СЕТ СН'!$H$26</f>
        <v>2289.87048387</v>
      </c>
      <c r="Y144" s="36">
        <f>SUMIFS(СВЦЭМ!$D$39:$D$782,СВЦЭМ!$A$39:$A$782,$A144,СВЦЭМ!$B$39:$B$782,Y$119)+'СЕТ СН'!$H$14+СВЦЭМ!$D$10+'СЕТ СН'!$H$6-'СЕТ СН'!$H$26</f>
        <v>2315.4289378900003</v>
      </c>
    </row>
    <row r="145" spans="1:27" ht="15.75" x14ac:dyDescent="0.2">
      <c r="A145" s="35">
        <f t="shared" si="3"/>
        <v>45256</v>
      </c>
      <c r="B145" s="36">
        <f>SUMIFS(СВЦЭМ!$D$39:$D$782,СВЦЭМ!$A$39:$A$782,$A145,СВЦЭМ!$B$39:$B$782,B$119)+'СЕТ СН'!$H$14+СВЦЭМ!$D$10+'СЕТ СН'!$H$6-'СЕТ СН'!$H$26</f>
        <v>2388.4313470699999</v>
      </c>
      <c r="C145" s="36">
        <f>SUMIFS(СВЦЭМ!$D$39:$D$782,СВЦЭМ!$A$39:$A$782,$A145,СВЦЭМ!$B$39:$B$782,C$119)+'СЕТ СН'!$H$14+СВЦЭМ!$D$10+'СЕТ СН'!$H$6-'СЕТ СН'!$H$26</f>
        <v>2369.6399430500001</v>
      </c>
      <c r="D145" s="36">
        <f>SUMIFS(СВЦЭМ!$D$39:$D$782,СВЦЭМ!$A$39:$A$782,$A145,СВЦЭМ!$B$39:$B$782,D$119)+'СЕТ СН'!$H$14+СВЦЭМ!$D$10+'СЕТ СН'!$H$6-'СЕТ СН'!$H$26</f>
        <v>2375.3408170299999</v>
      </c>
      <c r="E145" s="36">
        <f>SUMIFS(СВЦЭМ!$D$39:$D$782,СВЦЭМ!$A$39:$A$782,$A145,СВЦЭМ!$B$39:$B$782,E$119)+'СЕТ СН'!$H$14+СВЦЭМ!$D$10+'СЕТ СН'!$H$6-'СЕТ СН'!$H$26</f>
        <v>2391.9519584600002</v>
      </c>
      <c r="F145" s="36">
        <f>SUMIFS(СВЦЭМ!$D$39:$D$782,СВЦЭМ!$A$39:$A$782,$A145,СВЦЭМ!$B$39:$B$782,F$119)+'СЕТ СН'!$H$14+СВЦЭМ!$D$10+'СЕТ СН'!$H$6-'СЕТ СН'!$H$26</f>
        <v>2389.1882815899999</v>
      </c>
      <c r="G145" s="36">
        <f>SUMIFS(СВЦЭМ!$D$39:$D$782,СВЦЭМ!$A$39:$A$782,$A145,СВЦЭМ!$B$39:$B$782,G$119)+'СЕТ СН'!$H$14+СВЦЭМ!$D$10+'СЕТ СН'!$H$6-'СЕТ СН'!$H$26</f>
        <v>2374.6939551699998</v>
      </c>
      <c r="H145" s="36">
        <f>SUMIFS(СВЦЭМ!$D$39:$D$782,СВЦЭМ!$A$39:$A$782,$A145,СВЦЭМ!$B$39:$B$782,H$119)+'СЕТ СН'!$H$14+СВЦЭМ!$D$10+'СЕТ СН'!$H$6-'СЕТ СН'!$H$26</f>
        <v>2355.6057197999999</v>
      </c>
      <c r="I145" s="36">
        <f>SUMIFS(СВЦЭМ!$D$39:$D$782,СВЦЭМ!$A$39:$A$782,$A145,СВЦЭМ!$B$39:$B$782,I$119)+'СЕТ СН'!$H$14+СВЦЭМ!$D$10+'СЕТ СН'!$H$6-'СЕТ СН'!$H$26</f>
        <v>2340.6406437400001</v>
      </c>
      <c r="J145" s="36">
        <f>SUMIFS(СВЦЭМ!$D$39:$D$782,СВЦЭМ!$A$39:$A$782,$A145,СВЦЭМ!$B$39:$B$782,J$119)+'СЕТ СН'!$H$14+СВЦЭМ!$D$10+'СЕТ СН'!$H$6-'СЕТ СН'!$H$26</f>
        <v>2323.6953915300001</v>
      </c>
      <c r="K145" s="36">
        <f>SUMIFS(СВЦЭМ!$D$39:$D$782,СВЦЭМ!$A$39:$A$782,$A145,СВЦЭМ!$B$39:$B$782,K$119)+'СЕТ СН'!$H$14+СВЦЭМ!$D$10+'СЕТ СН'!$H$6-'СЕТ СН'!$H$26</f>
        <v>2255.33242986</v>
      </c>
      <c r="L145" s="36">
        <f>SUMIFS(СВЦЭМ!$D$39:$D$782,СВЦЭМ!$A$39:$A$782,$A145,СВЦЭМ!$B$39:$B$782,L$119)+'СЕТ СН'!$H$14+СВЦЭМ!$D$10+'СЕТ СН'!$H$6-'СЕТ СН'!$H$26</f>
        <v>2225.72616948</v>
      </c>
      <c r="M145" s="36">
        <f>SUMIFS(СВЦЭМ!$D$39:$D$782,СВЦЭМ!$A$39:$A$782,$A145,СВЦЭМ!$B$39:$B$782,M$119)+'СЕТ СН'!$H$14+СВЦЭМ!$D$10+'СЕТ СН'!$H$6-'СЕТ СН'!$H$26</f>
        <v>2220.54987016</v>
      </c>
      <c r="N145" s="36">
        <f>SUMIFS(СВЦЭМ!$D$39:$D$782,СВЦЭМ!$A$39:$A$782,$A145,СВЦЭМ!$B$39:$B$782,N$119)+'СЕТ СН'!$H$14+СВЦЭМ!$D$10+'СЕТ СН'!$H$6-'СЕТ СН'!$H$26</f>
        <v>2224.2544393200001</v>
      </c>
      <c r="O145" s="36">
        <f>SUMIFS(СВЦЭМ!$D$39:$D$782,СВЦЭМ!$A$39:$A$782,$A145,СВЦЭМ!$B$39:$B$782,O$119)+'СЕТ СН'!$H$14+СВЦЭМ!$D$10+'СЕТ СН'!$H$6-'СЕТ СН'!$H$26</f>
        <v>2257.9816065300001</v>
      </c>
      <c r="P145" s="36">
        <f>SUMIFS(СВЦЭМ!$D$39:$D$782,СВЦЭМ!$A$39:$A$782,$A145,СВЦЭМ!$B$39:$B$782,P$119)+'СЕТ СН'!$H$14+СВЦЭМ!$D$10+'СЕТ СН'!$H$6-'СЕТ СН'!$H$26</f>
        <v>2266.5652635500001</v>
      </c>
      <c r="Q145" s="36">
        <f>SUMIFS(СВЦЭМ!$D$39:$D$782,СВЦЭМ!$A$39:$A$782,$A145,СВЦЭМ!$B$39:$B$782,Q$119)+'СЕТ СН'!$H$14+СВЦЭМ!$D$10+'СЕТ СН'!$H$6-'СЕТ СН'!$H$26</f>
        <v>2267.65979995</v>
      </c>
      <c r="R145" s="36">
        <f>SUMIFS(СВЦЭМ!$D$39:$D$782,СВЦЭМ!$A$39:$A$782,$A145,СВЦЭМ!$B$39:$B$782,R$119)+'СЕТ СН'!$H$14+СВЦЭМ!$D$10+'СЕТ СН'!$H$6-'СЕТ СН'!$H$26</f>
        <v>2267.9691612500001</v>
      </c>
      <c r="S145" s="36">
        <f>SUMIFS(СВЦЭМ!$D$39:$D$782,СВЦЭМ!$A$39:$A$782,$A145,СВЦЭМ!$B$39:$B$782,S$119)+'СЕТ СН'!$H$14+СВЦЭМ!$D$10+'СЕТ СН'!$H$6-'СЕТ СН'!$H$26</f>
        <v>2198.1096979200001</v>
      </c>
      <c r="T145" s="36">
        <f>SUMIFS(СВЦЭМ!$D$39:$D$782,СВЦЭМ!$A$39:$A$782,$A145,СВЦЭМ!$B$39:$B$782,T$119)+'СЕТ СН'!$H$14+СВЦЭМ!$D$10+'СЕТ СН'!$H$6-'СЕТ СН'!$H$26</f>
        <v>2141.5433407400001</v>
      </c>
      <c r="U145" s="36">
        <f>SUMIFS(СВЦЭМ!$D$39:$D$782,СВЦЭМ!$A$39:$A$782,$A145,СВЦЭМ!$B$39:$B$782,U$119)+'СЕТ СН'!$H$14+СВЦЭМ!$D$10+'СЕТ СН'!$H$6-'СЕТ СН'!$H$26</f>
        <v>2166.9997745700002</v>
      </c>
      <c r="V145" s="36">
        <f>SUMIFS(СВЦЭМ!$D$39:$D$782,СВЦЭМ!$A$39:$A$782,$A145,СВЦЭМ!$B$39:$B$782,V$119)+'СЕТ СН'!$H$14+СВЦЭМ!$D$10+'СЕТ СН'!$H$6-'СЕТ СН'!$H$26</f>
        <v>2196.6620241400001</v>
      </c>
      <c r="W145" s="36">
        <f>SUMIFS(СВЦЭМ!$D$39:$D$782,СВЦЭМ!$A$39:$A$782,$A145,СВЦЭМ!$B$39:$B$782,W$119)+'СЕТ СН'!$H$14+СВЦЭМ!$D$10+'СЕТ СН'!$H$6-'СЕТ СН'!$H$26</f>
        <v>2213.6708689799998</v>
      </c>
      <c r="X145" s="36">
        <f>SUMIFS(СВЦЭМ!$D$39:$D$782,СВЦЭМ!$A$39:$A$782,$A145,СВЦЭМ!$B$39:$B$782,X$119)+'СЕТ СН'!$H$14+СВЦЭМ!$D$10+'СЕТ СН'!$H$6-'СЕТ СН'!$H$26</f>
        <v>2228.73003208</v>
      </c>
      <c r="Y145" s="36">
        <f>SUMIFS(СВЦЭМ!$D$39:$D$782,СВЦЭМ!$A$39:$A$782,$A145,СВЦЭМ!$B$39:$B$782,Y$119)+'СЕТ СН'!$H$14+СВЦЭМ!$D$10+'СЕТ СН'!$H$6-'СЕТ СН'!$H$26</f>
        <v>2265.6035398100003</v>
      </c>
    </row>
    <row r="146" spans="1:27" ht="15.75" x14ac:dyDescent="0.2">
      <c r="A146" s="35">
        <f t="shared" si="3"/>
        <v>45257</v>
      </c>
      <c r="B146" s="36">
        <f>SUMIFS(СВЦЭМ!$D$39:$D$782,СВЦЭМ!$A$39:$A$782,$A146,СВЦЭМ!$B$39:$B$782,B$119)+'СЕТ СН'!$H$14+СВЦЭМ!$D$10+'СЕТ СН'!$H$6-'СЕТ СН'!$H$26</f>
        <v>2359.0905514400001</v>
      </c>
      <c r="C146" s="36">
        <f>SUMIFS(СВЦЭМ!$D$39:$D$782,СВЦЭМ!$A$39:$A$782,$A146,СВЦЭМ!$B$39:$B$782,C$119)+'СЕТ СН'!$H$14+СВЦЭМ!$D$10+'СЕТ СН'!$H$6-'СЕТ СН'!$H$26</f>
        <v>2409.64861664</v>
      </c>
      <c r="D146" s="36">
        <f>SUMIFS(СВЦЭМ!$D$39:$D$782,СВЦЭМ!$A$39:$A$782,$A146,СВЦЭМ!$B$39:$B$782,D$119)+'СЕТ СН'!$H$14+СВЦЭМ!$D$10+'СЕТ СН'!$H$6-'СЕТ СН'!$H$26</f>
        <v>2412.24176356</v>
      </c>
      <c r="E146" s="36">
        <f>SUMIFS(СВЦЭМ!$D$39:$D$782,СВЦЭМ!$A$39:$A$782,$A146,СВЦЭМ!$B$39:$B$782,E$119)+'СЕТ СН'!$H$14+СВЦЭМ!$D$10+'СЕТ СН'!$H$6-'СЕТ СН'!$H$26</f>
        <v>2415.49842506</v>
      </c>
      <c r="F146" s="36">
        <f>SUMIFS(СВЦЭМ!$D$39:$D$782,СВЦЭМ!$A$39:$A$782,$A146,СВЦЭМ!$B$39:$B$782,F$119)+'СЕТ СН'!$H$14+СВЦЭМ!$D$10+'СЕТ СН'!$H$6-'СЕТ СН'!$H$26</f>
        <v>2426.9616605400001</v>
      </c>
      <c r="G146" s="36">
        <f>SUMIFS(СВЦЭМ!$D$39:$D$782,СВЦЭМ!$A$39:$A$782,$A146,СВЦЭМ!$B$39:$B$782,G$119)+'СЕТ СН'!$H$14+СВЦЭМ!$D$10+'СЕТ СН'!$H$6-'СЕТ СН'!$H$26</f>
        <v>2420.1917583199997</v>
      </c>
      <c r="H146" s="36">
        <f>SUMIFS(СВЦЭМ!$D$39:$D$782,СВЦЭМ!$A$39:$A$782,$A146,СВЦЭМ!$B$39:$B$782,H$119)+'СЕТ СН'!$H$14+СВЦЭМ!$D$10+'СЕТ СН'!$H$6-'СЕТ СН'!$H$26</f>
        <v>2369.61670035</v>
      </c>
      <c r="I146" s="36">
        <f>SUMIFS(СВЦЭМ!$D$39:$D$782,СВЦЭМ!$A$39:$A$782,$A146,СВЦЭМ!$B$39:$B$782,I$119)+'СЕТ СН'!$H$14+СВЦЭМ!$D$10+'СЕТ СН'!$H$6-'СЕТ СН'!$H$26</f>
        <v>2294.3866199900003</v>
      </c>
      <c r="J146" s="36">
        <f>SUMIFS(СВЦЭМ!$D$39:$D$782,СВЦЭМ!$A$39:$A$782,$A146,СВЦЭМ!$B$39:$B$782,J$119)+'СЕТ СН'!$H$14+СВЦЭМ!$D$10+'СЕТ СН'!$H$6-'СЕТ СН'!$H$26</f>
        <v>2252.2764536300001</v>
      </c>
      <c r="K146" s="36">
        <f>SUMIFS(СВЦЭМ!$D$39:$D$782,СВЦЭМ!$A$39:$A$782,$A146,СВЦЭМ!$B$39:$B$782,K$119)+'СЕТ СН'!$H$14+СВЦЭМ!$D$10+'СЕТ СН'!$H$6-'СЕТ СН'!$H$26</f>
        <v>2239.34198578</v>
      </c>
      <c r="L146" s="36">
        <f>SUMIFS(СВЦЭМ!$D$39:$D$782,СВЦЭМ!$A$39:$A$782,$A146,СВЦЭМ!$B$39:$B$782,L$119)+'СЕТ СН'!$H$14+СВЦЭМ!$D$10+'СЕТ СН'!$H$6-'СЕТ СН'!$H$26</f>
        <v>2217.08791092</v>
      </c>
      <c r="M146" s="36">
        <f>SUMIFS(СВЦЭМ!$D$39:$D$782,СВЦЭМ!$A$39:$A$782,$A146,СВЦЭМ!$B$39:$B$782,M$119)+'СЕТ СН'!$H$14+СВЦЭМ!$D$10+'СЕТ СН'!$H$6-'СЕТ СН'!$H$26</f>
        <v>2231.0542242299998</v>
      </c>
      <c r="N146" s="36">
        <f>SUMIFS(СВЦЭМ!$D$39:$D$782,СВЦЭМ!$A$39:$A$782,$A146,СВЦЭМ!$B$39:$B$782,N$119)+'СЕТ СН'!$H$14+СВЦЭМ!$D$10+'СЕТ СН'!$H$6-'СЕТ СН'!$H$26</f>
        <v>2237.4904469399999</v>
      </c>
      <c r="O146" s="36">
        <f>SUMIFS(СВЦЭМ!$D$39:$D$782,СВЦЭМ!$A$39:$A$782,$A146,СВЦЭМ!$B$39:$B$782,O$119)+'СЕТ СН'!$H$14+СВЦЭМ!$D$10+'СЕТ СН'!$H$6-'СЕТ СН'!$H$26</f>
        <v>2244.7553907800002</v>
      </c>
      <c r="P146" s="36">
        <f>SUMIFS(СВЦЭМ!$D$39:$D$782,СВЦЭМ!$A$39:$A$782,$A146,СВЦЭМ!$B$39:$B$782,P$119)+'СЕТ СН'!$H$14+СВЦЭМ!$D$10+'СЕТ СН'!$H$6-'СЕТ СН'!$H$26</f>
        <v>2251.5501431000002</v>
      </c>
      <c r="Q146" s="36">
        <f>SUMIFS(СВЦЭМ!$D$39:$D$782,СВЦЭМ!$A$39:$A$782,$A146,СВЦЭМ!$B$39:$B$782,Q$119)+'СЕТ СН'!$H$14+СВЦЭМ!$D$10+'СЕТ СН'!$H$6-'СЕТ СН'!$H$26</f>
        <v>2260.93893983</v>
      </c>
      <c r="R146" s="36">
        <f>SUMIFS(СВЦЭМ!$D$39:$D$782,СВЦЭМ!$A$39:$A$782,$A146,СВЦЭМ!$B$39:$B$782,R$119)+'СЕТ СН'!$H$14+СВЦЭМ!$D$10+'СЕТ СН'!$H$6-'СЕТ СН'!$H$26</f>
        <v>2247.6448283199998</v>
      </c>
      <c r="S146" s="36">
        <f>SUMIFS(СВЦЭМ!$D$39:$D$782,СВЦЭМ!$A$39:$A$782,$A146,СВЦЭМ!$B$39:$B$782,S$119)+'СЕТ СН'!$H$14+СВЦЭМ!$D$10+'СЕТ СН'!$H$6-'СЕТ СН'!$H$26</f>
        <v>2216.28922973</v>
      </c>
      <c r="T146" s="36">
        <f>SUMIFS(СВЦЭМ!$D$39:$D$782,СВЦЭМ!$A$39:$A$782,$A146,СВЦЭМ!$B$39:$B$782,T$119)+'СЕТ СН'!$H$14+СВЦЭМ!$D$10+'СЕТ СН'!$H$6-'СЕТ СН'!$H$26</f>
        <v>2159.0161472300001</v>
      </c>
      <c r="U146" s="36">
        <f>SUMIFS(СВЦЭМ!$D$39:$D$782,СВЦЭМ!$A$39:$A$782,$A146,СВЦЭМ!$B$39:$B$782,U$119)+'СЕТ СН'!$H$14+СВЦЭМ!$D$10+'СЕТ СН'!$H$6-'СЕТ СН'!$H$26</f>
        <v>2168.1237760900003</v>
      </c>
      <c r="V146" s="36">
        <f>SUMIFS(СВЦЭМ!$D$39:$D$782,СВЦЭМ!$A$39:$A$782,$A146,СВЦЭМ!$B$39:$B$782,V$119)+'СЕТ СН'!$H$14+СВЦЭМ!$D$10+'СЕТ СН'!$H$6-'СЕТ СН'!$H$26</f>
        <v>2177.5962250900002</v>
      </c>
      <c r="W146" s="36">
        <f>SUMIFS(СВЦЭМ!$D$39:$D$782,СВЦЭМ!$A$39:$A$782,$A146,СВЦЭМ!$B$39:$B$782,W$119)+'СЕТ СН'!$H$14+СВЦЭМ!$D$10+'СЕТ СН'!$H$6-'СЕТ СН'!$H$26</f>
        <v>2194.5914619700002</v>
      </c>
      <c r="X146" s="36">
        <f>SUMIFS(СВЦЭМ!$D$39:$D$782,СВЦЭМ!$A$39:$A$782,$A146,СВЦЭМ!$B$39:$B$782,X$119)+'СЕТ СН'!$H$14+СВЦЭМ!$D$10+'СЕТ СН'!$H$6-'СЕТ СН'!$H$26</f>
        <v>2231.5607091700003</v>
      </c>
      <c r="Y146" s="36">
        <f>SUMIFS(СВЦЭМ!$D$39:$D$782,СВЦЭМ!$A$39:$A$782,$A146,СВЦЭМ!$B$39:$B$782,Y$119)+'СЕТ СН'!$H$14+СВЦЭМ!$D$10+'СЕТ СН'!$H$6-'СЕТ СН'!$H$26</f>
        <v>2251.2151963900001</v>
      </c>
    </row>
    <row r="147" spans="1:27" ht="15.75" x14ac:dyDescent="0.2">
      <c r="A147" s="35">
        <f t="shared" si="3"/>
        <v>45258</v>
      </c>
      <c r="B147" s="36">
        <f>SUMIFS(СВЦЭМ!$D$39:$D$782,СВЦЭМ!$A$39:$A$782,$A147,СВЦЭМ!$B$39:$B$782,B$119)+'СЕТ СН'!$H$14+СВЦЭМ!$D$10+'СЕТ СН'!$H$6-'СЕТ СН'!$H$26</f>
        <v>2182.83504696</v>
      </c>
      <c r="C147" s="36">
        <f>SUMIFS(СВЦЭМ!$D$39:$D$782,СВЦЭМ!$A$39:$A$782,$A147,СВЦЭМ!$B$39:$B$782,C$119)+'СЕТ СН'!$H$14+СВЦЭМ!$D$10+'СЕТ СН'!$H$6-'СЕТ СН'!$H$26</f>
        <v>2234.6330153200001</v>
      </c>
      <c r="D147" s="36">
        <f>SUMIFS(СВЦЭМ!$D$39:$D$782,СВЦЭМ!$A$39:$A$782,$A147,СВЦЭМ!$B$39:$B$782,D$119)+'СЕТ СН'!$H$14+СВЦЭМ!$D$10+'СЕТ СН'!$H$6-'СЕТ СН'!$H$26</f>
        <v>2285.4513778600003</v>
      </c>
      <c r="E147" s="36">
        <f>SUMIFS(СВЦЭМ!$D$39:$D$782,СВЦЭМ!$A$39:$A$782,$A147,СВЦЭМ!$B$39:$B$782,E$119)+'СЕТ СН'!$H$14+СВЦЭМ!$D$10+'СЕТ СН'!$H$6-'СЕТ СН'!$H$26</f>
        <v>2273.6991680299998</v>
      </c>
      <c r="F147" s="36">
        <f>SUMIFS(СВЦЭМ!$D$39:$D$782,СВЦЭМ!$A$39:$A$782,$A147,СВЦЭМ!$B$39:$B$782,F$119)+'СЕТ СН'!$H$14+СВЦЭМ!$D$10+'СЕТ СН'!$H$6-'СЕТ СН'!$H$26</f>
        <v>2279.7659118600004</v>
      </c>
      <c r="G147" s="36">
        <f>SUMIFS(СВЦЭМ!$D$39:$D$782,СВЦЭМ!$A$39:$A$782,$A147,СВЦЭМ!$B$39:$B$782,G$119)+'СЕТ СН'!$H$14+СВЦЭМ!$D$10+'СЕТ СН'!$H$6-'СЕТ СН'!$H$26</f>
        <v>2281.35174211</v>
      </c>
      <c r="H147" s="36">
        <f>SUMIFS(СВЦЭМ!$D$39:$D$782,СВЦЭМ!$A$39:$A$782,$A147,СВЦЭМ!$B$39:$B$782,H$119)+'СЕТ СН'!$H$14+СВЦЭМ!$D$10+'СЕТ СН'!$H$6-'СЕТ СН'!$H$26</f>
        <v>2213.9569777300003</v>
      </c>
      <c r="I147" s="36">
        <f>SUMIFS(СВЦЭМ!$D$39:$D$782,СВЦЭМ!$A$39:$A$782,$A147,СВЦЭМ!$B$39:$B$782,I$119)+'СЕТ СН'!$H$14+СВЦЭМ!$D$10+'СЕТ СН'!$H$6-'СЕТ СН'!$H$26</f>
        <v>2167.70433344</v>
      </c>
      <c r="J147" s="36">
        <f>SUMIFS(СВЦЭМ!$D$39:$D$782,СВЦЭМ!$A$39:$A$782,$A147,СВЦЭМ!$B$39:$B$782,J$119)+'СЕТ СН'!$H$14+СВЦЭМ!$D$10+'СЕТ СН'!$H$6-'СЕТ СН'!$H$26</f>
        <v>2123.3709341499998</v>
      </c>
      <c r="K147" s="36">
        <f>SUMIFS(СВЦЭМ!$D$39:$D$782,СВЦЭМ!$A$39:$A$782,$A147,СВЦЭМ!$B$39:$B$782,K$119)+'СЕТ СН'!$H$14+СВЦЭМ!$D$10+'СЕТ СН'!$H$6-'СЕТ СН'!$H$26</f>
        <v>2109.9152550099998</v>
      </c>
      <c r="L147" s="36">
        <f>SUMIFS(СВЦЭМ!$D$39:$D$782,СВЦЭМ!$A$39:$A$782,$A147,СВЦЭМ!$B$39:$B$782,L$119)+'СЕТ СН'!$H$14+СВЦЭМ!$D$10+'СЕТ СН'!$H$6-'СЕТ СН'!$H$26</f>
        <v>2094.56418153</v>
      </c>
      <c r="M147" s="36">
        <f>SUMIFS(СВЦЭМ!$D$39:$D$782,СВЦЭМ!$A$39:$A$782,$A147,СВЦЭМ!$B$39:$B$782,M$119)+'СЕТ СН'!$H$14+СВЦЭМ!$D$10+'СЕТ СН'!$H$6-'СЕТ СН'!$H$26</f>
        <v>2108.4505837200004</v>
      </c>
      <c r="N147" s="36">
        <f>SUMIFS(СВЦЭМ!$D$39:$D$782,СВЦЭМ!$A$39:$A$782,$A147,СВЦЭМ!$B$39:$B$782,N$119)+'СЕТ СН'!$H$14+СВЦЭМ!$D$10+'СЕТ СН'!$H$6-'СЕТ СН'!$H$26</f>
        <v>2104.5257257200001</v>
      </c>
      <c r="O147" s="36">
        <f>SUMIFS(СВЦЭМ!$D$39:$D$782,СВЦЭМ!$A$39:$A$782,$A147,СВЦЭМ!$B$39:$B$782,O$119)+'СЕТ СН'!$H$14+СВЦЭМ!$D$10+'СЕТ СН'!$H$6-'СЕТ СН'!$H$26</f>
        <v>2118.9501972600001</v>
      </c>
      <c r="P147" s="36">
        <f>SUMIFS(СВЦЭМ!$D$39:$D$782,СВЦЭМ!$A$39:$A$782,$A147,СВЦЭМ!$B$39:$B$782,P$119)+'СЕТ СН'!$H$14+СВЦЭМ!$D$10+'СЕТ СН'!$H$6-'СЕТ СН'!$H$26</f>
        <v>2128.57098391</v>
      </c>
      <c r="Q147" s="36">
        <f>SUMIFS(СВЦЭМ!$D$39:$D$782,СВЦЭМ!$A$39:$A$782,$A147,СВЦЭМ!$B$39:$B$782,Q$119)+'СЕТ СН'!$H$14+СВЦЭМ!$D$10+'СЕТ СН'!$H$6-'СЕТ СН'!$H$26</f>
        <v>2135.0161018500003</v>
      </c>
      <c r="R147" s="36">
        <f>SUMIFS(СВЦЭМ!$D$39:$D$782,СВЦЭМ!$A$39:$A$782,$A147,СВЦЭМ!$B$39:$B$782,R$119)+'СЕТ СН'!$H$14+СВЦЭМ!$D$10+'СЕТ СН'!$H$6-'СЕТ СН'!$H$26</f>
        <v>2130.00853349</v>
      </c>
      <c r="S147" s="36">
        <f>SUMIFS(СВЦЭМ!$D$39:$D$782,СВЦЭМ!$A$39:$A$782,$A147,СВЦЭМ!$B$39:$B$782,S$119)+'СЕТ СН'!$H$14+СВЦЭМ!$D$10+'СЕТ СН'!$H$6-'СЕТ СН'!$H$26</f>
        <v>2092.3138876600001</v>
      </c>
      <c r="T147" s="36">
        <f>SUMIFS(СВЦЭМ!$D$39:$D$782,СВЦЭМ!$A$39:$A$782,$A147,СВЦЭМ!$B$39:$B$782,T$119)+'СЕТ СН'!$H$14+СВЦЭМ!$D$10+'СЕТ СН'!$H$6-'СЕТ СН'!$H$26</f>
        <v>2052.78936626</v>
      </c>
      <c r="U147" s="36">
        <f>SUMIFS(СВЦЭМ!$D$39:$D$782,СВЦЭМ!$A$39:$A$782,$A147,СВЦЭМ!$B$39:$B$782,U$119)+'СЕТ СН'!$H$14+СВЦЭМ!$D$10+'СЕТ СН'!$H$6-'СЕТ СН'!$H$26</f>
        <v>2073.3758177099999</v>
      </c>
      <c r="V147" s="36">
        <f>SUMIFS(СВЦЭМ!$D$39:$D$782,СВЦЭМ!$A$39:$A$782,$A147,СВЦЭМ!$B$39:$B$782,V$119)+'СЕТ СН'!$H$14+СВЦЭМ!$D$10+'СЕТ СН'!$H$6-'СЕТ СН'!$H$26</f>
        <v>2095.9699549799998</v>
      </c>
      <c r="W147" s="36">
        <f>SUMIFS(СВЦЭМ!$D$39:$D$782,СВЦЭМ!$A$39:$A$782,$A147,СВЦЭМ!$B$39:$B$782,W$119)+'СЕТ СН'!$H$14+СВЦЭМ!$D$10+'СЕТ СН'!$H$6-'СЕТ СН'!$H$26</f>
        <v>2115.5173309100001</v>
      </c>
      <c r="X147" s="36">
        <f>SUMIFS(СВЦЭМ!$D$39:$D$782,СВЦЭМ!$A$39:$A$782,$A147,СВЦЭМ!$B$39:$B$782,X$119)+'СЕТ СН'!$H$14+СВЦЭМ!$D$10+'СЕТ СН'!$H$6-'СЕТ СН'!$H$26</f>
        <v>2126.2675512400001</v>
      </c>
      <c r="Y147" s="36">
        <f>SUMIFS(СВЦЭМ!$D$39:$D$782,СВЦЭМ!$A$39:$A$782,$A147,СВЦЭМ!$B$39:$B$782,Y$119)+'СЕТ СН'!$H$14+СВЦЭМ!$D$10+'СЕТ СН'!$H$6-'СЕТ СН'!$H$26</f>
        <v>2139.0715719</v>
      </c>
    </row>
    <row r="148" spans="1:27" ht="15.75" x14ac:dyDescent="0.2">
      <c r="A148" s="35">
        <f t="shared" si="3"/>
        <v>45259</v>
      </c>
      <c r="B148" s="36">
        <f>SUMIFS(СВЦЭМ!$D$39:$D$782,СВЦЭМ!$A$39:$A$782,$A148,СВЦЭМ!$B$39:$B$782,B$119)+'СЕТ СН'!$H$14+СВЦЭМ!$D$10+'СЕТ СН'!$H$6-'СЕТ СН'!$H$26</f>
        <v>2119.4505882100002</v>
      </c>
      <c r="C148" s="36">
        <f>SUMIFS(СВЦЭМ!$D$39:$D$782,СВЦЭМ!$A$39:$A$782,$A148,СВЦЭМ!$B$39:$B$782,C$119)+'СЕТ СН'!$H$14+СВЦЭМ!$D$10+'СЕТ СН'!$H$6-'СЕТ СН'!$H$26</f>
        <v>2198.6127977000001</v>
      </c>
      <c r="D148" s="36">
        <f>SUMIFS(СВЦЭМ!$D$39:$D$782,СВЦЭМ!$A$39:$A$782,$A148,СВЦЭМ!$B$39:$B$782,D$119)+'СЕТ СН'!$H$14+СВЦЭМ!$D$10+'СЕТ СН'!$H$6-'СЕТ СН'!$H$26</f>
        <v>2255.39532912</v>
      </c>
      <c r="E148" s="36">
        <f>SUMIFS(СВЦЭМ!$D$39:$D$782,СВЦЭМ!$A$39:$A$782,$A148,СВЦЭМ!$B$39:$B$782,E$119)+'СЕТ СН'!$H$14+СВЦЭМ!$D$10+'СЕТ СН'!$H$6-'СЕТ СН'!$H$26</f>
        <v>2262.7846429700003</v>
      </c>
      <c r="F148" s="36">
        <f>SUMIFS(СВЦЭМ!$D$39:$D$782,СВЦЭМ!$A$39:$A$782,$A148,СВЦЭМ!$B$39:$B$782,F$119)+'СЕТ СН'!$H$14+СВЦЭМ!$D$10+'СЕТ СН'!$H$6-'СЕТ СН'!$H$26</f>
        <v>2260.5958973400002</v>
      </c>
      <c r="G148" s="36">
        <f>SUMIFS(СВЦЭМ!$D$39:$D$782,СВЦЭМ!$A$39:$A$782,$A148,СВЦЭМ!$B$39:$B$782,G$119)+'СЕТ СН'!$H$14+СВЦЭМ!$D$10+'СЕТ СН'!$H$6-'СЕТ СН'!$H$26</f>
        <v>2244.3063007199999</v>
      </c>
      <c r="H148" s="36">
        <f>SUMIFS(СВЦЭМ!$D$39:$D$782,СВЦЭМ!$A$39:$A$782,$A148,СВЦЭМ!$B$39:$B$782,H$119)+'СЕТ СН'!$H$14+СВЦЭМ!$D$10+'СЕТ СН'!$H$6-'СЕТ СН'!$H$26</f>
        <v>2213.7655233800001</v>
      </c>
      <c r="I148" s="36">
        <f>SUMIFS(СВЦЭМ!$D$39:$D$782,СВЦЭМ!$A$39:$A$782,$A148,СВЦЭМ!$B$39:$B$782,I$119)+'СЕТ СН'!$H$14+СВЦЭМ!$D$10+'СЕТ СН'!$H$6-'СЕТ СН'!$H$26</f>
        <v>2161.1899424200001</v>
      </c>
      <c r="J148" s="36">
        <f>SUMIFS(СВЦЭМ!$D$39:$D$782,СВЦЭМ!$A$39:$A$782,$A148,СВЦЭМ!$B$39:$B$782,J$119)+'СЕТ СН'!$H$14+СВЦЭМ!$D$10+'СЕТ СН'!$H$6-'СЕТ СН'!$H$26</f>
        <v>2131.1716668400004</v>
      </c>
      <c r="K148" s="36">
        <f>SUMIFS(СВЦЭМ!$D$39:$D$782,СВЦЭМ!$A$39:$A$782,$A148,СВЦЭМ!$B$39:$B$782,K$119)+'СЕТ СН'!$H$14+СВЦЭМ!$D$10+'СЕТ СН'!$H$6-'СЕТ СН'!$H$26</f>
        <v>2104.4804118100001</v>
      </c>
      <c r="L148" s="36">
        <f>SUMIFS(СВЦЭМ!$D$39:$D$782,СВЦЭМ!$A$39:$A$782,$A148,СВЦЭМ!$B$39:$B$782,L$119)+'СЕТ СН'!$H$14+СВЦЭМ!$D$10+'СЕТ СН'!$H$6-'СЕТ СН'!$H$26</f>
        <v>2098.3476928600003</v>
      </c>
      <c r="M148" s="36">
        <f>SUMIFS(СВЦЭМ!$D$39:$D$782,СВЦЭМ!$A$39:$A$782,$A148,СВЦЭМ!$B$39:$B$782,M$119)+'СЕТ СН'!$H$14+СВЦЭМ!$D$10+'СЕТ СН'!$H$6-'СЕТ СН'!$H$26</f>
        <v>2100.7230948000001</v>
      </c>
      <c r="N148" s="36">
        <f>SUMIFS(СВЦЭМ!$D$39:$D$782,СВЦЭМ!$A$39:$A$782,$A148,СВЦЭМ!$B$39:$B$782,N$119)+'СЕТ СН'!$H$14+СВЦЭМ!$D$10+'СЕТ СН'!$H$6-'СЕТ СН'!$H$26</f>
        <v>2116.9693139199999</v>
      </c>
      <c r="O148" s="36">
        <f>SUMIFS(СВЦЭМ!$D$39:$D$782,СВЦЭМ!$A$39:$A$782,$A148,СВЦЭМ!$B$39:$B$782,O$119)+'СЕТ СН'!$H$14+СВЦЭМ!$D$10+'СЕТ СН'!$H$6-'СЕТ СН'!$H$26</f>
        <v>2137.1584457400004</v>
      </c>
      <c r="P148" s="36">
        <f>SUMIFS(СВЦЭМ!$D$39:$D$782,СВЦЭМ!$A$39:$A$782,$A148,СВЦЭМ!$B$39:$B$782,P$119)+'СЕТ СН'!$H$14+СВЦЭМ!$D$10+'СЕТ СН'!$H$6-'СЕТ СН'!$H$26</f>
        <v>2137.5646364700001</v>
      </c>
      <c r="Q148" s="36">
        <f>SUMIFS(СВЦЭМ!$D$39:$D$782,СВЦЭМ!$A$39:$A$782,$A148,СВЦЭМ!$B$39:$B$782,Q$119)+'СЕТ СН'!$H$14+СВЦЭМ!$D$10+'СЕТ СН'!$H$6-'СЕТ СН'!$H$26</f>
        <v>2145.2152529200002</v>
      </c>
      <c r="R148" s="36">
        <f>SUMIFS(СВЦЭМ!$D$39:$D$782,СВЦЭМ!$A$39:$A$782,$A148,СВЦЭМ!$B$39:$B$782,R$119)+'СЕТ СН'!$H$14+СВЦЭМ!$D$10+'СЕТ СН'!$H$6-'СЕТ СН'!$H$26</f>
        <v>2142.8437546599998</v>
      </c>
      <c r="S148" s="36">
        <f>SUMIFS(СВЦЭМ!$D$39:$D$782,СВЦЭМ!$A$39:$A$782,$A148,СВЦЭМ!$B$39:$B$782,S$119)+'СЕТ СН'!$H$14+СВЦЭМ!$D$10+'СЕТ СН'!$H$6-'СЕТ СН'!$H$26</f>
        <v>2101.1422541100001</v>
      </c>
      <c r="T148" s="36">
        <f>SUMIFS(СВЦЭМ!$D$39:$D$782,СВЦЭМ!$A$39:$A$782,$A148,СВЦЭМ!$B$39:$B$782,T$119)+'СЕТ СН'!$H$14+СВЦЭМ!$D$10+'СЕТ СН'!$H$6-'СЕТ СН'!$H$26</f>
        <v>2047.02360372</v>
      </c>
      <c r="U148" s="36">
        <f>SUMIFS(СВЦЭМ!$D$39:$D$782,СВЦЭМ!$A$39:$A$782,$A148,СВЦЭМ!$B$39:$B$782,U$119)+'СЕТ СН'!$H$14+СВЦЭМ!$D$10+'СЕТ СН'!$H$6-'СЕТ СН'!$H$26</f>
        <v>2069.1479393099999</v>
      </c>
      <c r="V148" s="36">
        <f>SUMIFS(СВЦЭМ!$D$39:$D$782,СВЦЭМ!$A$39:$A$782,$A148,СВЦЭМ!$B$39:$B$782,V$119)+'СЕТ СН'!$H$14+СВЦЭМ!$D$10+'СЕТ СН'!$H$6-'СЕТ СН'!$H$26</f>
        <v>2093.2632060599999</v>
      </c>
      <c r="W148" s="36">
        <f>SUMIFS(СВЦЭМ!$D$39:$D$782,СВЦЭМ!$A$39:$A$782,$A148,СВЦЭМ!$B$39:$B$782,W$119)+'СЕТ СН'!$H$14+СВЦЭМ!$D$10+'СЕТ СН'!$H$6-'СЕТ СН'!$H$26</f>
        <v>2103.9739536900001</v>
      </c>
      <c r="X148" s="36">
        <f>SUMIFS(СВЦЭМ!$D$39:$D$782,СВЦЭМ!$A$39:$A$782,$A148,СВЦЭМ!$B$39:$B$782,X$119)+'СЕТ СН'!$H$14+СВЦЭМ!$D$10+'СЕТ СН'!$H$6-'СЕТ СН'!$H$26</f>
        <v>2140.1452412400004</v>
      </c>
      <c r="Y148" s="36">
        <f>SUMIFS(СВЦЭМ!$D$39:$D$782,СВЦЭМ!$A$39:$A$782,$A148,СВЦЭМ!$B$39:$B$782,Y$119)+'СЕТ СН'!$H$14+СВЦЭМ!$D$10+'СЕТ СН'!$H$6-'СЕТ СН'!$H$26</f>
        <v>2168.26079243</v>
      </c>
    </row>
    <row r="149" spans="1:27" ht="15.75" x14ac:dyDescent="0.2">
      <c r="A149" s="35">
        <f t="shared" si="3"/>
        <v>45260</v>
      </c>
      <c r="B149" s="36">
        <f>SUMIFS(СВЦЭМ!$D$39:$D$782,СВЦЭМ!$A$39:$A$782,$A149,СВЦЭМ!$B$39:$B$782,B$119)+'СЕТ СН'!$H$14+СВЦЭМ!$D$10+'СЕТ СН'!$H$6-'СЕТ СН'!$H$26</f>
        <v>2209.2001851800001</v>
      </c>
      <c r="C149" s="36">
        <f>SUMIFS(СВЦЭМ!$D$39:$D$782,СВЦЭМ!$A$39:$A$782,$A149,СВЦЭМ!$B$39:$B$782,C$119)+'СЕТ СН'!$H$14+СВЦЭМ!$D$10+'СЕТ СН'!$H$6-'СЕТ СН'!$H$26</f>
        <v>2243.6113694000001</v>
      </c>
      <c r="D149" s="36">
        <f>SUMIFS(СВЦЭМ!$D$39:$D$782,СВЦЭМ!$A$39:$A$782,$A149,СВЦЭМ!$B$39:$B$782,D$119)+'СЕТ СН'!$H$14+СВЦЭМ!$D$10+'СЕТ СН'!$H$6-'СЕТ СН'!$H$26</f>
        <v>2279.9846262800002</v>
      </c>
      <c r="E149" s="36">
        <f>SUMIFS(СВЦЭМ!$D$39:$D$782,СВЦЭМ!$A$39:$A$782,$A149,СВЦЭМ!$B$39:$B$782,E$119)+'СЕТ СН'!$H$14+СВЦЭМ!$D$10+'СЕТ СН'!$H$6-'СЕТ СН'!$H$26</f>
        <v>2274.0342664600003</v>
      </c>
      <c r="F149" s="36">
        <f>SUMIFS(СВЦЭМ!$D$39:$D$782,СВЦЭМ!$A$39:$A$782,$A149,СВЦЭМ!$B$39:$B$782,F$119)+'СЕТ СН'!$H$14+СВЦЭМ!$D$10+'СЕТ СН'!$H$6-'СЕТ СН'!$H$26</f>
        <v>2278.1745864200002</v>
      </c>
      <c r="G149" s="36">
        <f>SUMIFS(СВЦЭМ!$D$39:$D$782,СВЦЭМ!$A$39:$A$782,$A149,СВЦЭМ!$B$39:$B$782,G$119)+'СЕТ СН'!$H$14+СВЦЭМ!$D$10+'СЕТ СН'!$H$6-'СЕТ СН'!$H$26</f>
        <v>2278.0721326900002</v>
      </c>
      <c r="H149" s="36">
        <f>SUMIFS(СВЦЭМ!$D$39:$D$782,СВЦЭМ!$A$39:$A$782,$A149,СВЦЭМ!$B$39:$B$782,H$119)+'СЕТ СН'!$H$14+СВЦЭМ!$D$10+'СЕТ СН'!$H$6-'СЕТ СН'!$H$26</f>
        <v>2220.01982555</v>
      </c>
      <c r="I149" s="36">
        <f>SUMIFS(СВЦЭМ!$D$39:$D$782,СВЦЭМ!$A$39:$A$782,$A149,СВЦЭМ!$B$39:$B$782,I$119)+'СЕТ СН'!$H$14+СВЦЭМ!$D$10+'СЕТ СН'!$H$6-'СЕТ СН'!$H$26</f>
        <v>2179.3728628600002</v>
      </c>
      <c r="J149" s="36">
        <f>SUMIFS(СВЦЭМ!$D$39:$D$782,СВЦЭМ!$A$39:$A$782,$A149,СВЦЭМ!$B$39:$B$782,J$119)+'СЕТ СН'!$H$14+СВЦЭМ!$D$10+'СЕТ СН'!$H$6-'СЕТ СН'!$H$26</f>
        <v>2127.0506722600003</v>
      </c>
      <c r="K149" s="36">
        <f>SUMIFS(СВЦЭМ!$D$39:$D$782,СВЦЭМ!$A$39:$A$782,$A149,СВЦЭМ!$B$39:$B$782,K$119)+'СЕТ СН'!$H$14+СВЦЭМ!$D$10+'СЕТ СН'!$H$6-'СЕТ СН'!$H$26</f>
        <v>2103.1002907700004</v>
      </c>
      <c r="L149" s="36">
        <f>SUMIFS(СВЦЭМ!$D$39:$D$782,СВЦЭМ!$A$39:$A$782,$A149,СВЦЭМ!$B$39:$B$782,L$119)+'СЕТ СН'!$H$14+СВЦЭМ!$D$10+'СЕТ СН'!$H$6-'СЕТ СН'!$H$26</f>
        <v>2087.7895712099998</v>
      </c>
      <c r="M149" s="36">
        <f>SUMIFS(СВЦЭМ!$D$39:$D$782,СВЦЭМ!$A$39:$A$782,$A149,СВЦЭМ!$B$39:$B$782,M$119)+'СЕТ СН'!$H$14+СВЦЭМ!$D$10+'СЕТ СН'!$H$6-'СЕТ СН'!$H$26</f>
        <v>2099.9164663400002</v>
      </c>
      <c r="N149" s="36">
        <f>SUMIFS(СВЦЭМ!$D$39:$D$782,СВЦЭМ!$A$39:$A$782,$A149,СВЦЭМ!$B$39:$B$782,N$119)+'СЕТ СН'!$H$14+СВЦЭМ!$D$10+'СЕТ СН'!$H$6-'СЕТ СН'!$H$26</f>
        <v>2117.2703984300001</v>
      </c>
      <c r="O149" s="36">
        <f>SUMIFS(СВЦЭМ!$D$39:$D$782,СВЦЭМ!$A$39:$A$782,$A149,СВЦЭМ!$B$39:$B$782,O$119)+'СЕТ СН'!$H$14+СВЦЭМ!$D$10+'СЕТ СН'!$H$6-'СЕТ СН'!$H$26</f>
        <v>2112.8644436000004</v>
      </c>
      <c r="P149" s="36">
        <f>SUMIFS(СВЦЭМ!$D$39:$D$782,СВЦЭМ!$A$39:$A$782,$A149,СВЦЭМ!$B$39:$B$782,P$119)+'СЕТ СН'!$H$14+СВЦЭМ!$D$10+'СЕТ СН'!$H$6-'СЕТ СН'!$H$26</f>
        <v>2120.0906501300001</v>
      </c>
      <c r="Q149" s="36">
        <f>SUMIFS(СВЦЭМ!$D$39:$D$782,СВЦЭМ!$A$39:$A$782,$A149,СВЦЭМ!$B$39:$B$782,Q$119)+'СЕТ СН'!$H$14+СВЦЭМ!$D$10+'СЕТ СН'!$H$6-'СЕТ СН'!$H$26</f>
        <v>2146.5033192700002</v>
      </c>
      <c r="R149" s="36">
        <f>SUMIFS(СВЦЭМ!$D$39:$D$782,СВЦЭМ!$A$39:$A$782,$A149,СВЦЭМ!$B$39:$B$782,R$119)+'СЕТ СН'!$H$14+СВЦЭМ!$D$10+'СЕТ СН'!$H$6-'СЕТ СН'!$H$26</f>
        <v>2133.6668336000002</v>
      </c>
      <c r="S149" s="36">
        <f>SUMIFS(СВЦЭМ!$D$39:$D$782,СВЦЭМ!$A$39:$A$782,$A149,СВЦЭМ!$B$39:$B$782,S$119)+'СЕТ СН'!$H$14+СВЦЭМ!$D$10+'СЕТ СН'!$H$6-'СЕТ СН'!$H$26</f>
        <v>2089.56869775</v>
      </c>
      <c r="T149" s="36">
        <f>SUMIFS(СВЦЭМ!$D$39:$D$782,СВЦЭМ!$A$39:$A$782,$A149,СВЦЭМ!$B$39:$B$782,T$119)+'СЕТ СН'!$H$14+СВЦЭМ!$D$10+'СЕТ СН'!$H$6-'СЕТ СН'!$H$26</f>
        <v>2046.25086687</v>
      </c>
      <c r="U149" s="36">
        <f>SUMIFS(СВЦЭМ!$D$39:$D$782,СВЦЭМ!$A$39:$A$782,$A149,СВЦЭМ!$B$39:$B$782,U$119)+'СЕТ СН'!$H$14+СВЦЭМ!$D$10+'СЕТ СН'!$H$6-'СЕТ СН'!$H$26</f>
        <v>2072.47066546</v>
      </c>
      <c r="V149" s="36">
        <f>SUMIFS(СВЦЭМ!$D$39:$D$782,СВЦЭМ!$A$39:$A$782,$A149,СВЦЭМ!$B$39:$B$782,V$119)+'СЕТ СН'!$H$14+СВЦЭМ!$D$10+'СЕТ СН'!$H$6-'СЕТ СН'!$H$26</f>
        <v>2100.7832810899999</v>
      </c>
      <c r="W149" s="36">
        <f>SUMIFS(СВЦЭМ!$D$39:$D$782,СВЦЭМ!$A$39:$A$782,$A149,СВЦЭМ!$B$39:$B$782,W$119)+'СЕТ СН'!$H$14+СВЦЭМ!$D$10+'СЕТ СН'!$H$6-'СЕТ СН'!$H$26</f>
        <v>2122.0745497300004</v>
      </c>
      <c r="X149" s="36">
        <f>SUMIFS(СВЦЭМ!$D$39:$D$782,СВЦЭМ!$A$39:$A$782,$A149,СВЦЭМ!$B$39:$B$782,X$119)+'СЕТ СН'!$H$14+СВЦЭМ!$D$10+'СЕТ СН'!$H$6-'СЕТ СН'!$H$26</f>
        <v>2154.86076615</v>
      </c>
      <c r="Y149" s="36">
        <f>SUMIFS(СВЦЭМ!$D$39:$D$782,СВЦЭМ!$A$39:$A$782,$A149,СВЦЭМ!$B$39:$B$782,Y$119)+'СЕТ СН'!$H$14+СВЦЭМ!$D$10+'СЕТ СН'!$H$6-'СЕТ СН'!$H$26</f>
        <v>2195.0967370600001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01.11.2023</v>
      </c>
      <c r="B156" s="36">
        <f>SUMIFS(СВЦЭМ!$D$39:$D$782,СВЦЭМ!$A$39:$A$782,$A156,СВЦЭМ!$B$39:$B$782,B$155)+'СЕТ СН'!$I$14+СВЦЭМ!$D$10+'СЕТ СН'!$I$6-'СЕТ СН'!$I$26</f>
        <v>2958.0554402099997</v>
      </c>
      <c r="C156" s="36">
        <f>SUMIFS(СВЦЭМ!$D$39:$D$782,СВЦЭМ!$A$39:$A$782,$A156,СВЦЭМ!$B$39:$B$782,C$155)+'СЕТ СН'!$I$14+СВЦЭМ!$D$10+'СЕТ СН'!$I$6-'СЕТ СН'!$I$26</f>
        <v>2885.7326266099999</v>
      </c>
      <c r="D156" s="36">
        <f>SUMIFS(СВЦЭМ!$D$39:$D$782,СВЦЭМ!$A$39:$A$782,$A156,СВЦЭМ!$B$39:$B$782,D$155)+'СЕТ СН'!$I$14+СВЦЭМ!$D$10+'СЕТ СН'!$I$6-'СЕТ СН'!$I$26</f>
        <v>2968.2737376800001</v>
      </c>
      <c r="E156" s="36">
        <f>SUMIFS(СВЦЭМ!$D$39:$D$782,СВЦЭМ!$A$39:$A$782,$A156,СВЦЭМ!$B$39:$B$782,E$155)+'СЕТ СН'!$I$14+СВЦЭМ!$D$10+'СЕТ СН'!$I$6-'СЕТ СН'!$I$26</f>
        <v>2954.1180138</v>
      </c>
      <c r="F156" s="36">
        <f>SUMIFS(СВЦЭМ!$D$39:$D$782,СВЦЭМ!$A$39:$A$782,$A156,СВЦЭМ!$B$39:$B$782,F$155)+'СЕТ СН'!$I$14+СВЦЭМ!$D$10+'СЕТ СН'!$I$6-'СЕТ СН'!$I$26</f>
        <v>2965.10029373</v>
      </c>
      <c r="G156" s="36">
        <f>SUMIFS(СВЦЭМ!$D$39:$D$782,СВЦЭМ!$A$39:$A$782,$A156,СВЦЭМ!$B$39:$B$782,G$155)+'СЕТ СН'!$I$14+СВЦЭМ!$D$10+'СЕТ СН'!$I$6-'СЕТ СН'!$I$26</f>
        <v>2963.6084873099999</v>
      </c>
      <c r="H156" s="36">
        <f>SUMIFS(СВЦЭМ!$D$39:$D$782,СВЦЭМ!$A$39:$A$782,$A156,СВЦЭМ!$B$39:$B$782,H$155)+'СЕТ СН'!$I$14+СВЦЭМ!$D$10+'СЕТ СН'!$I$6-'СЕТ СН'!$I$26</f>
        <v>2888.9451988700002</v>
      </c>
      <c r="I156" s="36">
        <f>SUMIFS(СВЦЭМ!$D$39:$D$782,СВЦЭМ!$A$39:$A$782,$A156,СВЦЭМ!$B$39:$B$782,I$155)+'СЕТ СН'!$I$14+СВЦЭМ!$D$10+'СЕТ СН'!$I$6-'СЕТ СН'!$I$26</f>
        <v>2815.8622733800003</v>
      </c>
      <c r="J156" s="36">
        <f>SUMIFS(СВЦЭМ!$D$39:$D$782,СВЦЭМ!$A$39:$A$782,$A156,СВЦЭМ!$B$39:$B$782,J$155)+'СЕТ СН'!$I$14+СВЦЭМ!$D$10+'СЕТ СН'!$I$6-'СЕТ СН'!$I$26</f>
        <v>2778.1583168900002</v>
      </c>
      <c r="K156" s="36">
        <f>SUMIFS(СВЦЭМ!$D$39:$D$782,СВЦЭМ!$A$39:$A$782,$A156,СВЦЭМ!$B$39:$B$782,K$155)+'СЕТ СН'!$I$14+СВЦЭМ!$D$10+'СЕТ СН'!$I$6-'СЕТ СН'!$I$26</f>
        <v>2737.0169288200004</v>
      </c>
      <c r="L156" s="36">
        <f>SUMIFS(СВЦЭМ!$D$39:$D$782,СВЦЭМ!$A$39:$A$782,$A156,СВЦЭМ!$B$39:$B$782,L$155)+'СЕТ СН'!$I$14+СВЦЭМ!$D$10+'СЕТ СН'!$I$6-'СЕТ СН'!$I$26</f>
        <v>2752.7314724300004</v>
      </c>
      <c r="M156" s="36">
        <f>SUMIFS(СВЦЭМ!$D$39:$D$782,СВЦЭМ!$A$39:$A$782,$A156,СВЦЭМ!$B$39:$B$782,M$155)+'СЕТ СН'!$I$14+СВЦЭМ!$D$10+'СЕТ СН'!$I$6-'СЕТ СН'!$I$26</f>
        <v>2745.1963367300004</v>
      </c>
      <c r="N156" s="36">
        <f>SUMIFS(СВЦЭМ!$D$39:$D$782,СВЦЭМ!$A$39:$A$782,$A156,СВЦЭМ!$B$39:$B$782,N$155)+'СЕТ СН'!$I$14+СВЦЭМ!$D$10+'СЕТ СН'!$I$6-'СЕТ СН'!$I$26</f>
        <v>2765.5462444900004</v>
      </c>
      <c r="O156" s="36">
        <f>SUMIFS(СВЦЭМ!$D$39:$D$782,СВЦЭМ!$A$39:$A$782,$A156,СВЦЭМ!$B$39:$B$782,O$155)+'СЕТ СН'!$I$14+СВЦЭМ!$D$10+'СЕТ СН'!$I$6-'СЕТ СН'!$I$26</f>
        <v>2767.3040407100002</v>
      </c>
      <c r="P156" s="36">
        <f>SUMIFS(СВЦЭМ!$D$39:$D$782,СВЦЭМ!$A$39:$A$782,$A156,СВЦЭМ!$B$39:$B$782,P$155)+'СЕТ СН'!$I$14+СВЦЭМ!$D$10+'СЕТ СН'!$I$6-'СЕТ СН'!$I$26</f>
        <v>2774.98598967</v>
      </c>
      <c r="Q156" s="36">
        <f>SUMIFS(СВЦЭМ!$D$39:$D$782,СВЦЭМ!$A$39:$A$782,$A156,СВЦЭМ!$B$39:$B$782,Q$155)+'СЕТ СН'!$I$14+СВЦЭМ!$D$10+'СЕТ СН'!$I$6-'СЕТ СН'!$I$26</f>
        <v>2784.8803950800002</v>
      </c>
      <c r="R156" s="36">
        <f>SUMIFS(СВЦЭМ!$D$39:$D$782,СВЦЭМ!$A$39:$A$782,$A156,СВЦЭМ!$B$39:$B$782,R$155)+'СЕТ СН'!$I$14+СВЦЭМ!$D$10+'СЕТ СН'!$I$6-'СЕТ СН'!$I$26</f>
        <v>2788.1478772400001</v>
      </c>
      <c r="S156" s="36">
        <f>SUMIFS(СВЦЭМ!$D$39:$D$782,СВЦЭМ!$A$39:$A$782,$A156,СВЦЭМ!$B$39:$B$782,S$155)+'СЕТ СН'!$I$14+СВЦЭМ!$D$10+'СЕТ СН'!$I$6-'СЕТ СН'!$I$26</f>
        <v>2760.3261834499999</v>
      </c>
      <c r="T156" s="36">
        <f>SUMIFS(СВЦЭМ!$D$39:$D$782,СВЦЭМ!$A$39:$A$782,$A156,СВЦЭМ!$B$39:$B$782,T$155)+'СЕТ СН'!$I$14+СВЦЭМ!$D$10+'СЕТ СН'!$I$6-'СЕТ СН'!$I$26</f>
        <v>2697.1468877200004</v>
      </c>
      <c r="U156" s="36">
        <f>SUMIFS(СВЦЭМ!$D$39:$D$782,СВЦЭМ!$A$39:$A$782,$A156,СВЦЭМ!$B$39:$B$782,U$155)+'СЕТ СН'!$I$14+СВЦЭМ!$D$10+'СЕТ СН'!$I$6-'СЕТ СН'!$I$26</f>
        <v>2675.8095712100003</v>
      </c>
      <c r="V156" s="36">
        <f>SUMIFS(СВЦЭМ!$D$39:$D$782,СВЦЭМ!$A$39:$A$782,$A156,СВЦЭМ!$B$39:$B$782,V$155)+'СЕТ СН'!$I$14+СВЦЭМ!$D$10+'СЕТ СН'!$I$6-'СЕТ СН'!$I$26</f>
        <v>2700.42351315</v>
      </c>
      <c r="W156" s="36">
        <f>SUMIFS(СВЦЭМ!$D$39:$D$782,СВЦЭМ!$A$39:$A$782,$A156,СВЦЭМ!$B$39:$B$782,W$155)+'СЕТ СН'!$I$14+СВЦЭМ!$D$10+'СЕТ СН'!$I$6-'СЕТ СН'!$I$26</f>
        <v>2711.9861969499998</v>
      </c>
      <c r="X156" s="36">
        <f>SUMIFS(СВЦЭМ!$D$39:$D$782,СВЦЭМ!$A$39:$A$782,$A156,СВЦЭМ!$B$39:$B$782,X$155)+'СЕТ СН'!$I$14+СВЦЭМ!$D$10+'СЕТ СН'!$I$6-'СЕТ СН'!$I$26</f>
        <v>2751.3681833700002</v>
      </c>
      <c r="Y156" s="36">
        <f>SUMIFS(СВЦЭМ!$D$39:$D$782,СВЦЭМ!$A$39:$A$782,$A156,СВЦЭМ!$B$39:$B$782,Y$155)+'СЕТ СН'!$I$14+СВЦЭМ!$D$10+'СЕТ СН'!$I$6-'СЕТ СН'!$I$26</f>
        <v>2804.3537074300002</v>
      </c>
      <c r="AA156" s="45"/>
    </row>
    <row r="157" spans="1:27" ht="15.75" x14ac:dyDescent="0.2">
      <c r="A157" s="35">
        <f>A156+1</f>
        <v>45232</v>
      </c>
      <c r="B157" s="36">
        <f>SUMIFS(СВЦЭМ!$D$39:$D$782,СВЦЭМ!$A$39:$A$782,$A157,СВЦЭМ!$B$39:$B$782,B$155)+'СЕТ СН'!$I$14+СВЦЭМ!$D$10+'СЕТ СН'!$I$6-'СЕТ СН'!$I$26</f>
        <v>2804.59763673</v>
      </c>
      <c r="C157" s="36">
        <f>SUMIFS(СВЦЭМ!$D$39:$D$782,СВЦЭМ!$A$39:$A$782,$A157,СВЦЭМ!$B$39:$B$782,C$155)+'СЕТ СН'!$I$14+СВЦЭМ!$D$10+'СЕТ СН'!$I$6-'СЕТ СН'!$I$26</f>
        <v>2861.3412152000001</v>
      </c>
      <c r="D157" s="36">
        <f>SUMIFS(СВЦЭМ!$D$39:$D$782,СВЦЭМ!$A$39:$A$782,$A157,СВЦЭМ!$B$39:$B$782,D$155)+'СЕТ СН'!$I$14+СВЦЭМ!$D$10+'СЕТ СН'!$I$6-'СЕТ СН'!$I$26</f>
        <v>2924.8308841899998</v>
      </c>
      <c r="E157" s="36">
        <f>SUMIFS(СВЦЭМ!$D$39:$D$782,СВЦЭМ!$A$39:$A$782,$A157,СВЦЭМ!$B$39:$B$782,E$155)+'СЕТ СН'!$I$14+СВЦЭМ!$D$10+'СЕТ СН'!$I$6-'СЕТ СН'!$I$26</f>
        <v>2917.9987944899999</v>
      </c>
      <c r="F157" s="36">
        <f>SUMIFS(СВЦЭМ!$D$39:$D$782,СВЦЭМ!$A$39:$A$782,$A157,СВЦЭМ!$B$39:$B$782,F$155)+'СЕТ СН'!$I$14+СВЦЭМ!$D$10+'СЕТ СН'!$I$6-'СЕТ СН'!$I$26</f>
        <v>2911.7204319499997</v>
      </c>
      <c r="G157" s="36">
        <f>SUMIFS(СВЦЭМ!$D$39:$D$782,СВЦЭМ!$A$39:$A$782,$A157,СВЦЭМ!$B$39:$B$782,G$155)+'СЕТ СН'!$I$14+СВЦЭМ!$D$10+'СЕТ СН'!$I$6-'СЕТ СН'!$I$26</f>
        <v>2901.56803472</v>
      </c>
      <c r="H157" s="36">
        <f>SUMIFS(СВЦЭМ!$D$39:$D$782,СВЦЭМ!$A$39:$A$782,$A157,СВЦЭМ!$B$39:$B$782,H$155)+'СЕТ СН'!$I$14+СВЦЭМ!$D$10+'СЕТ СН'!$I$6-'СЕТ СН'!$I$26</f>
        <v>2830.8675639600001</v>
      </c>
      <c r="I157" s="36">
        <f>SUMIFS(СВЦЭМ!$D$39:$D$782,СВЦЭМ!$A$39:$A$782,$A157,СВЦЭМ!$B$39:$B$782,I$155)+'СЕТ СН'!$I$14+СВЦЭМ!$D$10+'СЕТ СН'!$I$6-'СЕТ СН'!$I$26</f>
        <v>2741.5365225200003</v>
      </c>
      <c r="J157" s="36">
        <f>SUMIFS(СВЦЭМ!$D$39:$D$782,СВЦЭМ!$A$39:$A$782,$A157,СВЦЭМ!$B$39:$B$782,J$155)+'СЕТ СН'!$I$14+СВЦЭМ!$D$10+'СЕТ СН'!$I$6-'СЕТ СН'!$I$26</f>
        <v>2689.4661683200002</v>
      </c>
      <c r="K157" s="36">
        <f>SUMIFS(СВЦЭМ!$D$39:$D$782,СВЦЭМ!$A$39:$A$782,$A157,СВЦЭМ!$B$39:$B$782,K$155)+'СЕТ СН'!$I$14+СВЦЭМ!$D$10+'СЕТ СН'!$I$6-'СЕТ СН'!$I$26</f>
        <v>2641.3901939799998</v>
      </c>
      <c r="L157" s="36">
        <f>SUMIFS(СВЦЭМ!$D$39:$D$782,СВЦЭМ!$A$39:$A$782,$A157,СВЦЭМ!$B$39:$B$782,L$155)+'СЕТ СН'!$I$14+СВЦЭМ!$D$10+'СЕТ СН'!$I$6-'СЕТ СН'!$I$26</f>
        <v>2645.2475711500001</v>
      </c>
      <c r="M157" s="36">
        <f>SUMIFS(СВЦЭМ!$D$39:$D$782,СВЦЭМ!$A$39:$A$782,$A157,СВЦЭМ!$B$39:$B$782,M$155)+'СЕТ СН'!$I$14+СВЦЭМ!$D$10+'СЕТ СН'!$I$6-'СЕТ СН'!$I$26</f>
        <v>2657.0071492400002</v>
      </c>
      <c r="N157" s="36">
        <f>SUMIFS(СВЦЭМ!$D$39:$D$782,СВЦЭМ!$A$39:$A$782,$A157,СВЦЭМ!$B$39:$B$782,N$155)+'СЕТ СН'!$I$14+СВЦЭМ!$D$10+'СЕТ СН'!$I$6-'СЕТ СН'!$I$26</f>
        <v>2693.4612916100004</v>
      </c>
      <c r="O157" s="36">
        <f>SUMIFS(СВЦЭМ!$D$39:$D$782,СВЦЭМ!$A$39:$A$782,$A157,СВЦЭМ!$B$39:$B$782,O$155)+'СЕТ СН'!$I$14+СВЦЭМ!$D$10+'СЕТ СН'!$I$6-'СЕТ СН'!$I$26</f>
        <v>2689.8254596400002</v>
      </c>
      <c r="P157" s="36">
        <f>SUMIFS(СВЦЭМ!$D$39:$D$782,СВЦЭМ!$A$39:$A$782,$A157,СВЦЭМ!$B$39:$B$782,P$155)+'СЕТ СН'!$I$14+СВЦЭМ!$D$10+'СЕТ СН'!$I$6-'СЕТ СН'!$I$26</f>
        <v>2693.6873321800003</v>
      </c>
      <c r="Q157" s="36">
        <f>SUMIFS(СВЦЭМ!$D$39:$D$782,СВЦЭМ!$A$39:$A$782,$A157,СВЦЭМ!$B$39:$B$782,Q$155)+'СЕТ СН'!$I$14+СВЦЭМ!$D$10+'СЕТ СН'!$I$6-'СЕТ СН'!$I$26</f>
        <v>2704.9386056200001</v>
      </c>
      <c r="R157" s="36">
        <f>SUMIFS(СВЦЭМ!$D$39:$D$782,СВЦЭМ!$A$39:$A$782,$A157,СВЦЭМ!$B$39:$B$782,R$155)+'СЕТ СН'!$I$14+СВЦЭМ!$D$10+'СЕТ СН'!$I$6-'СЕТ СН'!$I$26</f>
        <v>2702.0668007700001</v>
      </c>
      <c r="S157" s="36">
        <f>SUMIFS(СВЦЭМ!$D$39:$D$782,СВЦЭМ!$A$39:$A$782,$A157,СВЦЭМ!$B$39:$B$782,S$155)+'СЕТ СН'!$I$14+СВЦЭМ!$D$10+'СЕТ СН'!$I$6-'СЕТ СН'!$I$26</f>
        <v>2679.6117837199999</v>
      </c>
      <c r="T157" s="36">
        <f>SUMIFS(СВЦЭМ!$D$39:$D$782,СВЦЭМ!$A$39:$A$782,$A157,СВЦЭМ!$B$39:$B$782,T$155)+'СЕТ СН'!$I$14+СВЦЭМ!$D$10+'СЕТ СН'!$I$6-'СЕТ СН'!$I$26</f>
        <v>2616.5618572900003</v>
      </c>
      <c r="U157" s="36">
        <f>SUMIFS(СВЦЭМ!$D$39:$D$782,СВЦЭМ!$A$39:$A$782,$A157,СВЦЭМ!$B$39:$B$782,U$155)+'СЕТ СН'!$I$14+СВЦЭМ!$D$10+'СЕТ СН'!$I$6-'СЕТ СН'!$I$26</f>
        <v>2595.1915588800002</v>
      </c>
      <c r="V157" s="36">
        <f>SUMIFS(СВЦЭМ!$D$39:$D$782,СВЦЭМ!$A$39:$A$782,$A157,СВЦЭМ!$B$39:$B$782,V$155)+'СЕТ СН'!$I$14+СВЦЭМ!$D$10+'СЕТ СН'!$I$6-'СЕТ СН'!$I$26</f>
        <v>2617.6599007200002</v>
      </c>
      <c r="W157" s="36">
        <f>SUMIFS(СВЦЭМ!$D$39:$D$782,СВЦЭМ!$A$39:$A$782,$A157,СВЦЭМ!$B$39:$B$782,W$155)+'СЕТ СН'!$I$14+СВЦЭМ!$D$10+'СЕТ СН'!$I$6-'СЕТ СН'!$I$26</f>
        <v>2643.5501515400001</v>
      </c>
      <c r="X157" s="36">
        <f>SUMIFS(СВЦЭМ!$D$39:$D$782,СВЦЭМ!$A$39:$A$782,$A157,СВЦЭМ!$B$39:$B$782,X$155)+'СЕТ СН'!$I$14+СВЦЭМ!$D$10+'СЕТ СН'!$I$6-'СЕТ СН'!$I$26</f>
        <v>2691.6480807400003</v>
      </c>
      <c r="Y157" s="36">
        <f>SUMIFS(СВЦЭМ!$D$39:$D$782,СВЦЭМ!$A$39:$A$782,$A157,СВЦЭМ!$B$39:$B$782,Y$155)+'СЕТ СН'!$I$14+СВЦЭМ!$D$10+'СЕТ СН'!$I$6-'СЕТ СН'!$I$26</f>
        <v>2751.2587141800004</v>
      </c>
    </row>
    <row r="158" spans="1:27" ht="15.75" x14ac:dyDescent="0.2">
      <c r="A158" s="35">
        <f t="shared" ref="A158:A185" si="4">A157+1</f>
        <v>45233</v>
      </c>
      <c r="B158" s="36">
        <f>SUMIFS(СВЦЭМ!$D$39:$D$782,СВЦЭМ!$A$39:$A$782,$A158,СВЦЭМ!$B$39:$B$782,B$155)+'СЕТ СН'!$I$14+СВЦЭМ!$D$10+'СЕТ СН'!$I$6-'СЕТ СН'!$I$26</f>
        <v>2786.9391548499998</v>
      </c>
      <c r="C158" s="36">
        <f>SUMIFS(СВЦЭМ!$D$39:$D$782,СВЦЭМ!$A$39:$A$782,$A158,СВЦЭМ!$B$39:$B$782,C$155)+'СЕТ СН'!$I$14+СВЦЭМ!$D$10+'СЕТ СН'!$I$6-'СЕТ СН'!$I$26</f>
        <v>2844.4920202800004</v>
      </c>
      <c r="D158" s="36">
        <f>SUMIFS(СВЦЭМ!$D$39:$D$782,СВЦЭМ!$A$39:$A$782,$A158,СВЦЭМ!$B$39:$B$782,D$155)+'СЕТ СН'!$I$14+СВЦЭМ!$D$10+'СЕТ СН'!$I$6-'СЕТ СН'!$I$26</f>
        <v>2878.9903119700002</v>
      </c>
      <c r="E158" s="36">
        <f>SUMIFS(СВЦЭМ!$D$39:$D$782,СВЦЭМ!$A$39:$A$782,$A158,СВЦЭМ!$B$39:$B$782,E$155)+'СЕТ СН'!$I$14+СВЦЭМ!$D$10+'СЕТ СН'!$I$6-'СЕТ СН'!$I$26</f>
        <v>2907.4313551499999</v>
      </c>
      <c r="F158" s="36">
        <f>SUMIFS(СВЦЭМ!$D$39:$D$782,СВЦЭМ!$A$39:$A$782,$A158,СВЦЭМ!$B$39:$B$782,F$155)+'СЕТ СН'!$I$14+СВЦЭМ!$D$10+'СЕТ СН'!$I$6-'СЕТ СН'!$I$26</f>
        <v>2924.7074082499998</v>
      </c>
      <c r="G158" s="36">
        <f>SUMIFS(СВЦЭМ!$D$39:$D$782,СВЦЭМ!$A$39:$A$782,$A158,СВЦЭМ!$B$39:$B$782,G$155)+'СЕТ СН'!$I$14+СВЦЭМ!$D$10+'СЕТ СН'!$I$6-'СЕТ СН'!$I$26</f>
        <v>2913.9211822899997</v>
      </c>
      <c r="H158" s="36">
        <f>SUMIFS(СВЦЭМ!$D$39:$D$782,СВЦЭМ!$A$39:$A$782,$A158,СВЦЭМ!$B$39:$B$782,H$155)+'СЕТ СН'!$I$14+СВЦЭМ!$D$10+'СЕТ СН'!$I$6-'СЕТ СН'!$I$26</f>
        <v>2844.91068567</v>
      </c>
      <c r="I158" s="36">
        <f>SUMIFS(СВЦЭМ!$D$39:$D$782,СВЦЭМ!$A$39:$A$782,$A158,СВЦЭМ!$B$39:$B$782,I$155)+'СЕТ СН'!$I$14+СВЦЭМ!$D$10+'СЕТ СН'!$I$6-'СЕТ СН'!$I$26</f>
        <v>2769.3422959300001</v>
      </c>
      <c r="J158" s="36">
        <f>SUMIFS(СВЦЭМ!$D$39:$D$782,СВЦЭМ!$A$39:$A$782,$A158,СВЦЭМ!$B$39:$B$782,J$155)+'СЕТ СН'!$I$14+СВЦЭМ!$D$10+'СЕТ СН'!$I$6-'СЕТ СН'!$I$26</f>
        <v>2730.05186099</v>
      </c>
      <c r="K158" s="36">
        <f>SUMIFS(СВЦЭМ!$D$39:$D$782,СВЦЭМ!$A$39:$A$782,$A158,СВЦЭМ!$B$39:$B$782,K$155)+'СЕТ СН'!$I$14+СВЦЭМ!$D$10+'СЕТ СН'!$I$6-'СЕТ СН'!$I$26</f>
        <v>2686.0607615700001</v>
      </c>
      <c r="L158" s="36">
        <f>SUMIFS(СВЦЭМ!$D$39:$D$782,СВЦЭМ!$A$39:$A$782,$A158,СВЦЭМ!$B$39:$B$782,L$155)+'СЕТ СН'!$I$14+СВЦЭМ!$D$10+'СЕТ СН'!$I$6-'СЕТ СН'!$I$26</f>
        <v>2708.3549763199999</v>
      </c>
      <c r="M158" s="36">
        <f>SUMIFS(СВЦЭМ!$D$39:$D$782,СВЦЭМ!$A$39:$A$782,$A158,СВЦЭМ!$B$39:$B$782,M$155)+'СЕТ СН'!$I$14+СВЦЭМ!$D$10+'СЕТ СН'!$I$6-'СЕТ СН'!$I$26</f>
        <v>2717.3672536800004</v>
      </c>
      <c r="N158" s="36">
        <f>SUMIFS(СВЦЭМ!$D$39:$D$782,СВЦЭМ!$A$39:$A$782,$A158,СВЦЭМ!$B$39:$B$782,N$155)+'СЕТ СН'!$I$14+СВЦЭМ!$D$10+'СЕТ СН'!$I$6-'СЕТ СН'!$I$26</f>
        <v>2752.1410821899999</v>
      </c>
      <c r="O158" s="36">
        <f>SUMIFS(СВЦЭМ!$D$39:$D$782,СВЦЭМ!$A$39:$A$782,$A158,СВЦЭМ!$B$39:$B$782,O$155)+'СЕТ СН'!$I$14+СВЦЭМ!$D$10+'СЕТ СН'!$I$6-'СЕТ СН'!$I$26</f>
        <v>2737.41738403</v>
      </c>
      <c r="P158" s="36">
        <f>SUMIFS(СВЦЭМ!$D$39:$D$782,СВЦЭМ!$A$39:$A$782,$A158,СВЦЭМ!$B$39:$B$782,P$155)+'СЕТ СН'!$I$14+СВЦЭМ!$D$10+'СЕТ СН'!$I$6-'СЕТ СН'!$I$26</f>
        <v>2736.4863588600001</v>
      </c>
      <c r="Q158" s="36">
        <f>SUMIFS(СВЦЭМ!$D$39:$D$782,СВЦЭМ!$A$39:$A$782,$A158,СВЦЭМ!$B$39:$B$782,Q$155)+'СЕТ СН'!$I$14+СВЦЭМ!$D$10+'СЕТ СН'!$I$6-'СЕТ СН'!$I$26</f>
        <v>2741.1696446800001</v>
      </c>
      <c r="R158" s="36">
        <f>SUMIFS(СВЦЭМ!$D$39:$D$782,СВЦЭМ!$A$39:$A$782,$A158,СВЦЭМ!$B$39:$B$782,R$155)+'СЕТ СН'!$I$14+СВЦЭМ!$D$10+'СЕТ СН'!$I$6-'СЕТ СН'!$I$26</f>
        <v>2740.4241061299999</v>
      </c>
      <c r="S158" s="36">
        <f>SUMIFS(СВЦЭМ!$D$39:$D$782,СВЦЭМ!$A$39:$A$782,$A158,СВЦЭМ!$B$39:$B$782,S$155)+'СЕТ СН'!$I$14+СВЦЭМ!$D$10+'СЕТ СН'!$I$6-'СЕТ СН'!$I$26</f>
        <v>2706.7438681399999</v>
      </c>
      <c r="T158" s="36">
        <f>SUMIFS(СВЦЭМ!$D$39:$D$782,СВЦЭМ!$A$39:$A$782,$A158,СВЦЭМ!$B$39:$B$782,T$155)+'СЕТ СН'!$I$14+СВЦЭМ!$D$10+'СЕТ СН'!$I$6-'СЕТ СН'!$I$26</f>
        <v>2643.2803598300002</v>
      </c>
      <c r="U158" s="36">
        <f>SUMIFS(СВЦЭМ!$D$39:$D$782,СВЦЭМ!$A$39:$A$782,$A158,СВЦЭМ!$B$39:$B$782,U$155)+'СЕТ СН'!$I$14+СВЦЭМ!$D$10+'СЕТ СН'!$I$6-'СЕТ СН'!$I$26</f>
        <v>2614.9111407400001</v>
      </c>
      <c r="V158" s="36">
        <f>SUMIFS(СВЦЭМ!$D$39:$D$782,СВЦЭМ!$A$39:$A$782,$A158,СВЦЭМ!$B$39:$B$782,V$155)+'СЕТ СН'!$I$14+СВЦЭМ!$D$10+'СЕТ СН'!$I$6-'СЕТ СН'!$I$26</f>
        <v>2645.0283841600003</v>
      </c>
      <c r="W158" s="36">
        <f>SUMIFS(СВЦЭМ!$D$39:$D$782,СВЦЭМ!$A$39:$A$782,$A158,СВЦЭМ!$B$39:$B$782,W$155)+'СЕТ СН'!$I$14+СВЦЭМ!$D$10+'СЕТ СН'!$I$6-'СЕТ СН'!$I$26</f>
        <v>2653.3197499799999</v>
      </c>
      <c r="X158" s="36">
        <f>SUMIFS(СВЦЭМ!$D$39:$D$782,СВЦЭМ!$A$39:$A$782,$A158,СВЦЭМ!$B$39:$B$782,X$155)+'СЕТ СН'!$I$14+СВЦЭМ!$D$10+'СЕТ СН'!$I$6-'СЕТ СН'!$I$26</f>
        <v>2705.3600409600003</v>
      </c>
      <c r="Y158" s="36">
        <f>SUMIFS(СВЦЭМ!$D$39:$D$782,СВЦЭМ!$A$39:$A$782,$A158,СВЦЭМ!$B$39:$B$782,Y$155)+'СЕТ СН'!$I$14+СВЦЭМ!$D$10+'СЕТ СН'!$I$6-'СЕТ СН'!$I$26</f>
        <v>2832.2374704700001</v>
      </c>
    </row>
    <row r="159" spans="1:27" ht="15.75" x14ac:dyDescent="0.2">
      <c r="A159" s="35">
        <f t="shared" si="4"/>
        <v>45234</v>
      </c>
      <c r="B159" s="36">
        <f>SUMIFS(СВЦЭМ!$D$39:$D$782,СВЦЭМ!$A$39:$A$782,$A159,СВЦЭМ!$B$39:$B$782,B$155)+'СЕТ СН'!$I$14+СВЦЭМ!$D$10+'СЕТ СН'!$I$6-'СЕТ СН'!$I$26</f>
        <v>2632.7180364300002</v>
      </c>
      <c r="C159" s="36">
        <f>SUMIFS(СВЦЭМ!$D$39:$D$782,СВЦЭМ!$A$39:$A$782,$A159,СВЦЭМ!$B$39:$B$782,C$155)+'СЕТ СН'!$I$14+СВЦЭМ!$D$10+'СЕТ СН'!$I$6-'СЕТ СН'!$I$26</f>
        <v>2696.4225993099999</v>
      </c>
      <c r="D159" s="36">
        <f>SUMIFS(СВЦЭМ!$D$39:$D$782,СВЦЭМ!$A$39:$A$782,$A159,СВЦЭМ!$B$39:$B$782,D$155)+'СЕТ СН'!$I$14+СВЦЭМ!$D$10+'СЕТ СН'!$I$6-'СЕТ СН'!$I$26</f>
        <v>2769.5267106900001</v>
      </c>
      <c r="E159" s="36">
        <f>SUMIFS(СВЦЭМ!$D$39:$D$782,СВЦЭМ!$A$39:$A$782,$A159,СВЦЭМ!$B$39:$B$782,E$155)+'СЕТ СН'!$I$14+СВЦЭМ!$D$10+'СЕТ СН'!$I$6-'СЕТ СН'!$I$26</f>
        <v>2788.3484371300001</v>
      </c>
      <c r="F159" s="36">
        <f>SUMIFS(СВЦЭМ!$D$39:$D$782,СВЦЭМ!$A$39:$A$782,$A159,СВЦЭМ!$B$39:$B$782,F$155)+'СЕТ СН'!$I$14+СВЦЭМ!$D$10+'СЕТ СН'!$I$6-'СЕТ СН'!$I$26</f>
        <v>2792.3344346600002</v>
      </c>
      <c r="G159" s="36">
        <f>SUMIFS(СВЦЭМ!$D$39:$D$782,СВЦЭМ!$A$39:$A$782,$A159,СВЦЭМ!$B$39:$B$782,G$155)+'СЕТ СН'!$I$14+СВЦЭМ!$D$10+'СЕТ СН'!$I$6-'СЕТ СН'!$I$26</f>
        <v>2794.5384944100001</v>
      </c>
      <c r="H159" s="36">
        <f>SUMIFS(СВЦЭМ!$D$39:$D$782,СВЦЭМ!$A$39:$A$782,$A159,СВЦЭМ!$B$39:$B$782,H$155)+'СЕТ СН'!$I$14+СВЦЭМ!$D$10+'СЕТ СН'!$I$6-'СЕТ СН'!$I$26</f>
        <v>2781.7291226300003</v>
      </c>
      <c r="I159" s="36">
        <f>SUMIFS(СВЦЭМ!$D$39:$D$782,СВЦЭМ!$A$39:$A$782,$A159,СВЦЭМ!$B$39:$B$782,I$155)+'СЕТ СН'!$I$14+СВЦЭМ!$D$10+'СЕТ СН'!$I$6-'СЕТ СН'!$I$26</f>
        <v>2670.9994920700001</v>
      </c>
      <c r="J159" s="36">
        <f>SUMIFS(СВЦЭМ!$D$39:$D$782,СВЦЭМ!$A$39:$A$782,$A159,СВЦЭМ!$B$39:$B$782,J$155)+'СЕТ СН'!$I$14+СВЦЭМ!$D$10+'СЕТ СН'!$I$6-'СЕТ СН'!$I$26</f>
        <v>2584.6099897600002</v>
      </c>
      <c r="K159" s="36">
        <f>SUMIFS(СВЦЭМ!$D$39:$D$782,СВЦЭМ!$A$39:$A$782,$A159,СВЦЭМ!$B$39:$B$782,K$155)+'СЕТ СН'!$I$14+СВЦЭМ!$D$10+'СЕТ СН'!$I$6-'СЕТ СН'!$I$26</f>
        <v>2531.0618701100002</v>
      </c>
      <c r="L159" s="36">
        <f>SUMIFS(СВЦЭМ!$D$39:$D$782,СВЦЭМ!$A$39:$A$782,$A159,СВЦЭМ!$B$39:$B$782,L$155)+'СЕТ СН'!$I$14+СВЦЭМ!$D$10+'СЕТ СН'!$I$6-'СЕТ СН'!$I$26</f>
        <v>2503.1596722900003</v>
      </c>
      <c r="M159" s="36">
        <f>SUMIFS(СВЦЭМ!$D$39:$D$782,СВЦЭМ!$A$39:$A$782,$A159,СВЦЭМ!$B$39:$B$782,M$155)+'СЕТ СН'!$I$14+СВЦЭМ!$D$10+'СЕТ СН'!$I$6-'СЕТ СН'!$I$26</f>
        <v>2497.7929116400001</v>
      </c>
      <c r="N159" s="36">
        <f>SUMIFS(СВЦЭМ!$D$39:$D$782,СВЦЭМ!$A$39:$A$782,$A159,СВЦЭМ!$B$39:$B$782,N$155)+'СЕТ СН'!$I$14+СВЦЭМ!$D$10+'СЕТ СН'!$I$6-'СЕТ СН'!$I$26</f>
        <v>2523.0303222500002</v>
      </c>
      <c r="O159" s="36">
        <f>SUMIFS(СВЦЭМ!$D$39:$D$782,СВЦЭМ!$A$39:$A$782,$A159,СВЦЭМ!$B$39:$B$782,O$155)+'СЕТ СН'!$I$14+СВЦЭМ!$D$10+'СЕТ СН'!$I$6-'СЕТ СН'!$I$26</f>
        <v>2548.6030894100004</v>
      </c>
      <c r="P159" s="36">
        <f>SUMIFS(СВЦЭМ!$D$39:$D$782,СВЦЭМ!$A$39:$A$782,$A159,СВЦЭМ!$B$39:$B$782,P$155)+'СЕТ СН'!$I$14+СВЦЭМ!$D$10+'СЕТ СН'!$I$6-'СЕТ СН'!$I$26</f>
        <v>2570.97977601</v>
      </c>
      <c r="Q159" s="36">
        <f>SUMIFS(СВЦЭМ!$D$39:$D$782,СВЦЭМ!$A$39:$A$782,$A159,СВЦЭМ!$B$39:$B$782,Q$155)+'СЕТ СН'!$I$14+СВЦЭМ!$D$10+'СЕТ СН'!$I$6-'СЕТ СН'!$I$26</f>
        <v>2573.9130295300001</v>
      </c>
      <c r="R159" s="36">
        <f>SUMIFS(СВЦЭМ!$D$39:$D$782,СВЦЭМ!$A$39:$A$782,$A159,СВЦЭМ!$B$39:$B$782,R$155)+'СЕТ СН'!$I$14+СВЦЭМ!$D$10+'СЕТ СН'!$I$6-'СЕТ СН'!$I$26</f>
        <v>2566.9468351100004</v>
      </c>
      <c r="S159" s="36">
        <f>SUMIFS(СВЦЭМ!$D$39:$D$782,СВЦЭМ!$A$39:$A$782,$A159,СВЦЭМ!$B$39:$B$782,S$155)+'СЕТ СН'!$I$14+СВЦЭМ!$D$10+'СЕТ СН'!$I$6-'СЕТ СН'!$I$26</f>
        <v>2541.9198553100005</v>
      </c>
      <c r="T159" s="36">
        <f>SUMIFS(СВЦЭМ!$D$39:$D$782,СВЦЭМ!$A$39:$A$782,$A159,СВЦЭМ!$B$39:$B$782,T$155)+'СЕТ СН'!$I$14+СВЦЭМ!$D$10+'СЕТ СН'!$I$6-'СЕТ СН'!$I$26</f>
        <v>2473.1419173800005</v>
      </c>
      <c r="U159" s="36">
        <f>SUMIFS(СВЦЭМ!$D$39:$D$782,СВЦЭМ!$A$39:$A$782,$A159,СВЦЭМ!$B$39:$B$782,U$155)+'СЕТ СН'!$I$14+СВЦЭМ!$D$10+'СЕТ СН'!$I$6-'СЕТ СН'!$I$26</f>
        <v>2458.9659164100003</v>
      </c>
      <c r="V159" s="36">
        <f>SUMIFS(СВЦЭМ!$D$39:$D$782,СВЦЭМ!$A$39:$A$782,$A159,СВЦЭМ!$B$39:$B$782,V$155)+'СЕТ СН'!$I$14+СВЦЭМ!$D$10+'СЕТ СН'!$I$6-'СЕТ СН'!$I$26</f>
        <v>2481.7111572800004</v>
      </c>
      <c r="W159" s="36">
        <f>SUMIFS(СВЦЭМ!$D$39:$D$782,СВЦЭМ!$A$39:$A$782,$A159,СВЦЭМ!$B$39:$B$782,W$155)+'СЕТ СН'!$I$14+СВЦЭМ!$D$10+'СЕТ СН'!$I$6-'СЕТ СН'!$I$26</f>
        <v>2507.2784573200001</v>
      </c>
      <c r="X159" s="36">
        <f>SUMIFS(СВЦЭМ!$D$39:$D$782,СВЦЭМ!$A$39:$A$782,$A159,СВЦЭМ!$B$39:$B$782,X$155)+'СЕТ СН'!$I$14+СВЦЭМ!$D$10+'СЕТ СН'!$I$6-'СЕТ СН'!$I$26</f>
        <v>2552.9375399500004</v>
      </c>
      <c r="Y159" s="36">
        <f>SUMIFS(СВЦЭМ!$D$39:$D$782,СВЦЭМ!$A$39:$A$782,$A159,СВЦЭМ!$B$39:$B$782,Y$155)+'СЕТ СН'!$I$14+СВЦЭМ!$D$10+'СЕТ СН'!$I$6-'СЕТ СН'!$I$26</f>
        <v>2591.5987247500002</v>
      </c>
    </row>
    <row r="160" spans="1:27" ht="15.75" x14ac:dyDescent="0.2">
      <c r="A160" s="35">
        <f t="shared" si="4"/>
        <v>45235</v>
      </c>
      <c r="B160" s="36">
        <f>SUMIFS(СВЦЭМ!$D$39:$D$782,СВЦЭМ!$A$39:$A$782,$A160,СВЦЭМ!$B$39:$B$782,B$155)+'СЕТ СН'!$I$14+СВЦЭМ!$D$10+'СЕТ СН'!$I$6-'СЕТ СН'!$I$26</f>
        <v>2741.5962727800002</v>
      </c>
      <c r="C160" s="36">
        <f>SUMIFS(СВЦЭМ!$D$39:$D$782,СВЦЭМ!$A$39:$A$782,$A160,СВЦЭМ!$B$39:$B$782,C$155)+'СЕТ СН'!$I$14+СВЦЭМ!$D$10+'СЕТ СН'!$I$6-'СЕТ СН'!$I$26</f>
        <v>2790.1623866899999</v>
      </c>
      <c r="D160" s="36">
        <f>SUMIFS(СВЦЭМ!$D$39:$D$782,СВЦЭМ!$A$39:$A$782,$A160,СВЦЭМ!$B$39:$B$782,D$155)+'СЕТ СН'!$I$14+СВЦЭМ!$D$10+'СЕТ СН'!$I$6-'СЕТ СН'!$I$26</f>
        <v>2851.9982560500002</v>
      </c>
      <c r="E160" s="36">
        <f>SUMIFS(СВЦЭМ!$D$39:$D$782,СВЦЭМ!$A$39:$A$782,$A160,СВЦЭМ!$B$39:$B$782,E$155)+'СЕТ СН'!$I$14+СВЦЭМ!$D$10+'СЕТ СН'!$I$6-'СЕТ СН'!$I$26</f>
        <v>2847.8298457700002</v>
      </c>
      <c r="F160" s="36">
        <f>SUMIFS(СВЦЭМ!$D$39:$D$782,СВЦЭМ!$A$39:$A$782,$A160,СВЦЭМ!$B$39:$B$782,F$155)+'СЕТ СН'!$I$14+СВЦЭМ!$D$10+'СЕТ СН'!$I$6-'СЕТ СН'!$I$26</f>
        <v>2859.03675939</v>
      </c>
      <c r="G160" s="36">
        <f>SUMIFS(СВЦЭМ!$D$39:$D$782,СВЦЭМ!$A$39:$A$782,$A160,СВЦЭМ!$B$39:$B$782,G$155)+'СЕТ СН'!$I$14+СВЦЭМ!$D$10+'СЕТ СН'!$I$6-'СЕТ СН'!$I$26</f>
        <v>2855.5367620200004</v>
      </c>
      <c r="H160" s="36">
        <f>SUMIFS(СВЦЭМ!$D$39:$D$782,СВЦЭМ!$A$39:$A$782,$A160,СВЦЭМ!$B$39:$B$782,H$155)+'СЕТ СН'!$I$14+СВЦЭМ!$D$10+'СЕТ СН'!$I$6-'СЕТ СН'!$I$26</f>
        <v>2832.8627212800002</v>
      </c>
      <c r="I160" s="36">
        <f>SUMIFS(СВЦЭМ!$D$39:$D$782,СВЦЭМ!$A$39:$A$782,$A160,СВЦЭМ!$B$39:$B$782,I$155)+'СЕТ СН'!$I$14+СВЦЭМ!$D$10+'СЕТ СН'!$I$6-'СЕТ СН'!$I$26</f>
        <v>2805.0262916000001</v>
      </c>
      <c r="J160" s="36">
        <f>SUMIFS(СВЦЭМ!$D$39:$D$782,СВЦЭМ!$A$39:$A$782,$A160,СВЦЭМ!$B$39:$B$782,J$155)+'СЕТ СН'!$I$14+СВЦЭМ!$D$10+'СЕТ СН'!$I$6-'СЕТ СН'!$I$26</f>
        <v>2748.1143618900001</v>
      </c>
      <c r="K160" s="36">
        <f>SUMIFS(СВЦЭМ!$D$39:$D$782,СВЦЭМ!$A$39:$A$782,$A160,СВЦЭМ!$B$39:$B$782,K$155)+'СЕТ СН'!$I$14+СВЦЭМ!$D$10+'СЕТ СН'!$I$6-'СЕТ СН'!$I$26</f>
        <v>2675.1539072599999</v>
      </c>
      <c r="L160" s="36">
        <f>SUMIFS(СВЦЭМ!$D$39:$D$782,СВЦЭМ!$A$39:$A$782,$A160,СВЦЭМ!$B$39:$B$782,L$155)+'СЕТ СН'!$I$14+СВЦЭМ!$D$10+'СЕТ СН'!$I$6-'СЕТ СН'!$I$26</f>
        <v>2653.6100287400004</v>
      </c>
      <c r="M160" s="36">
        <f>SUMIFS(СВЦЭМ!$D$39:$D$782,СВЦЭМ!$A$39:$A$782,$A160,СВЦЭМ!$B$39:$B$782,M$155)+'СЕТ СН'!$I$14+СВЦЭМ!$D$10+'СЕТ СН'!$I$6-'СЕТ СН'!$I$26</f>
        <v>2656.8768392900001</v>
      </c>
      <c r="N160" s="36">
        <f>SUMIFS(СВЦЭМ!$D$39:$D$782,СВЦЭМ!$A$39:$A$782,$A160,СВЦЭМ!$B$39:$B$782,N$155)+'СЕТ СН'!$I$14+СВЦЭМ!$D$10+'СЕТ СН'!$I$6-'СЕТ СН'!$I$26</f>
        <v>2656.4585696300001</v>
      </c>
      <c r="O160" s="36">
        <f>SUMIFS(СВЦЭМ!$D$39:$D$782,СВЦЭМ!$A$39:$A$782,$A160,СВЦЭМ!$B$39:$B$782,O$155)+'СЕТ СН'!$I$14+СВЦЭМ!$D$10+'СЕТ СН'!$I$6-'СЕТ СН'!$I$26</f>
        <v>2677.4510677500002</v>
      </c>
      <c r="P160" s="36">
        <f>SUMIFS(СВЦЭМ!$D$39:$D$782,СВЦЭМ!$A$39:$A$782,$A160,СВЦЭМ!$B$39:$B$782,P$155)+'СЕТ СН'!$I$14+СВЦЭМ!$D$10+'СЕТ СН'!$I$6-'СЕТ СН'!$I$26</f>
        <v>2699.9301697400001</v>
      </c>
      <c r="Q160" s="36">
        <f>SUMIFS(СВЦЭМ!$D$39:$D$782,СВЦЭМ!$A$39:$A$782,$A160,СВЦЭМ!$B$39:$B$782,Q$155)+'СЕТ СН'!$I$14+СВЦЭМ!$D$10+'СЕТ СН'!$I$6-'СЕТ СН'!$I$26</f>
        <v>2714.6306028600002</v>
      </c>
      <c r="R160" s="36">
        <f>SUMIFS(СВЦЭМ!$D$39:$D$782,СВЦЭМ!$A$39:$A$782,$A160,СВЦЭМ!$B$39:$B$782,R$155)+'СЕТ СН'!$I$14+СВЦЭМ!$D$10+'СЕТ СН'!$I$6-'СЕТ СН'!$I$26</f>
        <v>2705.5574421299998</v>
      </c>
      <c r="S160" s="36">
        <f>SUMIFS(СВЦЭМ!$D$39:$D$782,СВЦЭМ!$A$39:$A$782,$A160,СВЦЭМ!$B$39:$B$782,S$155)+'СЕТ СН'!$I$14+СВЦЭМ!$D$10+'СЕТ СН'!$I$6-'СЕТ СН'!$I$26</f>
        <v>2678.6339742500004</v>
      </c>
      <c r="T160" s="36">
        <f>SUMIFS(СВЦЭМ!$D$39:$D$782,СВЦЭМ!$A$39:$A$782,$A160,СВЦЭМ!$B$39:$B$782,T$155)+'СЕТ СН'!$I$14+СВЦЭМ!$D$10+'СЕТ СН'!$I$6-'СЕТ СН'!$I$26</f>
        <v>2605.7303850799999</v>
      </c>
      <c r="U160" s="36">
        <f>SUMIFS(СВЦЭМ!$D$39:$D$782,СВЦЭМ!$A$39:$A$782,$A160,СВЦЭМ!$B$39:$B$782,U$155)+'СЕТ СН'!$I$14+СВЦЭМ!$D$10+'СЕТ СН'!$I$6-'СЕТ СН'!$I$26</f>
        <v>2595.44439771</v>
      </c>
      <c r="V160" s="36">
        <f>SUMIFS(СВЦЭМ!$D$39:$D$782,СВЦЭМ!$A$39:$A$782,$A160,СВЦЭМ!$B$39:$B$782,V$155)+'СЕТ СН'!$I$14+СВЦЭМ!$D$10+'СЕТ СН'!$I$6-'СЕТ СН'!$I$26</f>
        <v>2614.3566245800002</v>
      </c>
      <c r="W160" s="36">
        <f>SUMIFS(СВЦЭМ!$D$39:$D$782,СВЦЭМ!$A$39:$A$782,$A160,СВЦЭМ!$B$39:$B$782,W$155)+'СЕТ СН'!$I$14+СВЦЭМ!$D$10+'СЕТ СН'!$I$6-'СЕТ СН'!$I$26</f>
        <v>2631.7662338600003</v>
      </c>
      <c r="X160" s="36">
        <f>SUMIFS(СВЦЭМ!$D$39:$D$782,СВЦЭМ!$A$39:$A$782,$A160,СВЦЭМ!$B$39:$B$782,X$155)+'СЕТ СН'!$I$14+СВЦЭМ!$D$10+'СЕТ СН'!$I$6-'СЕТ СН'!$I$26</f>
        <v>2676.2438705200002</v>
      </c>
      <c r="Y160" s="36">
        <f>SUMIFS(СВЦЭМ!$D$39:$D$782,СВЦЭМ!$A$39:$A$782,$A160,СВЦЭМ!$B$39:$B$782,Y$155)+'СЕТ СН'!$I$14+СВЦЭМ!$D$10+'СЕТ СН'!$I$6-'СЕТ СН'!$I$26</f>
        <v>2735.1537329399998</v>
      </c>
    </row>
    <row r="161" spans="1:25" ht="15.75" x14ac:dyDescent="0.2">
      <c r="A161" s="35">
        <f t="shared" si="4"/>
        <v>45236</v>
      </c>
      <c r="B161" s="36">
        <f>SUMIFS(СВЦЭМ!$D$39:$D$782,СВЦЭМ!$A$39:$A$782,$A161,СВЦЭМ!$B$39:$B$782,B$155)+'СЕТ СН'!$I$14+СВЦЭМ!$D$10+'СЕТ СН'!$I$6-'СЕТ СН'!$I$26</f>
        <v>2648.78990505</v>
      </c>
      <c r="C161" s="36">
        <f>SUMIFS(СВЦЭМ!$D$39:$D$782,СВЦЭМ!$A$39:$A$782,$A161,СВЦЭМ!$B$39:$B$782,C$155)+'СЕТ СН'!$I$14+СВЦЭМ!$D$10+'СЕТ СН'!$I$6-'СЕТ СН'!$I$26</f>
        <v>2699.5755111400003</v>
      </c>
      <c r="D161" s="36">
        <f>SUMIFS(СВЦЭМ!$D$39:$D$782,СВЦЭМ!$A$39:$A$782,$A161,СВЦЭМ!$B$39:$B$782,D$155)+'СЕТ СН'!$I$14+СВЦЭМ!$D$10+'СЕТ СН'!$I$6-'СЕТ СН'!$I$26</f>
        <v>2720.4677234500004</v>
      </c>
      <c r="E161" s="36">
        <f>SUMIFS(СВЦЭМ!$D$39:$D$782,СВЦЭМ!$A$39:$A$782,$A161,СВЦЭМ!$B$39:$B$782,E$155)+'СЕТ СН'!$I$14+СВЦЭМ!$D$10+'СЕТ СН'!$I$6-'СЕТ СН'!$I$26</f>
        <v>2737.0557865000001</v>
      </c>
      <c r="F161" s="36">
        <f>SUMIFS(СВЦЭМ!$D$39:$D$782,СВЦЭМ!$A$39:$A$782,$A161,СВЦЭМ!$B$39:$B$782,F$155)+'СЕТ СН'!$I$14+СВЦЭМ!$D$10+'СЕТ СН'!$I$6-'СЕТ СН'!$I$26</f>
        <v>2737.21760137</v>
      </c>
      <c r="G161" s="36">
        <f>SUMIFS(СВЦЭМ!$D$39:$D$782,СВЦЭМ!$A$39:$A$782,$A161,СВЦЭМ!$B$39:$B$782,G$155)+'СЕТ СН'!$I$14+СВЦЭМ!$D$10+'СЕТ СН'!$I$6-'СЕТ СН'!$I$26</f>
        <v>2724.0677556999999</v>
      </c>
      <c r="H161" s="36">
        <f>SUMIFS(СВЦЭМ!$D$39:$D$782,СВЦЭМ!$A$39:$A$782,$A161,СВЦЭМ!$B$39:$B$782,H$155)+'СЕТ СН'!$I$14+СВЦЭМ!$D$10+'СЕТ СН'!$I$6-'СЕТ СН'!$I$26</f>
        <v>2719.9268608800003</v>
      </c>
      <c r="I161" s="36">
        <f>SUMIFS(СВЦЭМ!$D$39:$D$782,СВЦЭМ!$A$39:$A$782,$A161,СВЦЭМ!$B$39:$B$782,I$155)+'СЕТ СН'!$I$14+СВЦЭМ!$D$10+'СЕТ СН'!$I$6-'СЕТ СН'!$I$26</f>
        <v>2684.1467433600001</v>
      </c>
      <c r="J161" s="36">
        <f>SUMIFS(СВЦЭМ!$D$39:$D$782,СВЦЭМ!$A$39:$A$782,$A161,СВЦЭМ!$B$39:$B$782,J$155)+'СЕТ СН'!$I$14+СВЦЭМ!$D$10+'СЕТ СН'!$I$6-'СЕТ СН'!$I$26</f>
        <v>2634.4863403400004</v>
      </c>
      <c r="K161" s="36">
        <f>SUMIFS(СВЦЭМ!$D$39:$D$782,СВЦЭМ!$A$39:$A$782,$A161,СВЦЭМ!$B$39:$B$782,K$155)+'СЕТ СН'!$I$14+СВЦЭМ!$D$10+'СЕТ СН'!$I$6-'СЕТ СН'!$I$26</f>
        <v>2556.0873533200001</v>
      </c>
      <c r="L161" s="36">
        <f>SUMIFS(СВЦЭМ!$D$39:$D$782,СВЦЭМ!$A$39:$A$782,$A161,СВЦЭМ!$B$39:$B$782,L$155)+'СЕТ СН'!$I$14+СВЦЭМ!$D$10+'СЕТ СН'!$I$6-'СЕТ СН'!$I$26</f>
        <v>2524.1530164300002</v>
      </c>
      <c r="M161" s="36">
        <f>SUMIFS(СВЦЭМ!$D$39:$D$782,СВЦЭМ!$A$39:$A$782,$A161,СВЦЭМ!$B$39:$B$782,M$155)+'СЕТ СН'!$I$14+СВЦЭМ!$D$10+'СЕТ СН'!$I$6-'СЕТ СН'!$I$26</f>
        <v>2523.34651411</v>
      </c>
      <c r="N161" s="36">
        <f>SUMIFS(СВЦЭМ!$D$39:$D$782,СВЦЭМ!$A$39:$A$782,$A161,СВЦЭМ!$B$39:$B$782,N$155)+'СЕТ СН'!$I$14+СВЦЭМ!$D$10+'СЕТ СН'!$I$6-'СЕТ СН'!$I$26</f>
        <v>2528.3394548699998</v>
      </c>
      <c r="O161" s="36">
        <f>SUMIFS(СВЦЭМ!$D$39:$D$782,СВЦЭМ!$A$39:$A$782,$A161,СВЦЭМ!$B$39:$B$782,O$155)+'СЕТ СН'!$I$14+СВЦЭМ!$D$10+'СЕТ СН'!$I$6-'СЕТ СН'!$I$26</f>
        <v>2551.3492754200001</v>
      </c>
      <c r="P161" s="36">
        <f>SUMIFS(СВЦЭМ!$D$39:$D$782,СВЦЭМ!$A$39:$A$782,$A161,СВЦЭМ!$B$39:$B$782,P$155)+'СЕТ СН'!$I$14+СВЦЭМ!$D$10+'СЕТ СН'!$I$6-'СЕТ СН'!$I$26</f>
        <v>2558.8578790600004</v>
      </c>
      <c r="Q161" s="36">
        <f>SUMIFS(СВЦЭМ!$D$39:$D$782,СВЦЭМ!$A$39:$A$782,$A161,СВЦЭМ!$B$39:$B$782,Q$155)+'СЕТ СН'!$I$14+СВЦЭМ!$D$10+'СЕТ СН'!$I$6-'СЕТ СН'!$I$26</f>
        <v>2572.97706002</v>
      </c>
      <c r="R161" s="36">
        <f>SUMIFS(СВЦЭМ!$D$39:$D$782,СВЦЭМ!$A$39:$A$782,$A161,СВЦЭМ!$B$39:$B$782,R$155)+'СЕТ СН'!$I$14+СВЦЭМ!$D$10+'СЕТ СН'!$I$6-'СЕТ СН'!$I$26</f>
        <v>2561.89746285</v>
      </c>
      <c r="S161" s="36">
        <f>SUMIFS(СВЦЭМ!$D$39:$D$782,СВЦЭМ!$A$39:$A$782,$A161,СВЦЭМ!$B$39:$B$782,S$155)+'СЕТ СН'!$I$14+СВЦЭМ!$D$10+'СЕТ СН'!$I$6-'СЕТ СН'!$I$26</f>
        <v>2530.1206007400001</v>
      </c>
      <c r="T161" s="36">
        <f>SUMIFS(СВЦЭМ!$D$39:$D$782,СВЦЭМ!$A$39:$A$782,$A161,СВЦЭМ!$B$39:$B$782,T$155)+'СЕТ СН'!$I$14+СВЦЭМ!$D$10+'СЕТ СН'!$I$6-'СЕТ СН'!$I$26</f>
        <v>2454.8286682600001</v>
      </c>
      <c r="U161" s="36">
        <f>SUMIFS(СВЦЭМ!$D$39:$D$782,СВЦЭМ!$A$39:$A$782,$A161,СВЦЭМ!$B$39:$B$782,U$155)+'СЕТ СН'!$I$14+СВЦЭМ!$D$10+'СЕТ СН'!$I$6-'СЕТ СН'!$I$26</f>
        <v>2437.7041273200002</v>
      </c>
      <c r="V161" s="36">
        <f>SUMIFS(СВЦЭМ!$D$39:$D$782,СВЦЭМ!$A$39:$A$782,$A161,СВЦЭМ!$B$39:$B$782,V$155)+'СЕТ СН'!$I$14+СВЦЭМ!$D$10+'СЕТ СН'!$I$6-'СЕТ СН'!$I$26</f>
        <v>2471.0382290699999</v>
      </c>
      <c r="W161" s="36">
        <f>SUMIFS(СВЦЭМ!$D$39:$D$782,СВЦЭМ!$A$39:$A$782,$A161,СВЦЭМ!$B$39:$B$782,W$155)+'СЕТ СН'!$I$14+СВЦЭМ!$D$10+'СЕТ СН'!$I$6-'СЕТ СН'!$I$26</f>
        <v>2496.01665374</v>
      </c>
      <c r="X161" s="36">
        <f>SUMIFS(СВЦЭМ!$D$39:$D$782,СВЦЭМ!$A$39:$A$782,$A161,СВЦЭМ!$B$39:$B$782,X$155)+'СЕТ СН'!$I$14+СВЦЭМ!$D$10+'СЕТ СН'!$I$6-'СЕТ СН'!$I$26</f>
        <v>2542.1526525500003</v>
      </c>
      <c r="Y161" s="36">
        <f>SUMIFS(СВЦЭМ!$D$39:$D$782,СВЦЭМ!$A$39:$A$782,$A161,СВЦЭМ!$B$39:$B$782,Y$155)+'СЕТ СН'!$I$14+СВЦЭМ!$D$10+'СЕТ СН'!$I$6-'СЕТ СН'!$I$26</f>
        <v>2586.5418985100005</v>
      </c>
    </row>
    <row r="162" spans="1:25" ht="15.75" x14ac:dyDescent="0.2">
      <c r="A162" s="35">
        <f t="shared" si="4"/>
        <v>45237</v>
      </c>
      <c r="B162" s="36">
        <f>SUMIFS(СВЦЭМ!$D$39:$D$782,СВЦЭМ!$A$39:$A$782,$A162,СВЦЭМ!$B$39:$B$782,B$155)+'СЕТ СН'!$I$14+СВЦЭМ!$D$10+'СЕТ СН'!$I$6-'СЕТ СН'!$I$26</f>
        <v>2597.8670047900005</v>
      </c>
      <c r="C162" s="36">
        <f>SUMIFS(СВЦЭМ!$D$39:$D$782,СВЦЭМ!$A$39:$A$782,$A162,СВЦЭМ!$B$39:$B$782,C$155)+'СЕТ СН'!$I$14+СВЦЭМ!$D$10+'СЕТ СН'!$I$6-'СЕТ СН'!$I$26</f>
        <v>2648.6604532000001</v>
      </c>
      <c r="D162" s="36">
        <f>SUMIFS(СВЦЭМ!$D$39:$D$782,СВЦЭМ!$A$39:$A$782,$A162,СВЦЭМ!$B$39:$B$782,D$155)+'СЕТ СН'!$I$14+СВЦЭМ!$D$10+'СЕТ СН'!$I$6-'СЕТ СН'!$I$26</f>
        <v>2709.9267378000004</v>
      </c>
      <c r="E162" s="36">
        <f>SUMIFS(СВЦЭМ!$D$39:$D$782,СВЦЭМ!$A$39:$A$782,$A162,СВЦЭМ!$B$39:$B$782,E$155)+'СЕТ СН'!$I$14+СВЦЭМ!$D$10+'СЕТ СН'!$I$6-'СЕТ СН'!$I$26</f>
        <v>2698.2878076800002</v>
      </c>
      <c r="F162" s="36">
        <f>SUMIFS(СВЦЭМ!$D$39:$D$782,СВЦЭМ!$A$39:$A$782,$A162,СВЦЭМ!$B$39:$B$782,F$155)+'СЕТ СН'!$I$14+СВЦЭМ!$D$10+'СЕТ СН'!$I$6-'СЕТ СН'!$I$26</f>
        <v>2698.81812593</v>
      </c>
      <c r="G162" s="36">
        <f>SUMIFS(СВЦЭМ!$D$39:$D$782,СВЦЭМ!$A$39:$A$782,$A162,СВЦЭМ!$B$39:$B$782,G$155)+'СЕТ СН'!$I$14+СВЦЭМ!$D$10+'СЕТ СН'!$I$6-'СЕТ СН'!$I$26</f>
        <v>2682.0640644200002</v>
      </c>
      <c r="H162" s="36">
        <f>SUMIFS(СВЦЭМ!$D$39:$D$782,СВЦЭМ!$A$39:$A$782,$A162,СВЦЭМ!$B$39:$B$782,H$155)+'СЕТ СН'!$I$14+СВЦЭМ!$D$10+'СЕТ СН'!$I$6-'СЕТ СН'!$I$26</f>
        <v>2674.1961829000002</v>
      </c>
      <c r="I162" s="36">
        <f>SUMIFS(СВЦЭМ!$D$39:$D$782,СВЦЭМ!$A$39:$A$782,$A162,СВЦЭМ!$B$39:$B$782,I$155)+'СЕТ СН'!$I$14+СВЦЭМ!$D$10+'СЕТ СН'!$I$6-'СЕТ СН'!$I$26</f>
        <v>2626.9410673900002</v>
      </c>
      <c r="J162" s="36">
        <f>SUMIFS(СВЦЭМ!$D$39:$D$782,СВЦЭМ!$A$39:$A$782,$A162,СВЦЭМ!$B$39:$B$782,J$155)+'СЕТ СН'!$I$14+СВЦЭМ!$D$10+'СЕТ СН'!$I$6-'СЕТ СН'!$I$26</f>
        <v>2580.53023355</v>
      </c>
      <c r="K162" s="36">
        <f>SUMIFS(СВЦЭМ!$D$39:$D$782,СВЦЭМ!$A$39:$A$782,$A162,СВЦЭМ!$B$39:$B$782,K$155)+'СЕТ СН'!$I$14+СВЦЭМ!$D$10+'СЕТ СН'!$I$6-'СЕТ СН'!$I$26</f>
        <v>2562.8519166800002</v>
      </c>
      <c r="L162" s="36">
        <f>SUMIFS(СВЦЭМ!$D$39:$D$782,СВЦЭМ!$A$39:$A$782,$A162,СВЦЭМ!$B$39:$B$782,L$155)+'СЕТ СН'!$I$14+СВЦЭМ!$D$10+'СЕТ СН'!$I$6-'СЕТ СН'!$I$26</f>
        <v>2526.3671432900001</v>
      </c>
      <c r="M162" s="36">
        <f>SUMIFS(СВЦЭМ!$D$39:$D$782,СВЦЭМ!$A$39:$A$782,$A162,СВЦЭМ!$B$39:$B$782,M$155)+'СЕТ СН'!$I$14+СВЦЭМ!$D$10+'СЕТ СН'!$I$6-'СЕТ СН'!$I$26</f>
        <v>2535.6431177700001</v>
      </c>
      <c r="N162" s="36">
        <f>SUMIFS(СВЦЭМ!$D$39:$D$782,СВЦЭМ!$A$39:$A$782,$A162,СВЦЭМ!$B$39:$B$782,N$155)+'СЕТ СН'!$I$14+СВЦЭМ!$D$10+'СЕТ СН'!$I$6-'СЕТ СН'!$I$26</f>
        <v>2553.1141051900004</v>
      </c>
      <c r="O162" s="36">
        <f>SUMIFS(СВЦЭМ!$D$39:$D$782,СВЦЭМ!$A$39:$A$782,$A162,СВЦЭМ!$B$39:$B$782,O$155)+'СЕТ СН'!$I$14+СВЦЭМ!$D$10+'СЕТ СН'!$I$6-'СЕТ СН'!$I$26</f>
        <v>2573.2315302100001</v>
      </c>
      <c r="P162" s="36">
        <f>SUMIFS(СВЦЭМ!$D$39:$D$782,СВЦЭМ!$A$39:$A$782,$A162,СВЦЭМ!$B$39:$B$782,P$155)+'СЕТ СН'!$I$14+СВЦЭМ!$D$10+'СЕТ СН'!$I$6-'СЕТ СН'!$I$26</f>
        <v>2573.9103967800002</v>
      </c>
      <c r="Q162" s="36">
        <f>SUMIFS(СВЦЭМ!$D$39:$D$782,СВЦЭМ!$A$39:$A$782,$A162,СВЦЭМ!$B$39:$B$782,Q$155)+'СЕТ СН'!$I$14+СВЦЭМ!$D$10+'СЕТ СН'!$I$6-'СЕТ СН'!$I$26</f>
        <v>2591.9694001500002</v>
      </c>
      <c r="R162" s="36">
        <f>SUMIFS(СВЦЭМ!$D$39:$D$782,СВЦЭМ!$A$39:$A$782,$A162,СВЦЭМ!$B$39:$B$782,R$155)+'СЕТ СН'!$I$14+СВЦЭМ!$D$10+'СЕТ СН'!$I$6-'СЕТ СН'!$I$26</f>
        <v>2580.2603749899999</v>
      </c>
      <c r="S162" s="36">
        <f>SUMIFS(СВЦЭМ!$D$39:$D$782,СВЦЭМ!$A$39:$A$782,$A162,СВЦЭМ!$B$39:$B$782,S$155)+'СЕТ СН'!$I$14+СВЦЭМ!$D$10+'СЕТ СН'!$I$6-'СЕТ СН'!$I$26</f>
        <v>2551.67268487</v>
      </c>
      <c r="T162" s="36">
        <f>SUMIFS(СВЦЭМ!$D$39:$D$782,СВЦЭМ!$A$39:$A$782,$A162,СВЦЭМ!$B$39:$B$782,T$155)+'СЕТ СН'!$I$14+СВЦЭМ!$D$10+'СЕТ СН'!$I$6-'СЕТ СН'!$I$26</f>
        <v>2494.79663437</v>
      </c>
      <c r="U162" s="36">
        <f>SUMIFS(СВЦЭМ!$D$39:$D$782,СВЦЭМ!$A$39:$A$782,$A162,СВЦЭМ!$B$39:$B$782,U$155)+'СЕТ СН'!$I$14+СВЦЭМ!$D$10+'СЕТ СН'!$I$6-'СЕТ СН'!$I$26</f>
        <v>2489.6059078200001</v>
      </c>
      <c r="V162" s="36">
        <f>SUMIFS(СВЦЭМ!$D$39:$D$782,СВЦЭМ!$A$39:$A$782,$A162,СВЦЭМ!$B$39:$B$782,V$155)+'СЕТ СН'!$I$14+СВЦЭМ!$D$10+'СЕТ СН'!$I$6-'СЕТ СН'!$I$26</f>
        <v>2503.8914215900004</v>
      </c>
      <c r="W162" s="36">
        <f>SUMIFS(СВЦЭМ!$D$39:$D$782,СВЦЭМ!$A$39:$A$782,$A162,СВЦЭМ!$B$39:$B$782,W$155)+'СЕТ СН'!$I$14+СВЦЭМ!$D$10+'СЕТ СН'!$I$6-'СЕТ СН'!$I$26</f>
        <v>2521.3767684300001</v>
      </c>
      <c r="X162" s="36">
        <f>SUMIFS(СВЦЭМ!$D$39:$D$782,СВЦЭМ!$A$39:$A$782,$A162,СВЦЭМ!$B$39:$B$782,X$155)+'СЕТ СН'!$I$14+СВЦЭМ!$D$10+'СЕТ СН'!$I$6-'СЕТ СН'!$I$26</f>
        <v>2582.1107880999998</v>
      </c>
      <c r="Y162" s="36">
        <f>SUMIFS(СВЦЭМ!$D$39:$D$782,СВЦЭМ!$A$39:$A$782,$A162,СВЦЭМ!$B$39:$B$782,Y$155)+'СЕТ СН'!$I$14+СВЦЭМ!$D$10+'СЕТ СН'!$I$6-'СЕТ СН'!$I$26</f>
        <v>2624.7496064300003</v>
      </c>
    </row>
    <row r="163" spans="1:25" ht="15.75" x14ac:dyDescent="0.2">
      <c r="A163" s="35">
        <f t="shared" si="4"/>
        <v>45238</v>
      </c>
      <c r="B163" s="36">
        <f>SUMIFS(СВЦЭМ!$D$39:$D$782,СВЦЭМ!$A$39:$A$782,$A163,СВЦЭМ!$B$39:$B$782,B$155)+'СЕТ СН'!$I$14+СВЦЭМ!$D$10+'СЕТ СН'!$I$6-'СЕТ СН'!$I$26</f>
        <v>2652.1472809200004</v>
      </c>
      <c r="C163" s="36">
        <f>SUMIFS(СВЦЭМ!$D$39:$D$782,СВЦЭМ!$A$39:$A$782,$A163,СВЦЭМ!$B$39:$B$782,C$155)+'СЕТ СН'!$I$14+СВЦЭМ!$D$10+'СЕТ СН'!$I$6-'СЕТ СН'!$I$26</f>
        <v>2741.5777330300002</v>
      </c>
      <c r="D163" s="36">
        <f>SUMIFS(СВЦЭМ!$D$39:$D$782,СВЦЭМ!$A$39:$A$782,$A163,СВЦЭМ!$B$39:$B$782,D$155)+'СЕТ СН'!$I$14+СВЦЭМ!$D$10+'СЕТ СН'!$I$6-'СЕТ СН'!$I$26</f>
        <v>2825.5715239400001</v>
      </c>
      <c r="E163" s="36">
        <f>SUMIFS(СВЦЭМ!$D$39:$D$782,СВЦЭМ!$A$39:$A$782,$A163,СВЦЭМ!$B$39:$B$782,E$155)+'СЕТ СН'!$I$14+СВЦЭМ!$D$10+'СЕТ СН'!$I$6-'СЕТ СН'!$I$26</f>
        <v>2841.8650076200001</v>
      </c>
      <c r="F163" s="36">
        <f>SUMIFS(СВЦЭМ!$D$39:$D$782,СВЦЭМ!$A$39:$A$782,$A163,СВЦЭМ!$B$39:$B$782,F$155)+'СЕТ СН'!$I$14+СВЦЭМ!$D$10+'СЕТ СН'!$I$6-'СЕТ СН'!$I$26</f>
        <v>2849.0034222300001</v>
      </c>
      <c r="G163" s="36">
        <f>SUMIFS(СВЦЭМ!$D$39:$D$782,СВЦЭМ!$A$39:$A$782,$A163,СВЦЭМ!$B$39:$B$782,G$155)+'СЕТ СН'!$I$14+СВЦЭМ!$D$10+'СЕТ СН'!$I$6-'СЕТ СН'!$I$26</f>
        <v>2833.6111346000002</v>
      </c>
      <c r="H163" s="36">
        <f>SUMIFS(СВЦЭМ!$D$39:$D$782,СВЦЭМ!$A$39:$A$782,$A163,СВЦЭМ!$B$39:$B$782,H$155)+'СЕТ СН'!$I$14+СВЦЭМ!$D$10+'СЕТ СН'!$I$6-'СЕТ СН'!$I$26</f>
        <v>2775.5486181699998</v>
      </c>
      <c r="I163" s="36">
        <f>SUMIFS(СВЦЭМ!$D$39:$D$782,СВЦЭМ!$A$39:$A$782,$A163,СВЦЭМ!$B$39:$B$782,I$155)+'СЕТ СН'!$I$14+СВЦЭМ!$D$10+'СЕТ СН'!$I$6-'СЕТ СН'!$I$26</f>
        <v>2810.42054749</v>
      </c>
      <c r="J163" s="36">
        <f>SUMIFS(СВЦЭМ!$D$39:$D$782,СВЦЭМ!$A$39:$A$782,$A163,СВЦЭМ!$B$39:$B$782,J$155)+'СЕТ СН'!$I$14+СВЦЭМ!$D$10+'СЕТ СН'!$I$6-'СЕТ СН'!$I$26</f>
        <v>2777.39981498</v>
      </c>
      <c r="K163" s="36">
        <f>SUMIFS(СВЦЭМ!$D$39:$D$782,СВЦЭМ!$A$39:$A$782,$A163,СВЦЭМ!$B$39:$B$782,K$155)+'СЕТ СН'!$I$14+СВЦЭМ!$D$10+'СЕТ СН'!$I$6-'СЕТ СН'!$I$26</f>
        <v>2730.1977958500001</v>
      </c>
      <c r="L163" s="36">
        <f>SUMIFS(СВЦЭМ!$D$39:$D$782,СВЦЭМ!$A$39:$A$782,$A163,СВЦЭМ!$B$39:$B$782,L$155)+'СЕТ СН'!$I$14+СВЦЭМ!$D$10+'СЕТ СН'!$I$6-'СЕТ СН'!$I$26</f>
        <v>2708.1358518300003</v>
      </c>
      <c r="M163" s="36">
        <f>SUMIFS(СВЦЭМ!$D$39:$D$782,СВЦЭМ!$A$39:$A$782,$A163,СВЦЭМ!$B$39:$B$782,M$155)+'СЕТ СН'!$I$14+СВЦЭМ!$D$10+'СЕТ СН'!$I$6-'СЕТ СН'!$I$26</f>
        <v>2705.30292207</v>
      </c>
      <c r="N163" s="36">
        <f>SUMIFS(СВЦЭМ!$D$39:$D$782,СВЦЭМ!$A$39:$A$782,$A163,СВЦЭМ!$B$39:$B$782,N$155)+'СЕТ СН'!$I$14+СВЦЭМ!$D$10+'СЕТ СН'!$I$6-'СЕТ СН'!$I$26</f>
        <v>2679.5992403700002</v>
      </c>
      <c r="O163" s="36">
        <f>SUMIFS(СВЦЭМ!$D$39:$D$782,СВЦЭМ!$A$39:$A$782,$A163,СВЦЭМ!$B$39:$B$782,O$155)+'СЕТ СН'!$I$14+СВЦЭМ!$D$10+'СЕТ СН'!$I$6-'СЕТ СН'!$I$26</f>
        <v>2698.6628883800004</v>
      </c>
      <c r="P163" s="36">
        <f>SUMIFS(СВЦЭМ!$D$39:$D$782,СВЦЭМ!$A$39:$A$782,$A163,СВЦЭМ!$B$39:$B$782,P$155)+'СЕТ СН'!$I$14+СВЦЭМ!$D$10+'СЕТ СН'!$I$6-'СЕТ СН'!$I$26</f>
        <v>2751.1211336400002</v>
      </c>
      <c r="Q163" s="36">
        <f>SUMIFS(СВЦЭМ!$D$39:$D$782,СВЦЭМ!$A$39:$A$782,$A163,СВЦЭМ!$B$39:$B$782,Q$155)+'СЕТ СН'!$I$14+СВЦЭМ!$D$10+'СЕТ СН'!$I$6-'СЕТ СН'!$I$26</f>
        <v>2738.16911609</v>
      </c>
      <c r="R163" s="36">
        <f>SUMIFS(СВЦЭМ!$D$39:$D$782,СВЦЭМ!$A$39:$A$782,$A163,СВЦЭМ!$B$39:$B$782,R$155)+'СЕТ СН'!$I$14+СВЦЭМ!$D$10+'СЕТ СН'!$I$6-'СЕТ СН'!$I$26</f>
        <v>2736.4926225700001</v>
      </c>
      <c r="S163" s="36">
        <f>SUMIFS(СВЦЭМ!$D$39:$D$782,СВЦЭМ!$A$39:$A$782,$A163,СВЦЭМ!$B$39:$B$782,S$155)+'СЕТ СН'!$I$14+СВЦЭМ!$D$10+'СЕТ СН'!$I$6-'СЕТ СН'!$I$26</f>
        <v>2721.71486663</v>
      </c>
      <c r="T163" s="36">
        <f>SUMIFS(СВЦЭМ!$D$39:$D$782,СВЦЭМ!$A$39:$A$782,$A163,СВЦЭМ!$B$39:$B$782,T$155)+'СЕТ СН'!$I$14+СВЦЭМ!$D$10+'СЕТ СН'!$I$6-'СЕТ СН'!$I$26</f>
        <v>2660.75737364</v>
      </c>
      <c r="U163" s="36">
        <f>SUMIFS(СВЦЭМ!$D$39:$D$782,СВЦЭМ!$A$39:$A$782,$A163,СВЦЭМ!$B$39:$B$782,U$155)+'СЕТ СН'!$I$14+СВЦЭМ!$D$10+'СЕТ СН'!$I$6-'СЕТ СН'!$I$26</f>
        <v>2659.6811368600002</v>
      </c>
      <c r="V163" s="36">
        <f>SUMIFS(СВЦЭМ!$D$39:$D$782,СВЦЭМ!$A$39:$A$782,$A163,СВЦЭМ!$B$39:$B$782,V$155)+'СЕТ СН'!$I$14+СВЦЭМ!$D$10+'СЕТ СН'!$I$6-'СЕТ СН'!$I$26</f>
        <v>2687.7739282800003</v>
      </c>
      <c r="W163" s="36">
        <f>SUMIFS(СВЦЭМ!$D$39:$D$782,СВЦЭМ!$A$39:$A$782,$A163,СВЦЭМ!$B$39:$B$782,W$155)+'СЕТ СН'!$I$14+СВЦЭМ!$D$10+'СЕТ СН'!$I$6-'СЕТ СН'!$I$26</f>
        <v>2689.33364785</v>
      </c>
      <c r="X163" s="36">
        <f>SUMIFS(СВЦЭМ!$D$39:$D$782,СВЦЭМ!$A$39:$A$782,$A163,СВЦЭМ!$B$39:$B$782,X$155)+'СЕТ СН'!$I$14+СВЦЭМ!$D$10+'СЕТ СН'!$I$6-'СЕТ СН'!$I$26</f>
        <v>2734.06744867</v>
      </c>
      <c r="Y163" s="36">
        <f>SUMIFS(СВЦЭМ!$D$39:$D$782,СВЦЭМ!$A$39:$A$782,$A163,СВЦЭМ!$B$39:$B$782,Y$155)+'СЕТ СН'!$I$14+СВЦЭМ!$D$10+'СЕТ СН'!$I$6-'СЕТ СН'!$I$26</f>
        <v>2774.1247870900002</v>
      </c>
    </row>
    <row r="164" spans="1:25" ht="15.75" x14ac:dyDescent="0.2">
      <c r="A164" s="35">
        <f t="shared" si="4"/>
        <v>45239</v>
      </c>
      <c r="B164" s="36">
        <f>SUMIFS(СВЦЭМ!$D$39:$D$782,СВЦЭМ!$A$39:$A$782,$A164,СВЦЭМ!$B$39:$B$782,B$155)+'СЕТ СН'!$I$14+СВЦЭМ!$D$10+'СЕТ СН'!$I$6-'СЕТ СН'!$I$26</f>
        <v>2749.5866090300001</v>
      </c>
      <c r="C164" s="36">
        <f>SUMIFS(СВЦЭМ!$D$39:$D$782,СВЦЭМ!$A$39:$A$782,$A164,СВЦЭМ!$B$39:$B$782,C$155)+'СЕТ СН'!$I$14+СВЦЭМ!$D$10+'СЕТ СН'!$I$6-'СЕТ СН'!$I$26</f>
        <v>2771.0487441300002</v>
      </c>
      <c r="D164" s="36">
        <f>SUMIFS(СВЦЭМ!$D$39:$D$782,СВЦЭМ!$A$39:$A$782,$A164,СВЦЭМ!$B$39:$B$782,D$155)+'СЕТ СН'!$I$14+СВЦЭМ!$D$10+'СЕТ СН'!$I$6-'СЕТ СН'!$I$26</f>
        <v>2883.89554021</v>
      </c>
      <c r="E164" s="36">
        <f>SUMIFS(СВЦЭМ!$D$39:$D$782,СВЦЭМ!$A$39:$A$782,$A164,СВЦЭМ!$B$39:$B$782,E$155)+'СЕТ СН'!$I$14+СВЦЭМ!$D$10+'СЕТ СН'!$I$6-'СЕТ СН'!$I$26</f>
        <v>2936.6154309699996</v>
      </c>
      <c r="F164" s="36">
        <f>SUMIFS(СВЦЭМ!$D$39:$D$782,СВЦЭМ!$A$39:$A$782,$A164,СВЦЭМ!$B$39:$B$782,F$155)+'СЕТ СН'!$I$14+СВЦЭМ!$D$10+'СЕТ СН'!$I$6-'СЕТ СН'!$I$26</f>
        <v>2952.0160842800001</v>
      </c>
      <c r="G164" s="36">
        <f>SUMIFS(СВЦЭМ!$D$39:$D$782,СВЦЭМ!$A$39:$A$782,$A164,СВЦЭМ!$B$39:$B$782,G$155)+'СЕТ СН'!$I$14+СВЦЭМ!$D$10+'СЕТ СН'!$I$6-'СЕТ СН'!$I$26</f>
        <v>2920.0392906400002</v>
      </c>
      <c r="H164" s="36">
        <f>SUMIFS(СВЦЭМ!$D$39:$D$782,СВЦЭМ!$A$39:$A$782,$A164,СВЦЭМ!$B$39:$B$782,H$155)+'СЕТ СН'!$I$14+СВЦЭМ!$D$10+'СЕТ СН'!$I$6-'СЕТ СН'!$I$26</f>
        <v>2850.7484078900002</v>
      </c>
      <c r="I164" s="36">
        <f>SUMIFS(СВЦЭМ!$D$39:$D$782,СВЦЭМ!$A$39:$A$782,$A164,СВЦЭМ!$B$39:$B$782,I$155)+'СЕТ СН'!$I$14+СВЦЭМ!$D$10+'СЕТ СН'!$I$6-'СЕТ СН'!$I$26</f>
        <v>2807.2770157300001</v>
      </c>
      <c r="J164" s="36">
        <f>SUMIFS(СВЦЭМ!$D$39:$D$782,СВЦЭМ!$A$39:$A$782,$A164,СВЦЭМ!$B$39:$B$782,J$155)+'СЕТ СН'!$I$14+СВЦЭМ!$D$10+'СЕТ СН'!$I$6-'СЕТ СН'!$I$26</f>
        <v>2785.4430212699999</v>
      </c>
      <c r="K164" s="36">
        <f>SUMIFS(СВЦЭМ!$D$39:$D$782,СВЦЭМ!$A$39:$A$782,$A164,СВЦЭМ!$B$39:$B$782,K$155)+'СЕТ СН'!$I$14+СВЦЭМ!$D$10+'СЕТ СН'!$I$6-'СЕТ СН'!$I$26</f>
        <v>2749.8401717300003</v>
      </c>
      <c r="L164" s="36">
        <f>SUMIFS(СВЦЭМ!$D$39:$D$782,СВЦЭМ!$A$39:$A$782,$A164,СВЦЭМ!$B$39:$B$782,L$155)+'СЕТ СН'!$I$14+СВЦЭМ!$D$10+'СЕТ СН'!$I$6-'СЕТ СН'!$I$26</f>
        <v>2741.8989854800002</v>
      </c>
      <c r="M164" s="36">
        <f>SUMIFS(СВЦЭМ!$D$39:$D$782,СВЦЭМ!$A$39:$A$782,$A164,СВЦЭМ!$B$39:$B$782,M$155)+'СЕТ СН'!$I$14+СВЦЭМ!$D$10+'СЕТ СН'!$I$6-'СЕТ СН'!$I$26</f>
        <v>2749.5585785500002</v>
      </c>
      <c r="N164" s="36">
        <f>SUMIFS(СВЦЭМ!$D$39:$D$782,СВЦЭМ!$A$39:$A$782,$A164,СВЦЭМ!$B$39:$B$782,N$155)+'СЕТ СН'!$I$14+СВЦЭМ!$D$10+'СЕТ СН'!$I$6-'СЕТ СН'!$I$26</f>
        <v>2760.30471287</v>
      </c>
      <c r="O164" s="36">
        <f>SUMIFS(СВЦЭМ!$D$39:$D$782,СВЦЭМ!$A$39:$A$782,$A164,СВЦЭМ!$B$39:$B$782,O$155)+'СЕТ СН'!$I$14+СВЦЭМ!$D$10+'СЕТ СН'!$I$6-'СЕТ СН'!$I$26</f>
        <v>2759.1945018300003</v>
      </c>
      <c r="P164" s="36">
        <f>SUMIFS(СВЦЭМ!$D$39:$D$782,СВЦЭМ!$A$39:$A$782,$A164,СВЦЭМ!$B$39:$B$782,P$155)+'СЕТ СН'!$I$14+СВЦЭМ!$D$10+'СЕТ СН'!$I$6-'СЕТ СН'!$I$26</f>
        <v>2773.1950403999999</v>
      </c>
      <c r="Q164" s="36">
        <f>SUMIFS(СВЦЭМ!$D$39:$D$782,СВЦЭМ!$A$39:$A$782,$A164,СВЦЭМ!$B$39:$B$782,Q$155)+'СЕТ СН'!$I$14+СВЦЭМ!$D$10+'СЕТ СН'!$I$6-'СЕТ СН'!$I$26</f>
        <v>2794.6114701200004</v>
      </c>
      <c r="R164" s="36">
        <f>SUMIFS(СВЦЭМ!$D$39:$D$782,СВЦЭМ!$A$39:$A$782,$A164,СВЦЭМ!$B$39:$B$782,R$155)+'СЕТ СН'!$I$14+СВЦЭМ!$D$10+'СЕТ СН'!$I$6-'СЕТ СН'!$I$26</f>
        <v>2769.4728029500002</v>
      </c>
      <c r="S164" s="36">
        <f>SUMIFS(СВЦЭМ!$D$39:$D$782,СВЦЭМ!$A$39:$A$782,$A164,СВЦЭМ!$B$39:$B$782,S$155)+'СЕТ СН'!$I$14+СВЦЭМ!$D$10+'СЕТ СН'!$I$6-'СЕТ СН'!$I$26</f>
        <v>2763.1826330800004</v>
      </c>
      <c r="T164" s="36">
        <f>SUMIFS(СВЦЭМ!$D$39:$D$782,СВЦЭМ!$A$39:$A$782,$A164,СВЦЭМ!$B$39:$B$782,T$155)+'СЕТ СН'!$I$14+СВЦЭМ!$D$10+'СЕТ СН'!$I$6-'СЕТ СН'!$I$26</f>
        <v>2716.0687206500002</v>
      </c>
      <c r="U164" s="36">
        <f>SUMIFS(СВЦЭМ!$D$39:$D$782,СВЦЭМ!$A$39:$A$782,$A164,СВЦЭМ!$B$39:$B$782,U$155)+'СЕТ СН'!$I$14+СВЦЭМ!$D$10+'СЕТ СН'!$I$6-'СЕТ СН'!$I$26</f>
        <v>2721.3082560900002</v>
      </c>
      <c r="V164" s="36">
        <f>SUMIFS(СВЦЭМ!$D$39:$D$782,СВЦЭМ!$A$39:$A$782,$A164,СВЦЭМ!$B$39:$B$782,V$155)+'СЕТ СН'!$I$14+СВЦЭМ!$D$10+'СЕТ СН'!$I$6-'СЕТ СН'!$I$26</f>
        <v>2732.5021686</v>
      </c>
      <c r="W164" s="36">
        <f>SUMIFS(СВЦЭМ!$D$39:$D$782,СВЦЭМ!$A$39:$A$782,$A164,СВЦЭМ!$B$39:$B$782,W$155)+'СЕТ СН'!$I$14+СВЦЭМ!$D$10+'СЕТ СН'!$I$6-'СЕТ СН'!$I$26</f>
        <v>2745.7454887399999</v>
      </c>
      <c r="X164" s="36">
        <f>SUMIFS(СВЦЭМ!$D$39:$D$782,СВЦЭМ!$A$39:$A$782,$A164,СВЦЭМ!$B$39:$B$782,X$155)+'СЕТ СН'!$I$14+СВЦЭМ!$D$10+'СЕТ СН'!$I$6-'СЕТ СН'!$I$26</f>
        <v>2802.2382391300002</v>
      </c>
      <c r="Y164" s="36">
        <f>SUMIFS(СВЦЭМ!$D$39:$D$782,СВЦЭМ!$A$39:$A$782,$A164,СВЦЭМ!$B$39:$B$782,Y$155)+'СЕТ СН'!$I$14+СВЦЭМ!$D$10+'СЕТ СН'!$I$6-'СЕТ СН'!$I$26</f>
        <v>2837.4556597400001</v>
      </c>
    </row>
    <row r="165" spans="1:25" ht="15.75" x14ac:dyDescent="0.2">
      <c r="A165" s="35">
        <f t="shared" si="4"/>
        <v>45240</v>
      </c>
      <c r="B165" s="36">
        <f>SUMIFS(СВЦЭМ!$D$39:$D$782,СВЦЭМ!$A$39:$A$782,$A165,СВЦЭМ!$B$39:$B$782,B$155)+'СЕТ СН'!$I$14+СВЦЭМ!$D$10+'СЕТ СН'!$I$6-'СЕТ СН'!$I$26</f>
        <v>2849.5357198199999</v>
      </c>
      <c r="C165" s="36">
        <f>SUMIFS(СВЦЭМ!$D$39:$D$782,СВЦЭМ!$A$39:$A$782,$A165,СВЦЭМ!$B$39:$B$782,C$155)+'СЕТ СН'!$I$14+СВЦЭМ!$D$10+'СЕТ СН'!$I$6-'СЕТ СН'!$I$26</f>
        <v>2881.3851718000001</v>
      </c>
      <c r="D165" s="36">
        <f>SUMIFS(СВЦЭМ!$D$39:$D$782,СВЦЭМ!$A$39:$A$782,$A165,СВЦЭМ!$B$39:$B$782,D$155)+'СЕТ СН'!$I$14+СВЦЭМ!$D$10+'СЕТ СН'!$I$6-'СЕТ СН'!$I$26</f>
        <v>2891.8628903100002</v>
      </c>
      <c r="E165" s="36">
        <f>SUMIFS(СВЦЭМ!$D$39:$D$782,СВЦЭМ!$A$39:$A$782,$A165,СВЦЭМ!$B$39:$B$782,E$155)+'СЕТ СН'!$I$14+СВЦЭМ!$D$10+'СЕТ СН'!$I$6-'СЕТ СН'!$I$26</f>
        <v>2908.1652290299999</v>
      </c>
      <c r="F165" s="36">
        <f>SUMIFS(СВЦЭМ!$D$39:$D$782,СВЦЭМ!$A$39:$A$782,$A165,СВЦЭМ!$B$39:$B$782,F$155)+'СЕТ СН'!$I$14+СВЦЭМ!$D$10+'СЕТ СН'!$I$6-'СЕТ СН'!$I$26</f>
        <v>2933.5198722699997</v>
      </c>
      <c r="G165" s="36">
        <f>SUMIFS(СВЦЭМ!$D$39:$D$782,СВЦЭМ!$A$39:$A$782,$A165,СВЦЭМ!$B$39:$B$782,G$155)+'СЕТ СН'!$I$14+СВЦЭМ!$D$10+'СЕТ СН'!$I$6-'СЕТ СН'!$I$26</f>
        <v>2913.4581339299998</v>
      </c>
      <c r="H165" s="36">
        <f>SUMIFS(СВЦЭМ!$D$39:$D$782,СВЦЭМ!$A$39:$A$782,$A165,СВЦЭМ!$B$39:$B$782,H$155)+'СЕТ СН'!$I$14+СВЦЭМ!$D$10+'СЕТ СН'!$I$6-'СЕТ СН'!$I$26</f>
        <v>2853.7220271800002</v>
      </c>
      <c r="I165" s="36">
        <f>SUMIFS(СВЦЭМ!$D$39:$D$782,СВЦЭМ!$A$39:$A$782,$A165,СВЦЭМ!$B$39:$B$782,I$155)+'СЕТ СН'!$I$14+СВЦЭМ!$D$10+'СЕТ СН'!$I$6-'СЕТ СН'!$I$26</f>
        <v>2796.2596596800004</v>
      </c>
      <c r="J165" s="36">
        <f>SUMIFS(СВЦЭМ!$D$39:$D$782,СВЦЭМ!$A$39:$A$782,$A165,СВЦЭМ!$B$39:$B$782,J$155)+'СЕТ СН'!$I$14+СВЦЭМ!$D$10+'СЕТ СН'!$I$6-'СЕТ СН'!$I$26</f>
        <v>2755.16833726</v>
      </c>
      <c r="K165" s="36">
        <f>SUMIFS(СВЦЭМ!$D$39:$D$782,СВЦЭМ!$A$39:$A$782,$A165,СВЦЭМ!$B$39:$B$782,K$155)+'СЕТ СН'!$I$14+СВЦЭМ!$D$10+'СЕТ СН'!$I$6-'СЕТ СН'!$I$26</f>
        <v>2715.3273709300001</v>
      </c>
      <c r="L165" s="36">
        <f>SUMIFS(СВЦЭМ!$D$39:$D$782,СВЦЭМ!$A$39:$A$782,$A165,СВЦЭМ!$B$39:$B$782,L$155)+'СЕТ СН'!$I$14+СВЦЭМ!$D$10+'СЕТ СН'!$I$6-'СЕТ СН'!$I$26</f>
        <v>2699.0252396300002</v>
      </c>
      <c r="M165" s="36">
        <f>SUMIFS(СВЦЭМ!$D$39:$D$782,СВЦЭМ!$A$39:$A$782,$A165,СВЦЭМ!$B$39:$B$782,M$155)+'СЕТ СН'!$I$14+СВЦЭМ!$D$10+'СЕТ СН'!$I$6-'СЕТ СН'!$I$26</f>
        <v>2717.6954541599998</v>
      </c>
      <c r="N165" s="36">
        <f>SUMIFS(СВЦЭМ!$D$39:$D$782,СВЦЭМ!$A$39:$A$782,$A165,СВЦЭМ!$B$39:$B$782,N$155)+'СЕТ СН'!$I$14+СВЦЭМ!$D$10+'СЕТ СН'!$I$6-'СЕТ СН'!$I$26</f>
        <v>2728.7467411400003</v>
      </c>
      <c r="O165" s="36">
        <f>SUMIFS(СВЦЭМ!$D$39:$D$782,СВЦЭМ!$A$39:$A$782,$A165,СВЦЭМ!$B$39:$B$782,O$155)+'СЕТ СН'!$I$14+СВЦЭМ!$D$10+'СЕТ СН'!$I$6-'СЕТ СН'!$I$26</f>
        <v>2746.0533388900003</v>
      </c>
      <c r="P165" s="36">
        <f>SUMIFS(СВЦЭМ!$D$39:$D$782,СВЦЭМ!$A$39:$A$782,$A165,СВЦЭМ!$B$39:$B$782,P$155)+'СЕТ СН'!$I$14+СВЦЭМ!$D$10+'СЕТ СН'!$I$6-'СЕТ СН'!$I$26</f>
        <v>2762.5446488500002</v>
      </c>
      <c r="Q165" s="36">
        <f>SUMIFS(СВЦЭМ!$D$39:$D$782,СВЦЭМ!$A$39:$A$782,$A165,СВЦЭМ!$B$39:$B$782,Q$155)+'СЕТ СН'!$I$14+СВЦЭМ!$D$10+'СЕТ СН'!$I$6-'СЕТ СН'!$I$26</f>
        <v>2796.3757325800002</v>
      </c>
      <c r="R165" s="36">
        <f>SUMIFS(СВЦЭМ!$D$39:$D$782,СВЦЭМ!$A$39:$A$782,$A165,СВЦЭМ!$B$39:$B$782,R$155)+'СЕТ СН'!$I$14+СВЦЭМ!$D$10+'СЕТ СН'!$I$6-'СЕТ СН'!$I$26</f>
        <v>2794.0255281999998</v>
      </c>
      <c r="S165" s="36">
        <f>SUMIFS(СВЦЭМ!$D$39:$D$782,СВЦЭМ!$A$39:$A$782,$A165,СВЦЭМ!$B$39:$B$782,S$155)+'СЕТ СН'!$I$14+СВЦЭМ!$D$10+'СЕТ СН'!$I$6-'СЕТ СН'!$I$26</f>
        <v>2743.6915560100001</v>
      </c>
      <c r="T165" s="36">
        <f>SUMIFS(СВЦЭМ!$D$39:$D$782,СВЦЭМ!$A$39:$A$782,$A165,СВЦЭМ!$B$39:$B$782,T$155)+'СЕТ СН'!$I$14+СВЦЭМ!$D$10+'СЕТ СН'!$I$6-'СЕТ СН'!$I$26</f>
        <v>2684.6949575799999</v>
      </c>
      <c r="U165" s="36">
        <f>SUMIFS(СВЦЭМ!$D$39:$D$782,СВЦЭМ!$A$39:$A$782,$A165,СВЦЭМ!$B$39:$B$782,U$155)+'СЕТ СН'!$I$14+СВЦЭМ!$D$10+'СЕТ СН'!$I$6-'СЕТ СН'!$I$26</f>
        <v>2686.9445024300003</v>
      </c>
      <c r="V165" s="36">
        <f>SUMIFS(СВЦЭМ!$D$39:$D$782,СВЦЭМ!$A$39:$A$782,$A165,СВЦЭМ!$B$39:$B$782,V$155)+'СЕТ СН'!$I$14+СВЦЭМ!$D$10+'СЕТ СН'!$I$6-'СЕТ СН'!$I$26</f>
        <v>2716.34779162</v>
      </c>
      <c r="W165" s="36">
        <f>SUMIFS(СВЦЭМ!$D$39:$D$782,СВЦЭМ!$A$39:$A$782,$A165,СВЦЭМ!$B$39:$B$782,W$155)+'СЕТ СН'!$I$14+СВЦЭМ!$D$10+'СЕТ СН'!$I$6-'СЕТ СН'!$I$26</f>
        <v>2736.4741585199999</v>
      </c>
      <c r="X165" s="36">
        <f>SUMIFS(СВЦЭМ!$D$39:$D$782,СВЦЭМ!$A$39:$A$782,$A165,СВЦЭМ!$B$39:$B$782,X$155)+'СЕТ СН'!$I$14+СВЦЭМ!$D$10+'СЕТ СН'!$I$6-'СЕТ СН'!$I$26</f>
        <v>2783.5038754900002</v>
      </c>
      <c r="Y165" s="36">
        <f>SUMIFS(СВЦЭМ!$D$39:$D$782,СВЦЭМ!$A$39:$A$782,$A165,СВЦЭМ!$B$39:$B$782,Y$155)+'СЕТ СН'!$I$14+СВЦЭМ!$D$10+'СЕТ СН'!$I$6-'СЕТ СН'!$I$26</f>
        <v>2883.2840832800002</v>
      </c>
    </row>
    <row r="166" spans="1:25" ht="15.75" x14ac:dyDescent="0.2">
      <c r="A166" s="35">
        <f t="shared" si="4"/>
        <v>45241</v>
      </c>
      <c r="B166" s="36">
        <f>SUMIFS(СВЦЭМ!$D$39:$D$782,СВЦЭМ!$A$39:$A$782,$A166,СВЦЭМ!$B$39:$B$782,B$155)+'СЕТ СН'!$I$14+СВЦЭМ!$D$10+'СЕТ СН'!$I$6-'СЕТ СН'!$I$26</f>
        <v>2749.20632776</v>
      </c>
      <c r="C166" s="36">
        <f>SUMIFS(СВЦЭМ!$D$39:$D$782,СВЦЭМ!$A$39:$A$782,$A166,СВЦЭМ!$B$39:$B$782,C$155)+'СЕТ СН'!$I$14+СВЦЭМ!$D$10+'СЕТ СН'!$I$6-'СЕТ СН'!$I$26</f>
        <v>2777.5116424100001</v>
      </c>
      <c r="D166" s="36">
        <f>SUMIFS(СВЦЭМ!$D$39:$D$782,СВЦЭМ!$A$39:$A$782,$A166,СВЦЭМ!$B$39:$B$782,D$155)+'СЕТ СН'!$I$14+СВЦЭМ!$D$10+'СЕТ СН'!$I$6-'СЕТ СН'!$I$26</f>
        <v>2819.6061385000003</v>
      </c>
      <c r="E166" s="36">
        <f>SUMIFS(СВЦЭМ!$D$39:$D$782,СВЦЭМ!$A$39:$A$782,$A166,СВЦЭМ!$B$39:$B$782,E$155)+'СЕТ СН'!$I$14+СВЦЭМ!$D$10+'СЕТ СН'!$I$6-'СЕТ СН'!$I$26</f>
        <v>2801.5075459600002</v>
      </c>
      <c r="F166" s="36">
        <f>SUMIFS(СВЦЭМ!$D$39:$D$782,СВЦЭМ!$A$39:$A$782,$A166,СВЦЭМ!$B$39:$B$782,F$155)+'СЕТ СН'!$I$14+СВЦЭМ!$D$10+'СЕТ СН'!$I$6-'СЕТ СН'!$I$26</f>
        <v>2811.09514528</v>
      </c>
      <c r="G166" s="36">
        <f>SUMIFS(СВЦЭМ!$D$39:$D$782,СВЦЭМ!$A$39:$A$782,$A166,СВЦЭМ!$B$39:$B$782,G$155)+'СЕТ СН'!$I$14+СВЦЭМ!$D$10+'СЕТ СН'!$I$6-'СЕТ СН'!$I$26</f>
        <v>2815.2358276300001</v>
      </c>
      <c r="H166" s="36">
        <f>SUMIFS(СВЦЭМ!$D$39:$D$782,СВЦЭМ!$A$39:$A$782,$A166,СВЦЭМ!$B$39:$B$782,H$155)+'СЕТ СН'!$I$14+СВЦЭМ!$D$10+'СЕТ СН'!$I$6-'СЕТ СН'!$I$26</f>
        <v>2783.11362388</v>
      </c>
      <c r="I166" s="36">
        <f>SUMIFS(СВЦЭМ!$D$39:$D$782,СВЦЭМ!$A$39:$A$782,$A166,СВЦЭМ!$B$39:$B$782,I$155)+'СЕТ СН'!$I$14+СВЦЭМ!$D$10+'СЕТ СН'!$I$6-'СЕТ СН'!$I$26</f>
        <v>2755.8335223700001</v>
      </c>
      <c r="J166" s="36">
        <f>SUMIFS(СВЦЭМ!$D$39:$D$782,СВЦЭМ!$A$39:$A$782,$A166,СВЦЭМ!$B$39:$B$782,J$155)+'СЕТ СН'!$I$14+СВЦЭМ!$D$10+'СЕТ СН'!$I$6-'СЕТ СН'!$I$26</f>
        <v>2755.2854664500001</v>
      </c>
      <c r="K166" s="36">
        <f>SUMIFS(СВЦЭМ!$D$39:$D$782,СВЦЭМ!$A$39:$A$782,$A166,СВЦЭМ!$B$39:$B$782,K$155)+'СЕТ СН'!$I$14+СВЦЭМ!$D$10+'СЕТ СН'!$I$6-'СЕТ СН'!$I$26</f>
        <v>2692.85341298</v>
      </c>
      <c r="L166" s="36">
        <f>SUMIFS(СВЦЭМ!$D$39:$D$782,СВЦЭМ!$A$39:$A$782,$A166,СВЦЭМ!$B$39:$B$782,L$155)+'СЕТ СН'!$I$14+СВЦЭМ!$D$10+'СЕТ СН'!$I$6-'СЕТ СН'!$I$26</f>
        <v>2655.4916819199998</v>
      </c>
      <c r="M166" s="36">
        <f>SUMIFS(СВЦЭМ!$D$39:$D$782,СВЦЭМ!$A$39:$A$782,$A166,СВЦЭМ!$B$39:$B$782,M$155)+'СЕТ СН'!$I$14+СВЦЭМ!$D$10+'СЕТ СН'!$I$6-'СЕТ СН'!$I$26</f>
        <v>2650.14991242</v>
      </c>
      <c r="N166" s="36">
        <f>SUMIFS(СВЦЭМ!$D$39:$D$782,СВЦЭМ!$A$39:$A$782,$A166,СВЦЭМ!$B$39:$B$782,N$155)+'СЕТ СН'!$I$14+СВЦЭМ!$D$10+'СЕТ СН'!$I$6-'СЕТ СН'!$I$26</f>
        <v>2668.3857717999999</v>
      </c>
      <c r="O166" s="36">
        <f>SUMIFS(СВЦЭМ!$D$39:$D$782,СВЦЭМ!$A$39:$A$782,$A166,СВЦЭМ!$B$39:$B$782,O$155)+'СЕТ СН'!$I$14+СВЦЭМ!$D$10+'СЕТ СН'!$I$6-'СЕТ СН'!$I$26</f>
        <v>2686.96356874</v>
      </c>
      <c r="P166" s="36">
        <f>SUMIFS(СВЦЭМ!$D$39:$D$782,СВЦЭМ!$A$39:$A$782,$A166,СВЦЭМ!$B$39:$B$782,P$155)+'СЕТ СН'!$I$14+СВЦЭМ!$D$10+'СЕТ СН'!$I$6-'СЕТ СН'!$I$26</f>
        <v>2698.9879237800001</v>
      </c>
      <c r="Q166" s="36">
        <f>SUMIFS(СВЦЭМ!$D$39:$D$782,СВЦЭМ!$A$39:$A$782,$A166,СВЦЭМ!$B$39:$B$782,Q$155)+'СЕТ СН'!$I$14+СВЦЭМ!$D$10+'СЕТ СН'!$I$6-'СЕТ СН'!$I$26</f>
        <v>2709.2915061600002</v>
      </c>
      <c r="R166" s="36">
        <f>SUMIFS(СВЦЭМ!$D$39:$D$782,СВЦЭМ!$A$39:$A$782,$A166,СВЦЭМ!$B$39:$B$782,R$155)+'СЕТ СН'!$I$14+СВЦЭМ!$D$10+'СЕТ СН'!$I$6-'СЕТ СН'!$I$26</f>
        <v>2702.93145185</v>
      </c>
      <c r="S166" s="36">
        <f>SUMIFS(СВЦЭМ!$D$39:$D$782,СВЦЭМ!$A$39:$A$782,$A166,СВЦЭМ!$B$39:$B$782,S$155)+'СЕТ СН'!$I$14+СВЦЭМ!$D$10+'СЕТ СН'!$I$6-'СЕТ СН'!$I$26</f>
        <v>2665.3233587700001</v>
      </c>
      <c r="T166" s="36">
        <f>SUMIFS(СВЦЭМ!$D$39:$D$782,СВЦЭМ!$A$39:$A$782,$A166,СВЦЭМ!$B$39:$B$782,T$155)+'СЕТ СН'!$I$14+СВЦЭМ!$D$10+'СЕТ СН'!$I$6-'СЕТ СН'!$I$26</f>
        <v>2600.27378443</v>
      </c>
      <c r="U166" s="36">
        <f>SUMIFS(СВЦЭМ!$D$39:$D$782,СВЦЭМ!$A$39:$A$782,$A166,СВЦЭМ!$B$39:$B$782,U$155)+'СЕТ СН'!$I$14+СВЦЭМ!$D$10+'СЕТ СН'!$I$6-'СЕТ СН'!$I$26</f>
        <v>2605.2707424500004</v>
      </c>
      <c r="V166" s="36">
        <f>SUMIFS(СВЦЭМ!$D$39:$D$782,СВЦЭМ!$A$39:$A$782,$A166,СВЦЭМ!$B$39:$B$782,V$155)+'СЕТ СН'!$I$14+СВЦЭМ!$D$10+'СЕТ СН'!$I$6-'СЕТ СН'!$I$26</f>
        <v>2634.1224886300001</v>
      </c>
      <c r="W166" s="36">
        <f>SUMIFS(СВЦЭМ!$D$39:$D$782,СВЦЭМ!$A$39:$A$782,$A166,СВЦЭМ!$B$39:$B$782,W$155)+'СЕТ СН'!$I$14+СВЦЭМ!$D$10+'СЕТ СН'!$I$6-'СЕТ СН'!$I$26</f>
        <v>2656.74566555</v>
      </c>
      <c r="X166" s="36">
        <f>SUMIFS(СВЦЭМ!$D$39:$D$782,СВЦЭМ!$A$39:$A$782,$A166,СВЦЭМ!$B$39:$B$782,X$155)+'СЕТ СН'!$I$14+СВЦЭМ!$D$10+'СЕТ СН'!$I$6-'СЕТ СН'!$I$26</f>
        <v>2699.7613409400001</v>
      </c>
      <c r="Y166" s="36">
        <f>SUMIFS(СВЦЭМ!$D$39:$D$782,СВЦЭМ!$A$39:$A$782,$A166,СВЦЭМ!$B$39:$B$782,Y$155)+'СЕТ СН'!$I$14+СВЦЭМ!$D$10+'СЕТ СН'!$I$6-'СЕТ СН'!$I$26</f>
        <v>2720.44824483</v>
      </c>
    </row>
    <row r="167" spans="1:25" ht="15.75" x14ac:dyDescent="0.2">
      <c r="A167" s="35">
        <f t="shared" si="4"/>
        <v>45242</v>
      </c>
      <c r="B167" s="36">
        <f>SUMIFS(СВЦЭМ!$D$39:$D$782,СВЦЭМ!$A$39:$A$782,$A167,СВЦЭМ!$B$39:$B$782,B$155)+'СЕТ СН'!$I$14+СВЦЭМ!$D$10+'СЕТ СН'!$I$6-'СЕТ СН'!$I$26</f>
        <v>2634.3366683000004</v>
      </c>
      <c r="C167" s="36">
        <f>SUMIFS(СВЦЭМ!$D$39:$D$782,СВЦЭМ!$A$39:$A$782,$A167,СВЦЭМ!$B$39:$B$782,C$155)+'СЕТ СН'!$I$14+СВЦЭМ!$D$10+'СЕТ СН'!$I$6-'СЕТ СН'!$I$26</f>
        <v>2681.6220726700003</v>
      </c>
      <c r="D167" s="36">
        <f>SUMIFS(СВЦЭМ!$D$39:$D$782,СВЦЭМ!$A$39:$A$782,$A167,СВЦЭМ!$B$39:$B$782,D$155)+'СЕТ СН'!$I$14+СВЦЭМ!$D$10+'СЕТ СН'!$I$6-'СЕТ СН'!$I$26</f>
        <v>2710.0547009600004</v>
      </c>
      <c r="E167" s="36">
        <f>SUMIFS(СВЦЭМ!$D$39:$D$782,СВЦЭМ!$A$39:$A$782,$A167,СВЦЭМ!$B$39:$B$782,E$155)+'СЕТ СН'!$I$14+СВЦЭМ!$D$10+'СЕТ СН'!$I$6-'СЕТ СН'!$I$26</f>
        <v>2705.9016942600001</v>
      </c>
      <c r="F167" s="36">
        <f>SUMIFS(СВЦЭМ!$D$39:$D$782,СВЦЭМ!$A$39:$A$782,$A167,СВЦЭМ!$B$39:$B$782,F$155)+'СЕТ СН'!$I$14+СВЦЭМ!$D$10+'СЕТ СН'!$I$6-'СЕТ СН'!$I$26</f>
        <v>2709.6448967599999</v>
      </c>
      <c r="G167" s="36">
        <f>SUMIFS(СВЦЭМ!$D$39:$D$782,СВЦЭМ!$A$39:$A$782,$A167,СВЦЭМ!$B$39:$B$782,G$155)+'СЕТ СН'!$I$14+СВЦЭМ!$D$10+'СЕТ СН'!$I$6-'СЕТ СН'!$I$26</f>
        <v>2712.9453140800001</v>
      </c>
      <c r="H167" s="36">
        <f>SUMIFS(СВЦЭМ!$D$39:$D$782,СВЦЭМ!$A$39:$A$782,$A167,СВЦЭМ!$B$39:$B$782,H$155)+'СЕТ СН'!$I$14+СВЦЭМ!$D$10+'СЕТ СН'!$I$6-'СЕТ СН'!$I$26</f>
        <v>2711.8459679799998</v>
      </c>
      <c r="I167" s="36">
        <f>SUMIFS(СВЦЭМ!$D$39:$D$782,СВЦЭМ!$A$39:$A$782,$A167,СВЦЭМ!$B$39:$B$782,I$155)+'СЕТ СН'!$I$14+СВЦЭМ!$D$10+'СЕТ СН'!$I$6-'СЕТ СН'!$I$26</f>
        <v>2703.2974185800003</v>
      </c>
      <c r="J167" s="36">
        <f>SUMIFS(СВЦЭМ!$D$39:$D$782,СВЦЭМ!$A$39:$A$782,$A167,СВЦЭМ!$B$39:$B$782,J$155)+'СЕТ СН'!$I$14+СВЦЭМ!$D$10+'СЕТ СН'!$I$6-'СЕТ СН'!$I$26</f>
        <v>2676.9255135000003</v>
      </c>
      <c r="K167" s="36">
        <f>SUMIFS(СВЦЭМ!$D$39:$D$782,СВЦЭМ!$A$39:$A$782,$A167,СВЦЭМ!$B$39:$B$782,K$155)+'СЕТ СН'!$I$14+СВЦЭМ!$D$10+'СЕТ СН'!$I$6-'СЕТ СН'!$I$26</f>
        <v>2627.4727040300004</v>
      </c>
      <c r="L167" s="36">
        <f>SUMIFS(СВЦЭМ!$D$39:$D$782,СВЦЭМ!$A$39:$A$782,$A167,СВЦЭМ!$B$39:$B$782,L$155)+'СЕТ СН'!$I$14+СВЦЭМ!$D$10+'СЕТ СН'!$I$6-'СЕТ СН'!$I$26</f>
        <v>2592.4970172600001</v>
      </c>
      <c r="M167" s="36">
        <f>SUMIFS(СВЦЭМ!$D$39:$D$782,СВЦЭМ!$A$39:$A$782,$A167,СВЦЭМ!$B$39:$B$782,M$155)+'СЕТ СН'!$I$14+СВЦЭМ!$D$10+'СЕТ СН'!$I$6-'СЕТ СН'!$I$26</f>
        <v>2577.3356440799998</v>
      </c>
      <c r="N167" s="36">
        <f>SUMIFS(СВЦЭМ!$D$39:$D$782,СВЦЭМ!$A$39:$A$782,$A167,СВЦЭМ!$B$39:$B$782,N$155)+'СЕТ СН'!$I$14+СВЦЭМ!$D$10+'СЕТ СН'!$I$6-'СЕТ СН'!$I$26</f>
        <v>2577.9392105100001</v>
      </c>
      <c r="O167" s="36">
        <f>SUMIFS(СВЦЭМ!$D$39:$D$782,СВЦЭМ!$A$39:$A$782,$A167,СВЦЭМ!$B$39:$B$782,O$155)+'СЕТ СН'!$I$14+СВЦЭМ!$D$10+'СЕТ СН'!$I$6-'СЕТ СН'!$I$26</f>
        <v>2605.1258829300004</v>
      </c>
      <c r="P167" s="36">
        <f>SUMIFS(СВЦЭМ!$D$39:$D$782,СВЦЭМ!$A$39:$A$782,$A167,СВЦЭМ!$B$39:$B$782,P$155)+'СЕТ СН'!$I$14+СВЦЭМ!$D$10+'СЕТ СН'!$I$6-'СЕТ СН'!$I$26</f>
        <v>2618.5197446700004</v>
      </c>
      <c r="Q167" s="36">
        <f>SUMIFS(СВЦЭМ!$D$39:$D$782,СВЦЭМ!$A$39:$A$782,$A167,СВЦЭМ!$B$39:$B$782,Q$155)+'СЕТ СН'!$I$14+СВЦЭМ!$D$10+'СЕТ СН'!$I$6-'СЕТ СН'!$I$26</f>
        <v>2620.1009115800002</v>
      </c>
      <c r="R167" s="36">
        <f>SUMIFS(СВЦЭМ!$D$39:$D$782,СВЦЭМ!$A$39:$A$782,$A167,СВЦЭМ!$B$39:$B$782,R$155)+'СЕТ СН'!$I$14+СВЦЭМ!$D$10+'СЕТ СН'!$I$6-'СЕТ СН'!$I$26</f>
        <v>2609.2647427500001</v>
      </c>
      <c r="S167" s="36">
        <f>SUMIFS(СВЦЭМ!$D$39:$D$782,СВЦЭМ!$A$39:$A$782,$A167,СВЦЭМ!$B$39:$B$782,S$155)+'СЕТ СН'!$I$14+СВЦЭМ!$D$10+'СЕТ СН'!$I$6-'СЕТ СН'!$I$26</f>
        <v>2564.13497861</v>
      </c>
      <c r="T167" s="36">
        <f>SUMIFS(СВЦЭМ!$D$39:$D$782,СВЦЭМ!$A$39:$A$782,$A167,СВЦЭМ!$B$39:$B$782,T$155)+'СЕТ СН'!$I$14+СВЦЭМ!$D$10+'СЕТ СН'!$I$6-'СЕТ СН'!$I$26</f>
        <v>2519.5445767400001</v>
      </c>
      <c r="U167" s="36">
        <f>SUMIFS(СВЦЭМ!$D$39:$D$782,СВЦЭМ!$A$39:$A$782,$A167,СВЦЭМ!$B$39:$B$782,U$155)+'СЕТ СН'!$I$14+СВЦЭМ!$D$10+'СЕТ СН'!$I$6-'СЕТ СН'!$I$26</f>
        <v>2519.3333067000003</v>
      </c>
      <c r="V167" s="36">
        <f>SUMIFS(СВЦЭМ!$D$39:$D$782,СВЦЭМ!$A$39:$A$782,$A167,СВЦЭМ!$B$39:$B$782,V$155)+'СЕТ СН'!$I$14+СВЦЭМ!$D$10+'СЕТ СН'!$I$6-'СЕТ СН'!$I$26</f>
        <v>2545.0450204600002</v>
      </c>
      <c r="W167" s="36">
        <f>SUMIFS(СВЦЭМ!$D$39:$D$782,СВЦЭМ!$A$39:$A$782,$A167,СВЦЭМ!$B$39:$B$782,W$155)+'СЕТ СН'!$I$14+СВЦЭМ!$D$10+'СЕТ СН'!$I$6-'СЕТ СН'!$I$26</f>
        <v>2557.6910511100004</v>
      </c>
      <c r="X167" s="36">
        <f>SUMIFS(СВЦЭМ!$D$39:$D$782,СВЦЭМ!$A$39:$A$782,$A167,СВЦЭМ!$B$39:$B$782,X$155)+'СЕТ СН'!$I$14+СВЦЭМ!$D$10+'СЕТ СН'!$I$6-'СЕТ СН'!$I$26</f>
        <v>2605.2446549699998</v>
      </c>
      <c r="Y167" s="36">
        <f>SUMIFS(СВЦЭМ!$D$39:$D$782,СВЦЭМ!$A$39:$A$782,$A167,СВЦЭМ!$B$39:$B$782,Y$155)+'СЕТ СН'!$I$14+СВЦЭМ!$D$10+'СЕТ СН'!$I$6-'СЕТ СН'!$I$26</f>
        <v>2658.7462213600002</v>
      </c>
    </row>
    <row r="168" spans="1:25" ht="15.75" x14ac:dyDescent="0.2">
      <c r="A168" s="35">
        <f t="shared" si="4"/>
        <v>45243</v>
      </c>
      <c r="B168" s="36">
        <f>SUMIFS(СВЦЭМ!$D$39:$D$782,СВЦЭМ!$A$39:$A$782,$A168,СВЦЭМ!$B$39:$B$782,B$155)+'СЕТ СН'!$I$14+СВЦЭМ!$D$10+'СЕТ СН'!$I$6-'СЕТ СН'!$I$26</f>
        <v>2680.6520940300002</v>
      </c>
      <c r="C168" s="36">
        <f>SUMIFS(СВЦЭМ!$D$39:$D$782,СВЦЭМ!$A$39:$A$782,$A168,СВЦЭМ!$B$39:$B$782,C$155)+'СЕТ СН'!$I$14+СВЦЭМ!$D$10+'СЕТ СН'!$I$6-'СЕТ СН'!$I$26</f>
        <v>2732.7569871100004</v>
      </c>
      <c r="D168" s="36">
        <f>SUMIFS(СВЦЭМ!$D$39:$D$782,СВЦЭМ!$A$39:$A$782,$A168,СВЦЭМ!$B$39:$B$782,D$155)+'СЕТ СН'!$I$14+СВЦЭМ!$D$10+'СЕТ СН'!$I$6-'СЕТ СН'!$I$26</f>
        <v>2752.3322967900003</v>
      </c>
      <c r="E168" s="36">
        <f>SUMIFS(СВЦЭМ!$D$39:$D$782,СВЦЭМ!$A$39:$A$782,$A168,СВЦЭМ!$B$39:$B$782,E$155)+'СЕТ СН'!$I$14+СВЦЭМ!$D$10+'СЕТ СН'!$I$6-'СЕТ СН'!$I$26</f>
        <v>2744.4478683900002</v>
      </c>
      <c r="F168" s="36">
        <f>SUMIFS(СВЦЭМ!$D$39:$D$782,СВЦЭМ!$A$39:$A$782,$A168,СВЦЭМ!$B$39:$B$782,F$155)+'СЕТ СН'!$I$14+СВЦЭМ!$D$10+'СЕТ СН'!$I$6-'СЕТ СН'!$I$26</f>
        <v>2736.7904062100001</v>
      </c>
      <c r="G168" s="36">
        <f>SUMIFS(СВЦЭМ!$D$39:$D$782,СВЦЭМ!$A$39:$A$782,$A168,СВЦЭМ!$B$39:$B$782,G$155)+'СЕТ СН'!$I$14+СВЦЭМ!$D$10+'СЕТ СН'!$I$6-'СЕТ СН'!$I$26</f>
        <v>2740.82886805</v>
      </c>
      <c r="H168" s="36">
        <f>SUMIFS(СВЦЭМ!$D$39:$D$782,СВЦЭМ!$A$39:$A$782,$A168,СВЦЭМ!$B$39:$B$782,H$155)+'СЕТ СН'!$I$14+СВЦЭМ!$D$10+'СЕТ СН'!$I$6-'СЕТ СН'!$I$26</f>
        <v>2701.4216869500001</v>
      </c>
      <c r="I168" s="36">
        <f>SUMIFS(СВЦЭМ!$D$39:$D$782,СВЦЭМ!$A$39:$A$782,$A168,СВЦЭМ!$B$39:$B$782,I$155)+'СЕТ СН'!$I$14+СВЦЭМ!$D$10+'СЕТ СН'!$I$6-'СЕТ СН'!$I$26</f>
        <v>2631.8464704500002</v>
      </c>
      <c r="J168" s="36">
        <f>SUMIFS(СВЦЭМ!$D$39:$D$782,СВЦЭМ!$A$39:$A$782,$A168,СВЦЭМ!$B$39:$B$782,J$155)+'СЕТ СН'!$I$14+СВЦЭМ!$D$10+'СЕТ СН'!$I$6-'СЕТ СН'!$I$26</f>
        <v>2605.11464578</v>
      </c>
      <c r="K168" s="36">
        <f>SUMIFS(СВЦЭМ!$D$39:$D$782,СВЦЭМ!$A$39:$A$782,$A168,СВЦЭМ!$B$39:$B$782,K$155)+'СЕТ СН'!$I$14+СВЦЭМ!$D$10+'СЕТ СН'!$I$6-'СЕТ СН'!$I$26</f>
        <v>2574.3076768199999</v>
      </c>
      <c r="L168" s="36">
        <f>SUMIFS(СВЦЭМ!$D$39:$D$782,СВЦЭМ!$A$39:$A$782,$A168,СВЦЭМ!$B$39:$B$782,L$155)+'СЕТ СН'!$I$14+СВЦЭМ!$D$10+'СЕТ СН'!$I$6-'СЕТ СН'!$I$26</f>
        <v>2593.0625443099998</v>
      </c>
      <c r="M168" s="36">
        <f>SUMIFS(СВЦЭМ!$D$39:$D$782,СВЦЭМ!$A$39:$A$782,$A168,СВЦЭМ!$B$39:$B$782,M$155)+'СЕТ СН'!$I$14+СВЦЭМ!$D$10+'СЕТ СН'!$I$6-'СЕТ СН'!$I$26</f>
        <v>2595.69385994</v>
      </c>
      <c r="N168" s="36">
        <f>SUMIFS(СВЦЭМ!$D$39:$D$782,СВЦЭМ!$A$39:$A$782,$A168,СВЦЭМ!$B$39:$B$782,N$155)+'СЕТ СН'!$I$14+СВЦЭМ!$D$10+'СЕТ СН'!$I$6-'СЕТ СН'!$I$26</f>
        <v>2613.9971148000004</v>
      </c>
      <c r="O168" s="36">
        <f>SUMIFS(СВЦЭМ!$D$39:$D$782,СВЦЭМ!$A$39:$A$782,$A168,СВЦЭМ!$B$39:$B$782,O$155)+'СЕТ СН'!$I$14+СВЦЭМ!$D$10+'СЕТ СН'!$I$6-'СЕТ СН'!$I$26</f>
        <v>2633.6106363600002</v>
      </c>
      <c r="P168" s="36">
        <f>SUMIFS(СВЦЭМ!$D$39:$D$782,СВЦЭМ!$A$39:$A$782,$A168,СВЦЭМ!$B$39:$B$782,P$155)+'СЕТ СН'!$I$14+СВЦЭМ!$D$10+'СЕТ СН'!$I$6-'СЕТ СН'!$I$26</f>
        <v>2646.5537664200001</v>
      </c>
      <c r="Q168" s="36">
        <f>SUMIFS(СВЦЭМ!$D$39:$D$782,СВЦЭМ!$A$39:$A$782,$A168,СВЦЭМ!$B$39:$B$782,Q$155)+'СЕТ СН'!$I$14+СВЦЭМ!$D$10+'СЕТ СН'!$I$6-'СЕТ СН'!$I$26</f>
        <v>2677.1986205700005</v>
      </c>
      <c r="R168" s="36">
        <f>SUMIFS(СВЦЭМ!$D$39:$D$782,СВЦЭМ!$A$39:$A$782,$A168,СВЦЭМ!$B$39:$B$782,R$155)+'СЕТ СН'!$I$14+СВЦЭМ!$D$10+'СЕТ СН'!$I$6-'СЕТ СН'!$I$26</f>
        <v>2678.7662470300002</v>
      </c>
      <c r="S168" s="36">
        <f>SUMIFS(СВЦЭМ!$D$39:$D$782,СВЦЭМ!$A$39:$A$782,$A168,СВЦЭМ!$B$39:$B$782,S$155)+'СЕТ СН'!$I$14+СВЦЭМ!$D$10+'СЕТ СН'!$I$6-'СЕТ СН'!$I$26</f>
        <v>2630.87497269</v>
      </c>
      <c r="T168" s="36">
        <f>SUMIFS(СВЦЭМ!$D$39:$D$782,СВЦЭМ!$A$39:$A$782,$A168,СВЦЭМ!$B$39:$B$782,T$155)+'СЕТ СН'!$I$14+СВЦЭМ!$D$10+'СЕТ СН'!$I$6-'СЕТ СН'!$I$26</f>
        <v>2538.8516531599998</v>
      </c>
      <c r="U168" s="36">
        <f>SUMIFS(СВЦЭМ!$D$39:$D$782,СВЦЭМ!$A$39:$A$782,$A168,СВЦЭМ!$B$39:$B$782,U$155)+'СЕТ СН'!$I$14+СВЦЭМ!$D$10+'СЕТ СН'!$I$6-'СЕТ СН'!$I$26</f>
        <v>2528.3817806699999</v>
      </c>
      <c r="V168" s="36">
        <f>SUMIFS(СВЦЭМ!$D$39:$D$782,СВЦЭМ!$A$39:$A$782,$A168,СВЦЭМ!$B$39:$B$782,V$155)+'СЕТ СН'!$I$14+СВЦЭМ!$D$10+'СЕТ СН'!$I$6-'СЕТ СН'!$I$26</f>
        <v>2558.03342582</v>
      </c>
      <c r="W168" s="36">
        <f>SUMIFS(СВЦЭМ!$D$39:$D$782,СВЦЭМ!$A$39:$A$782,$A168,СВЦЭМ!$B$39:$B$782,W$155)+'СЕТ СН'!$I$14+СВЦЭМ!$D$10+'СЕТ СН'!$I$6-'СЕТ СН'!$I$26</f>
        <v>2585.6957430100001</v>
      </c>
      <c r="X168" s="36">
        <f>SUMIFS(СВЦЭМ!$D$39:$D$782,СВЦЭМ!$A$39:$A$782,$A168,СВЦЭМ!$B$39:$B$782,X$155)+'СЕТ СН'!$I$14+СВЦЭМ!$D$10+'СЕТ СН'!$I$6-'СЕТ СН'!$I$26</f>
        <v>2628.1581810799998</v>
      </c>
      <c r="Y168" s="36">
        <f>SUMIFS(СВЦЭМ!$D$39:$D$782,СВЦЭМ!$A$39:$A$782,$A168,СВЦЭМ!$B$39:$B$782,Y$155)+'СЕТ СН'!$I$14+СВЦЭМ!$D$10+'СЕТ СН'!$I$6-'СЕТ СН'!$I$26</f>
        <v>2654.4363225799998</v>
      </c>
    </row>
    <row r="169" spans="1:25" ht="15.75" x14ac:dyDescent="0.2">
      <c r="A169" s="35">
        <f t="shared" si="4"/>
        <v>45244</v>
      </c>
      <c r="B169" s="36">
        <f>SUMIFS(СВЦЭМ!$D$39:$D$782,СВЦЭМ!$A$39:$A$782,$A169,СВЦЭМ!$B$39:$B$782,B$155)+'СЕТ СН'!$I$14+СВЦЭМ!$D$10+'СЕТ СН'!$I$6-'СЕТ СН'!$I$26</f>
        <v>2774.4726012700003</v>
      </c>
      <c r="C169" s="36">
        <f>SUMIFS(СВЦЭМ!$D$39:$D$782,СВЦЭМ!$A$39:$A$782,$A169,СВЦЭМ!$B$39:$B$782,C$155)+'СЕТ СН'!$I$14+СВЦЭМ!$D$10+'СЕТ СН'!$I$6-'СЕТ СН'!$I$26</f>
        <v>2800.8636720200002</v>
      </c>
      <c r="D169" s="36">
        <f>SUMIFS(СВЦЭМ!$D$39:$D$782,СВЦЭМ!$A$39:$A$782,$A169,СВЦЭМ!$B$39:$B$782,D$155)+'СЕТ СН'!$I$14+СВЦЭМ!$D$10+'СЕТ СН'!$I$6-'СЕТ СН'!$I$26</f>
        <v>2825.9668630000001</v>
      </c>
      <c r="E169" s="36">
        <f>SUMIFS(СВЦЭМ!$D$39:$D$782,СВЦЭМ!$A$39:$A$782,$A169,СВЦЭМ!$B$39:$B$782,E$155)+'СЕТ СН'!$I$14+СВЦЭМ!$D$10+'СЕТ СН'!$I$6-'СЕТ СН'!$I$26</f>
        <v>2793.84244992</v>
      </c>
      <c r="F169" s="36">
        <f>SUMIFS(СВЦЭМ!$D$39:$D$782,СВЦЭМ!$A$39:$A$782,$A169,СВЦЭМ!$B$39:$B$782,F$155)+'СЕТ СН'!$I$14+СВЦЭМ!$D$10+'СЕТ СН'!$I$6-'СЕТ СН'!$I$26</f>
        <v>2795.4809168800002</v>
      </c>
      <c r="G169" s="36">
        <f>SUMIFS(СВЦЭМ!$D$39:$D$782,СВЦЭМ!$A$39:$A$782,$A169,СВЦЭМ!$B$39:$B$782,G$155)+'СЕТ СН'!$I$14+СВЦЭМ!$D$10+'СЕТ СН'!$I$6-'СЕТ СН'!$I$26</f>
        <v>2804.7380034100001</v>
      </c>
      <c r="H169" s="36">
        <f>SUMIFS(СВЦЭМ!$D$39:$D$782,СВЦЭМ!$A$39:$A$782,$A169,СВЦЭМ!$B$39:$B$782,H$155)+'СЕТ СН'!$I$14+СВЦЭМ!$D$10+'СЕТ СН'!$I$6-'СЕТ СН'!$I$26</f>
        <v>2766.0897275400002</v>
      </c>
      <c r="I169" s="36">
        <f>SUMIFS(СВЦЭМ!$D$39:$D$782,СВЦЭМ!$A$39:$A$782,$A169,СВЦЭМ!$B$39:$B$782,I$155)+'СЕТ СН'!$I$14+СВЦЭМ!$D$10+'СЕТ СН'!$I$6-'СЕТ СН'!$I$26</f>
        <v>2744.6261380100004</v>
      </c>
      <c r="J169" s="36">
        <f>SUMIFS(СВЦЭМ!$D$39:$D$782,СВЦЭМ!$A$39:$A$782,$A169,СВЦЭМ!$B$39:$B$782,J$155)+'СЕТ СН'!$I$14+СВЦЭМ!$D$10+'СЕТ СН'!$I$6-'СЕТ СН'!$I$26</f>
        <v>2700.4091413200003</v>
      </c>
      <c r="K169" s="36">
        <f>SUMIFS(СВЦЭМ!$D$39:$D$782,СВЦЭМ!$A$39:$A$782,$A169,СВЦЭМ!$B$39:$B$782,K$155)+'СЕТ СН'!$I$14+СВЦЭМ!$D$10+'СЕТ СН'!$I$6-'СЕТ СН'!$I$26</f>
        <v>2657.3078013200002</v>
      </c>
      <c r="L169" s="36">
        <f>SUMIFS(СВЦЭМ!$D$39:$D$782,СВЦЭМ!$A$39:$A$782,$A169,СВЦЭМ!$B$39:$B$782,L$155)+'СЕТ СН'!$I$14+СВЦЭМ!$D$10+'СЕТ СН'!$I$6-'СЕТ СН'!$I$26</f>
        <v>2646.95672706</v>
      </c>
      <c r="M169" s="36">
        <f>SUMIFS(СВЦЭМ!$D$39:$D$782,СВЦЭМ!$A$39:$A$782,$A169,СВЦЭМ!$B$39:$B$782,M$155)+'СЕТ СН'!$I$14+СВЦЭМ!$D$10+'СЕТ СН'!$I$6-'СЕТ СН'!$I$26</f>
        <v>2664.8842899299998</v>
      </c>
      <c r="N169" s="36">
        <f>SUMIFS(СВЦЭМ!$D$39:$D$782,СВЦЭМ!$A$39:$A$782,$A169,СВЦЭМ!$B$39:$B$782,N$155)+'СЕТ СН'!$I$14+СВЦЭМ!$D$10+'СЕТ СН'!$I$6-'СЕТ СН'!$I$26</f>
        <v>2683.4264189700002</v>
      </c>
      <c r="O169" s="36">
        <f>SUMIFS(СВЦЭМ!$D$39:$D$782,СВЦЭМ!$A$39:$A$782,$A169,СВЦЭМ!$B$39:$B$782,O$155)+'СЕТ СН'!$I$14+СВЦЭМ!$D$10+'СЕТ СН'!$I$6-'СЕТ СН'!$I$26</f>
        <v>2700.3441187300004</v>
      </c>
      <c r="P169" s="36">
        <f>SUMIFS(СВЦЭМ!$D$39:$D$782,СВЦЭМ!$A$39:$A$782,$A169,СВЦЭМ!$B$39:$B$782,P$155)+'СЕТ СН'!$I$14+СВЦЭМ!$D$10+'СЕТ СН'!$I$6-'СЕТ СН'!$I$26</f>
        <v>2694.3100792100004</v>
      </c>
      <c r="Q169" s="36">
        <f>SUMIFS(СВЦЭМ!$D$39:$D$782,СВЦЭМ!$A$39:$A$782,$A169,СВЦЭМ!$B$39:$B$782,Q$155)+'СЕТ СН'!$I$14+СВЦЭМ!$D$10+'СЕТ СН'!$I$6-'СЕТ СН'!$I$26</f>
        <v>2694.6384742099999</v>
      </c>
      <c r="R169" s="36">
        <f>SUMIFS(СВЦЭМ!$D$39:$D$782,СВЦЭМ!$A$39:$A$782,$A169,СВЦЭМ!$B$39:$B$782,R$155)+'СЕТ СН'!$I$14+СВЦЭМ!$D$10+'СЕТ СН'!$I$6-'СЕТ СН'!$I$26</f>
        <v>2682.8687950600001</v>
      </c>
      <c r="S169" s="36">
        <f>SUMIFS(СВЦЭМ!$D$39:$D$782,СВЦЭМ!$A$39:$A$782,$A169,СВЦЭМ!$B$39:$B$782,S$155)+'СЕТ СН'!$I$14+СВЦЭМ!$D$10+'СЕТ СН'!$I$6-'СЕТ СН'!$I$26</f>
        <v>2641.97340506</v>
      </c>
      <c r="T169" s="36">
        <f>SUMIFS(СВЦЭМ!$D$39:$D$782,СВЦЭМ!$A$39:$A$782,$A169,СВЦЭМ!$B$39:$B$782,T$155)+'СЕТ СН'!$I$14+СВЦЭМ!$D$10+'СЕТ СН'!$I$6-'СЕТ СН'!$I$26</f>
        <v>2589.2912202400003</v>
      </c>
      <c r="U169" s="36">
        <f>SUMIFS(СВЦЭМ!$D$39:$D$782,СВЦЭМ!$A$39:$A$782,$A169,СВЦЭМ!$B$39:$B$782,U$155)+'СЕТ СН'!$I$14+СВЦЭМ!$D$10+'СЕТ СН'!$I$6-'СЕТ СН'!$I$26</f>
        <v>2584.3724349200002</v>
      </c>
      <c r="V169" s="36">
        <f>SUMIFS(СВЦЭМ!$D$39:$D$782,СВЦЭМ!$A$39:$A$782,$A169,СВЦЭМ!$B$39:$B$782,V$155)+'СЕТ СН'!$I$14+СВЦЭМ!$D$10+'СЕТ СН'!$I$6-'СЕТ СН'!$I$26</f>
        <v>2626.3190149100001</v>
      </c>
      <c r="W169" s="36">
        <f>SUMIFS(СВЦЭМ!$D$39:$D$782,СВЦЭМ!$A$39:$A$782,$A169,СВЦЭМ!$B$39:$B$782,W$155)+'СЕТ СН'!$I$14+СВЦЭМ!$D$10+'СЕТ СН'!$I$6-'СЕТ СН'!$I$26</f>
        <v>2637.1713880699999</v>
      </c>
      <c r="X169" s="36">
        <f>SUMIFS(СВЦЭМ!$D$39:$D$782,СВЦЭМ!$A$39:$A$782,$A169,СВЦЭМ!$B$39:$B$782,X$155)+'СЕТ СН'!$I$14+СВЦЭМ!$D$10+'СЕТ СН'!$I$6-'СЕТ СН'!$I$26</f>
        <v>2686.9444091</v>
      </c>
      <c r="Y169" s="36">
        <f>SUMIFS(СВЦЭМ!$D$39:$D$782,СВЦЭМ!$A$39:$A$782,$A169,СВЦЭМ!$B$39:$B$782,Y$155)+'СЕТ СН'!$I$14+СВЦЭМ!$D$10+'СЕТ СН'!$I$6-'СЕТ СН'!$I$26</f>
        <v>2736.3107479800001</v>
      </c>
    </row>
    <row r="170" spans="1:25" ht="15.75" x14ac:dyDescent="0.2">
      <c r="A170" s="35">
        <f t="shared" si="4"/>
        <v>45245</v>
      </c>
      <c r="B170" s="36">
        <f>SUMIFS(СВЦЭМ!$D$39:$D$782,СВЦЭМ!$A$39:$A$782,$A170,СВЦЭМ!$B$39:$B$782,B$155)+'СЕТ СН'!$I$14+СВЦЭМ!$D$10+'СЕТ СН'!$I$6-'СЕТ СН'!$I$26</f>
        <v>2832.9240266800002</v>
      </c>
      <c r="C170" s="36">
        <f>SUMIFS(СВЦЭМ!$D$39:$D$782,СВЦЭМ!$A$39:$A$782,$A170,СВЦЭМ!$B$39:$B$782,C$155)+'СЕТ СН'!$I$14+СВЦЭМ!$D$10+'СЕТ СН'!$I$6-'СЕТ СН'!$I$26</f>
        <v>2895.8300697999998</v>
      </c>
      <c r="D170" s="36">
        <f>SUMIFS(СВЦЭМ!$D$39:$D$782,СВЦЭМ!$A$39:$A$782,$A170,СВЦЭМ!$B$39:$B$782,D$155)+'СЕТ СН'!$I$14+СВЦЭМ!$D$10+'СЕТ СН'!$I$6-'СЕТ СН'!$I$26</f>
        <v>2908.78159082</v>
      </c>
      <c r="E170" s="36">
        <f>SUMIFS(СВЦЭМ!$D$39:$D$782,СВЦЭМ!$A$39:$A$782,$A170,СВЦЭМ!$B$39:$B$782,E$155)+'СЕТ СН'!$I$14+СВЦЭМ!$D$10+'СЕТ СН'!$I$6-'СЕТ СН'!$I$26</f>
        <v>2904.7194864599996</v>
      </c>
      <c r="F170" s="36">
        <f>SUMIFS(СВЦЭМ!$D$39:$D$782,СВЦЭМ!$A$39:$A$782,$A170,СВЦЭМ!$B$39:$B$782,F$155)+'СЕТ СН'!$I$14+СВЦЭМ!$D$10+'СЕТ СН'!$I$6-'СЕТ СН'!$I$26</f>
        <v>2896.4790039499999</v>
      </c>
      <c r="G170" s="36">
        <f>SUMIFS(СВЦЭМ!$D$39:$D$782,СВЦЭМ!$A$39:$A$782,$A170,СВЦЭМ!$B$39:$B$782,G$155)+'СЕТ СН'!$I$14+СВЦЭМ!$D$10+'СЕТ СН'!$I$6-'СЕТ СН'!$I$26</f>
        <v>2904.49073232</v>
      </c>
      <c r="H170" s="36">
        <f>SUMIFS(СВЦЭМ!$D$39:$D$782,СВЦЭМ!$A$39:$A$782,$A170,СВЦЭМ!$B$39:$B$782,H$155)+'СЕТ СН'!$I$14+СВЦЭМ!$D$10+'СЕТ СН'!$I$6-'СЕТ СН'!$I$26</f>
        <v>2862.0297784000004</v>
      </c>
      <c r="I170" s="36">
        <f>SUMIFS(СВЦЭМ!$D$39:$D$782,СВЦЭМ!$A$39:$A$782,$A170,СВЦЭМ!$B$39:$B$782,I$155)+'СЕТ СН'!$I$14+СВЦЭМ!$D$10+'СЕТ СН'!$I$6-'СЕТ СН'!$I$26</f>
        <v>2770.9829211400001</v>
      </c>
      <c r="J170" s="36">
        <f>SUMIFS(СВЦЭМ!$D$39:$D$782,СВЦЭМ!$A$39:$A$782,$A170,СВЦЭМ!$B$39:$B$782,J$155)+'СЕТ СН'!$I$14+СВЦЭМ!$D$10+'СЕТ СН'!$I$6-'СЕТ СН'!$I$26</f>
        <v>2720.2267252700003</v>
      </c>
      <c r="K170" s="36">
        <f>SUMIFS(СВЦЭМ!$D$39:$D$782,СВЦЭМ!$A$39:$A$782,$A170,СВЦЭМ!$B$39:$B$782,K$155)+'СЕТ СН'!$I$14+СВЦЭМ!$D$10+'СЕТ СН'!$I$6-'СЕТ СН'!$I$26</f>
        <v>2681.98063628</v>
      </c>
      <c r="L170" s="36">
        <f>SUMIFS(СВЦЭМ!$D$39:$D$782,СВЦЭМ!$A$39:$A$782,$A170,СВЦЭМ!$B$39:$B$782,L$155)+'СЕТ СН'!$I$14+СВЦЭМ!$D$10+'СЕТ СН'!$I$6-'СЕТ СН'!$I$26</f>
        <v>2669.0774460100001</v>
      </c>
      <c r="M170" s="36">
        <f>SUMIFS(СВЦЭМ!$D$39:$D$782,СВЦЭМ!$A$39:$A$782,$A170,СВЦЭМ!$B$39:$B$782,M$155)+'СЕТ СН'!$I$14+СВЦЭМ!$D$10+'СЕТ СН'!$I$6-'СЕТ СН'!$I$26</f>
        <v>2672.0082416900004</v>
      </c>
      <c r="N170" s="36">
        <f>SUMIFS(СВЦЭМ!$D$39:$D$782,СВЦЭМ!$A$39:$A$782,$A170,СВЦЭМ!$B$39:$B$782,N$155)+'СЕТ СН'!$I$14+СВЦЭМ!$D$10+'СЕТ СН'!$I$6-'СЕТ СН'!$I$26</f>
        <v>2690.3118171200003</v>
      </c>
      <c r="O170" s="36">
        <f>SUMIFS(СВЦЭМ!$D$39:$D$782,СВЦЭМ!$A$39:$A$782,$A170,СВЦЭМ!$B$39:$B$782,O$155)+'СЕТ СН'!$I$14+СВЦЭМ!$D$10+'СЕТ СН'!$I$6-'СЕТ СН'!$I$26</f>
        <v>2676.5421623299999</v>
      </c>
      <c r="P170" s="36">
        <f>SUMIFS(СВЦЭМ!$D$39:$D$782,СВЦЭМ!$A$39:$A$782,$A170,СВЦЭМ!$B$39:$B$782,P$155)+'СЕТ СН'!$I$14+СВЦЭМ!$D$10+'СЕТ СН'!$I$6-'СЕТ СН'!$I$26</f>
        <v>2670.6574148099999</v>
      </c>
      <c r="Q170" s="36">
        <f>SUMIFS(СВЦЭМ!$D$39:$D$782,СВЦЭМ!$A$39:$A$782,$A170,СВЦЭМ!$B$39:$B$782,Q$155)+'СЕТ СН'!$I$14+СВЦЭМ!$D$10+'СЕТ СН'!$I$6-'СЕТ СН'!$I$26</f>
        <v>2709.7101903500002</v>
      </c>
      <c r="R170" s="36">
        <f>SUMIFS(СВЦЭМ!$D$39:$D$782,СВЦЭМ!$A$39:$A$782,$A170,СВЦЭМ!$B$39:$B$782,R$155)+'СЕТ СН'!$I$14+СВЦЭМ!$D$10+'СЕТ СН'!$I$6-'СЕТ СН'!$I$26</f>
        <v>2738.6670207200004</v>
      </c>
      <c r="S170" s="36">
        <f>SUMIFS(СВЦЭМ!$D$39:$D$782,СВЦЭМ!$A$39:$A$782,$A170,СВЦЭМ!$B$39:$B$782,S$155)+'СЕТ СН'!$I$14+СВЦЭМ!$D$10+'СЕТ СН'!$I$6-'СЕТ СН'!$I$26</f>
        <v>2702.9968646300003</v>
      </c>
      <c r="T170" s="36">
        <f>SUMIFS(СВЦЭМ!$D$39:$D$782,СВЦЭМ!$A$39:$A$782,$A170,СВЦЭМ!$B$39:$B$782,T$155)+'СЕТ СН'!$I$14+СВЦЭМ!$D$10+'СЕТ СН'!$I$6-'СЕТ СН'!$I$26</f>
        <v>2620.0238216600001</v>
      </c>
      <c r="U170" s="36">
        <f>SUMIFS(СВЦЭМ!$D$39:$D$782,СВЦЭМ!$A$39:$A$782,$A170,СВЦЭМ!$B$39:$B$782,U$155)+'СЕТ СН'!$I$14+СВЦЭМ!$D$10+'СЕТ СН'!$I$6-'СЕТ СН'!$I$26</f>
        <v>2635.5413091400001</v>
      </c>
      <c r="V170" s="36">
        <f>SUMIFS(СВЦЭМ!$D$39:$D$782,СВЦЭМ!$A$39:$A$782,$A170,СВЦЭМ!$B$39:$B$782,V$155)+'СЕТ СН'!$I$14+СВЦЭМ!$D$10+'СЕТ СН'!$I$6-'СЕТ СН'!$I$26</f>
        <v>2666.7605330000001</v>
      </c>
      <c r="W170" s="36">
        <f>SUMIFS(СВЦЭМ!$D$39:$D$782,СВЦЭМ!$A$39:$A$782,$A170,СВЦЭМ!$B$39:$B$782,W$155)+'СЕТ СН'!$I$14+СВЦЭМ!$D$10+'СЕТ СН'!$I$6-'СЕТ СН'!$I$26</f>
        <v>2683.8641991300001</v>
      </c>
      <c r="X170" s="36">
        <f>SUMIFS(СВЦЭМ!$D$39:$D$782,СВЦЭМ!$A$39:$A$782,$A170,СВЦЭМ!$B$39:$B$782,X$155)+'СЕТ СН'!$I$14+СВЦЭМ!$D$10+'СЕТ СН'!$I$6-'СЕТ СН'!$I$26</f>
        <v>2730.0341549100003</v>
      </c>
      <c r="Y170" s="36">
        <f>SUMIFS(СВЦЭМ!$D$39:$D$782,СВЦЭМ!$A$39:$A$782,$A170,СВЦЭМ!$B$39:$B$782,Y$155)+'СЕТ СН'!$I$14+СВЦЭМ!$D$10+'СЕТ СН'!$I$6-'СЕТ СН'!$I$26</f>
        <v>2786.10758076</v>
      </c>
    </row>
    <row r="171" spans="1:25" ht="15.75" x14ac:dyDescent="0.2">
      <c r="A171" s="35">
        <f t="shared" si="4"/>
        <v>45246</v>
      </c>
      <c r="B171" s="36">
        <f>SUMIFS(СВЦЭМ!$D$39:$D$782,СВЦЭМ!$A$39:$A$782,$A171,СВЦЭМ!$B$39:$B$782,B$155)+'СЕТ СН'!$I$14+СВЦЭМ!$D$10+'СЕТ СН'!$I$6-'СЕТ СН'!$I$26</f>
        <v>2772.7830469800001</v>
      </c>
      <c r="C171" s="36">
        <f>SUMIFS(СВЦЭМ!$D$39:$D$782,СВЦЭМ!$A$39:$A$782,$A171,СВЦЭМ!$B$39:$B$782,C$155)+'СЕТ СН'!$I$14+СВЦЭМ!$D$10+'СЕТ СН'!$I$6-'СЕТ СН'!$I$26</f>
        <v>2807.2977481600001</v>
      </c>
      <c r="D171" s="36">
        <f>SUMIFS(СВЦЭМ!$D$39:$D$782,СВЦЭМ!$A$39:$A$782,$A171,СВЦЭМ!$B$39:$B$782,D$155)+'СЕТ СН'!$I$14+СВЦЭМ!$D$10+'СЕТ СН'!$I$6-'СЕТ СН'!$I$26</f>
        <v>2844.2941952900001</v>
      </c>
      <c r="E171" s="36">
        <f>SUMIFS(СВЦЭМ!$D$39:$D$782,СВЦЭМ!$A$39:$A$782,$A171,СВЦЭМ!$B$39:$B$782,E$155)+'СЕТ СН'!$I$14+СВЦЭМ!$D$10+'СЕТ СН'!$I$6-'СЕТ СН'!$I$26</f>
        <v>2835.43326084</v>
      </c>
      <c r="F171" s="36">
        <f>SUMIFS(СВЦЭМ!$D$39:$D$782,СВЦЭМ!$A$39:$A$782,$A171,СВЦЭМ!$B$39:$B$782,F$155)+'СЕТ СН'!$I$14+СВЦЭМ!$D$10+'СЕТ СН'!$I$6-'СЕТ СН'!$I$26</f>
        <v>2827.0786035900001</v>
      </c>
      <c r="G171" s="36">
        <f>SUMIFS(СВЦЭМ!$D$39:$D$782,СВЦЭМ!$A$39:$A$782,$A171,СВЦЭМ!$B$39:$B$782,G$155)+'СЕТ СН'!$I$14+СВЦЭМ!$D$10+'СЕТ СН'!$I$6-'СЕТ СН'!$I$26</f>
        <v>2821.4372360200005</v>
      </c>
      <c r="H171" s="36">
        <f>SUMIFS(СВЦЭМ!$D$39:$D$782,СВЦЭМ!$A$39:$A$782,$A171,СВЦЭМ!$B$39:$B$782,H$155)+'СЕТ СН'!$I$14+СВЦЭМ!$D$10+'СЕТ СН'!$I$6-'СЕТ СН'!$I$26</f>
        <v>2758.9243953100004</v>
      </c>
      <c r="I171" s="36">
        <f>SUMIFS(СВЦЭМ!$D$39:$D$782,СВЦЭМ!$A$39:$A$782,$A171,СВЦЭМ!$B$39:$B$782,I$155)+'СЕТ СН'!$I$14+СВЦЭМ!$D$10+'СЕТ СН'!$I$6-'СЕТ СН'!$I$26</f>
        <v>2713.3276911299999</v>
      </c>
      <c r="J171" s="36">
        <f>SUMIFS(СВЦЭМ!$D$39:$D$782,СВЦЭМ!$A$39:$A$782,$A171,СВЦЭМ!$B$39:$B$782,J$155)+'СЕТ СН'!$I$14+СВЦЭМ!$D$10+'СЕТ СН'!$I$6-'СЕТ СН'!$I$26</f>
        <v>2688.0482117199999</v>
      </c>
      <c r="K171" s="36">
        <f>SUMIFS(СВЦЭМ!$D$39:$D$782,СВЦЭМ!$A$39:$A$782,$A171,СВЦЭМ!$B$39:$B$782,K$155)+'СЕТ СН'!$I$14+СВЦЭМ!$D$10+'СЕТ СН'!$I$6-'СЕТ СН'!$I$26</f>
        <v>2682.4161906600002</v>
      </c>
      <c r="L171" s="36">
        <f>SUMIFS(СВЦЭМ!$D$39:$D$782,СВЦЭМ!$A$39:$A$782,$A171,СВЦЭМ!$B$39:$B$782,L$155)+'СЕТ СН'!$I$14+СВЦЭМ!$D$10+'СЕТ СН'!$I$6-'СЕТ СН'!$I$26</f>
        <v>2717.3063026500004</v>
      </c>
      <c r="M171" s="36">
        <f>SUMIFS(СВЦЭМ!$D$39:$D$782,СВЦЭМ!$A$39:$A$782,$A171,СВЦЭМ!$B$39:$B$782,M$155)+'СЕТ СН'!$I$14+СВЦЭМ!$D$10+'СЕТ СН'!$I$6-'СЕТ СН'!$I$26</f>
        <v>2726.0740773799998</v>
      </c>
      <c r="N171" s="36">
        <f>SUMIFS(СВЦЭМ!$D$39:$D$782,СВЦЭМ!$A$39:$A$782,$A171,СВЦЭМ!$B$39:$B$782,N$155)+'СЕТ СН'!$I$14+СВЦЭМ!$D$10+'СЕТ СН'!$I$6-'СЕТ СН'!$I$26</f>
        <v>2751.2834909000003</v>
      </c>
      <c r="O171" s="36">
        <f>SUMIFS(СВЦЭМ!$D$39:$D$782,СВЦЭМ!$A$39:$A$782,$A171,СВЦЭМ!$B$39:$B$782,O$155)+'СЕТ СН'!$I$14+СВЦЭМ!$D$10+'СЕТ СН'!$I$6-'СЕТ СН'!$I$26</f>
        <v>2748.4282193899999</v>
      </c>
      <c r="P171" s="36">
        <f>SUMIFS(СВЦЭМ!$D$39:$D$782,СВЦЭМ!$A$39:$A$782,$A171,СВЦЭМ!$B$39:$B$782,P$155)+'СЕТ СН'!$I$14+СВЦЭМ!$D$10+'СЕТ СН'!$I$6-'СЕТ СН'!$I$26</f>
        <v>2727.84245723</v>
      </c>
      <c r="Q171" s="36">
        <f>SUMIFS(СВЦЭМ!$D$39:$D$782,СВЦЭМ!$A$39:$A$782,$A171,СВЦЭМ!$B$39:$B$782,Q$155)+'СЕТ СН'!$I$14+СВЦЭМ!$D$10+'СЕТ СН'!$I$6-'СЕТ СН'!$I$26</f>
        <v>2730.5760266900002</v>
      </c>
      <c r="R171" s="36">
        <f>SUMIFS(СВЦЭМ!$D$39:$D$782,СВЦЭМ!$A$39:$A$782,$A171,СВЦЭМ!$B$39:$B$782,R$155)+'СЕТ СН'!$I$14+СВЦЭМ!$D$10+'СЕТ СН'!$I$6-'СЕТ СН'!$I$26</f>
        <v>2782.2452690800001</v>
      </c>
      <c r="S171" s="36">
        <f>SUMIFS(СВЦЭМ!$D$39:$D$782,СВЦЭМ!$A$39:$A$782,$A171,СВЦЭМ!$B$39:$B$782,S$155)+'СЕТ СН'!$I$14+СВЦЭМ!$D$10+'СЕТ СН'!$I$6-'СЕТ СН'!$I$26</f>
        <v>2737.01244898</v>
      </c>
      <c r="T171" s="36">
        <f>SUMIFS(СВЦЭМ!$D$39:$D$782,СВЦЭМ!$A$39:$A$782,$A171,СВЦЭМ!$B$39:$B$782,T$155)+'СЕТ СН'!$I$14+СВЦЭМ!$D$10+'СЕТ СН'!$I$6-'СЕТ СН'!$I$26</f>
        <v>2635.8015556700002</v>
      </c>
      <c r="U171" s="36">
        <f>SUMIFS(СВЦЭМ!$D$39:$D$782,СВЦЭМ!$A$39:$A$782,$A171,СВЦЭМ!$B$39:$B$782,U$155)+'СЕТ СН'!$I$14+СВЦЭМ!$D$10+'СЕТ СН'!$I$6-'СЕТ СН'!$I$26</f>
        <v>2637.1592157100004</v>
      </c>
      <c r="V171" s="36">
        <f>SUMIFS(СВЦЭМ!$D$39:$D$782,СВЦЭМ!$A$39:$A$782,$A171,СВЦЭМ!$B$39:$B$782,V$155)+'СЕТ СН'!$I$14+СВЦЭМ!$D$10+'СЕТ СН'!$I$6-'СЕТ СН'!$I$26</f>
        <v>2666.4079778800001</v>
      </c>
      <c r="W171" s="36">
        <f>SUMIFS(СВЦЭМ!$D$39:$D$782,СВЦЭМ!$A$39:$A$782,$A171,СВЦЭМ!$B$39:$B$782,W$155)+'СЕТ СН'!$I$14+СВЦЭМ!$D$10+'СЕТ СН'!$I$6-'СЕТ СН'!$I$26</f>
        <v>2690.7898436599999</v>
      </c>
      <c r="X171" s="36">
        <f>SUMIFS(СВЦЭМ!$D$39:$D$782,СВЦЭМ!$A$39:$A$782,$A171,СВЦЭМ!$B$39:$B$782,X$155)+'СЕТ СН'!$I$14+СВЦЭМ!$D$10+'СЕТ СН'!$I$6-'СЕТ СН'!$I$26</f>
        <v>2723.1493680600001</v>
      </c>
      <c r="Y171" s="36">
        <f>SUMIFS(СВЦЭМ!$D$39:$D$782,СВЦЭМ!$A$39:$A$782,$A171,СВЦЭМ!$B$39:$B$782,Y$155)+'СЕТ СН'!$I$14+СВЦЭМ!$D$10+'СЕТ СН'!$I$6-'СЕТ СН'!$I$26</f>
        <v>2772.5966833700004</v>
      </c>
    </row>
    <row r="172" spans="1:25" ht="15.75" x14ac:dyDescent="0.2">
      <c r="A172" s="35">
        <f t="shared" si="4"/>
        <v>45247</v>
      </c>
      <c r="B172" s="36">
        <f>SUMIFS(СВЦЭМ!$D$39:$D$782,СВЦЭМ!$A$39:$A$782,$A172,СВЦЭМ!$B$39:$B$782,B$155)+'СЕТ СН'!$I$14+СВЦЭМ!$D$10+'СЕТ СН'!$I$6-'СЕТ СН'!$I$26</f>
        <v>2805.9100257199998</v>
      </c>
      <c r="C172" s="36">
        <f>SUMIFS(СВЦЭМ!$D$39:$D$782,СВЦЭМ!$A$39:$A$782,$A172,СВЦЭМ!$B$39:$B$782,C$155)+'СЕТ СН'!$I$14+СВЦЭМ!$D$10+'СЕТ СН'!$I$6-'СЕТ СН'!$I$26</f>
        <v>2856.8796824000001</v>
      </c>
      <c r="D172" s="36">
        <f>SUMIFS(СВЦЭМ!$D$39:$D$782,СВЦЭМ!$A$39:$A$782,$A172,СВЦЭМ!$B$39:$B$782,D$155)+'СЕТ СН'!$I$14+СВЦЭМ!$D$10+'СЕТ СН'!$I$6-'СЕТ СН'!$I$26</f>
        <v>2875.9513031900001</v>
      </c>
      <c r="E172" s="36">
        <f>SUMIFS(СВЦЭМ!$D$39:$D$782,СВЦЭМ!$A$39:$A$782,$A172,СВЦЭМ!$B$39:$B$782,E$155)+'СЕТ СН'!$I$14+СВЦЭМ!$D$10+'СЕТ СН'!$I$6-'СЕТ СН'!$I$26</f>
        <v>2871.9932688600002</v>
      </c>
      <c r="F172" s="36">
        <f>SUMIFS(СВЦЭМ!$D$39:$D$782,СВЦЭМ!$A$39:$A$782,$A172,СВЦЭМ!$B$39:$B$782,F$155)+'СЕТ СН'!$I$14+СВЦЭМ!$D$10+'СЕТ СН'!$I$6-'СЕТ СН'!$I$26</f>
        <v>2862.38051851</v>
      </c>
      <c r="G172" s="36">
        <f>SUMIFS(СВЦЭМ!$D$39:$D$782,СВЦЭМ!$A$39:$A$782,$A172,СВЦЭМ!$B$39:$B$782,G$155)+'СЕТ СН'!$I$14+СВЦЭМ!$D$10+'СЕТ СН'!$I$6-'СЕТ СН'!$I$26</f>
        <v>2862.6278400600004</v>
      </c>
      <c r="H172" s="36">
        <f>SUMIFS(СВЦЭМ!$D$39:$D$782,СВЦЭМ!$A$39:$A$782,$A172,СВЦЭМ!$B$39:$B$782,H$155)+'СЕТ СН'!$I$14+СВЦЭМ!$D$10+'СЕТ СН'!$I$6-'СЕТ СН'!$I$26</f>
        <v>2809.3929039600002</v>
      </c>
      <c r="I172" s="36">
        <f>SUMIFS(СВЦЭМ!$D$39:$D$782,СВЦЭМ!$A$39:$A$782,$A172,СВЦЭМ!$B$39:$B$782,I$155)+'СЕТ СН'!$I$14+СВЦЭМ!$D$10+'СЕТ СН'!$I$6-'СЕТ СН'!$I$26</f>
        <v>2721.8435542799998</v>
      </c>
      <c r="J172" s="36">
        <f>SUMIFS(СВЦЭМ!$D$39:$D$782,СВЦЭМ!$A$39:$A$782,$A172,СВЦЭМ!$B$39:$B$782,J$155)+'СЕТ СН'!$I$14+СВЦЭМ!$D$10+'СЕТ СН'!$I$6-'СЕТ СН'!$I$26</f>
        <v>2629.5021879000001</v>
      </c>
      <c r="K172" s="36">
        <f>SUMIFS(СВЦЭМ!$D$39:$D$782,СВЦЭМ!$A$39:$A$782,$A172,СВЦЭМ!$B$39:$B$782,K$155)+'СЕТ СН'!$I$14+СВЦЭМ!$D$10+'СЕТ СН'!$I$6-'СЕТ СН'!$I$26</f>
        <v>2637.1908055499998</v>
      </c>
      <c r="L172" s="36">
        <f>SUMIFS(СВЦЭМ!$D$39:$D$782,СВЦЭМ!$A$39:$A$782,$A172,СВЦЭМ!$B$39:$B$782,L$155)+'СЕТ СН'!$I$14+СВЦЭМ!$D$10+'СЕТ СН'!$I$6-'СЕТ СН'!$I$26</f>
        <v>2636.6648184300002</v>
      </c>
      <c r="M172" s="36">
        <f>SUMIFS(СВЦЭМ!$D$39:$D$782,СВЦЭМ!$A$39:$A$782,$A172,СВЦЭМ!$B$39:$B$782,M$155)+'СЕТ СН'!$I$14+СВЦЭМ!$D$10+'СЕТ СН'!$I$6-'СЕТ СН'!$I$26</f>
        <v>2658.8447055000001</v>
      </c>
      <c r="N172" s="36">
        <f>SUMIFS(СВЦЭМ!$D$39:$D$782,СВЦЭМ!$A$39:$A$782,$A172,СВЦЭМ!$B$39:$B$782,N$155)+'СЕТ СН'!$I$14+СВЦЭМ!$D$10+'СЕТ СН'!$I$6-'СЕТ СН'!$I$26</f>
        <v>2678.5186189800002</v>
      </c>
      <c r="O172" s="36">
        <f>SUMIFS(СВЦЭМ!$D$39:$D$782,СВЦЭМ!$A$39:$A$782,$A172,СВЦЭМ!$B$39:$B$782,O$155)+'СЕТ СН'!$I$14+СВЦЭМ!$D$10+'СЕТ СН'!$I$6-'СЕТ СН'!$I$26</f>
        <v>2720.0567070699999</v>
      </c>
      <c r="P172" s="36">
        <f>SUMIFS(СВЦЭМ!$D$39:$D$782,СВЦЭМ!$A$39:$A$782,$A172,СВЦЭМ!$B$39:$B$782,P$155)+'СЕТ СН'!$I$14+СВЦЭМ!$D$10+'СЕТ СН'!$I$6-'СЕТ СН'!$I$26</f>
        <v>2780.7666795499999</v>
      </c>
      <c r="Q172" s="36">
        <f>SUMIFS(СВЦЭМ!$D$39:$D$782,СВЦЭМ!$A$39:$A$782,$A172,СВЦЭМ!$B$39:$B$782,Q$155)+'СЕТ СН'!$I$14+СВЦЭМ!$D$10+'СЕТ СН'!$I$6-'СЕТ СН'!$I$26</f>
        <v>2759.9582683100002</v>
      </c>
      <c r="R172" s="36">
        <f>SUMIFS(СВЦЭМ!$D$39:$D$782,СВЦЭМ!$A$39:$A$782,$A172,СВЦЭМ!$B$39:$B$782,R$155)+'СЕТ СН'!$I$14+СВЦЭМ!$D$10+'СЕТ СН'!$I$6-'СЕТ СН'!$I$26</f>
        <v>2767.5365154600004</v>
      </c>
      <c r="S172" s="36">
        <f>SUMIFS(СВЦЭМ!$D$39:$D$782,СВЦЭМ!$A$39:$A$782,$A172,СВЦЭМ!$B$39:$B$782,S$155)+'СЕТ СН'!$I$14+СВЦЭМ!$D$10+'СЕТ СН'!$I$6-'СЕТ СН'!$I$26</f>
        <v>2718.9826766800002</v>
      </c>
      <c r="T172" s="36">
        <f>SUMIFS(СВЦЭМ!$D$39:$D$782,СВЦЭМ!$A$39:$A$782,$A172,СВЦЭМ!$B$39:$B$782,T$155)+'СЕТ СН'!$I$14+СВЦЭМ!$D$10+'СЕТ СН'!$I$6-'СЕТ СН'!$I$26</f>
        <v>2651.7980305199999</v>
      </c>
      <c r="U172" s="36">
        <f>SUMIFS(СВЦЭМ!$D$39:$D$782,СВЦЭМ!$A$39:$A$782,$A172,СВЦЭМ!$B$39:$B$782,U$155)+'СЕТ СН'!$I$14+СВЦЭМ!$D$10+'СЕТ СН'!$I$6-'СЕТ СН'!$I$26</f>
        <v>2636.8903627700001</v>
      </c>
      <c r="V172" s="36">
        <f>SUMIFS(СВЦЭМ!$D$39:$D$782,СВЦЭМ!$A$39:$A$782,$A172,СВЦЭМ!$B$39:$B$782,V$155)+'СЕТ СН'!$I$14+СВЦЭМ!$D$10+'СЕТ СН'!$I$6-'СЕТ СН'!$I$26</f>
        <v>2706.2020998400003</v>
      </c>
      <c r="W172" s="36">
        <f>SUMIFS(СВЦЭМ!$D$39:$D$782,СВЦЭМ!$A$39:$A$782,$A172,СВЦЭМ!$B$39:$B$782,W$155)+'СЕТ СН'!$I$14+СВЦЭМ!$D$10+'СЕТ СН'!$I$6-'СЕТ СН'!$I$26</f>
        <v>2717.76283582</v>
      </c>
      <c r="X172" s="36">
        <f>SUMIFS(СВЦЭМ!$D$39:$D$782,СВЦЭМ!$A$39:$A$782,$A172,СВЦЭМ!$B$39:$B$782,X$155)+'СЕТ СН'!$I$14+СВЦЭМ!$D$10+'СЕТ СН'!$I$6-'СЕТ СН'!$I$26</f>
        <v>2726.28782486</v>
      </c>
      <c r="Y172" s="36">
        <f>SUMIFS(СВЦЭМ!$D$39:$D$782,СВЦЭМ!$A$39:$A$782,$A172,СВЦЭМ!$B$39:$B$782,Y$155)+'СЕТ СН'!$I$14+СВЦЭМ!$D$10+'СЕТ СН'!$I$6-'СЕТ СН'!$I$26</f>
        <v>2813.9935679700002</v>
      </c>
    </row>
    <row r="173" spans="1:25" ht="15.75" x14ac:dyDescent="0.2">
      <c r="A173" s="35">
        <f t="shared" si="4"/>
        <v>45248</v>
      </c>
      <c r="B173" s="36">
        <f>SUMIFS(СВЦЭМ!$D$39:$D$782,СВЦЭМ!$A$39:$A$782,$A173,СВЦЭМ!$B$39:$B$782,B$155)+'СЕТ СН'!$I$14+СВЦЭМ!$D$10+'СЕТ СН'!$I$6-'СЕТ СН'!$I$26</f>
        <v>2811.2055427300002</v>
      </c>
      <c r="C173" s="36">
        <f>SUMIFS(СВЦЭМ!$D$39:$D$782,СВЦЭМ!$A$39:$A$782,$A173,СВЦЭМ!$B$39:$B$782,C$155)+'СЕТ СН'!$I$14+СВЦЭМ!$D$10+'СЕТ СН'!$I$6-'СЕТ СН'!$I$26</f>
        <v>2791.94089712</v>
      </c>
      <c r="D173" s="36">
        <f>SUMIFS(СВЦЭМ!$D$39:$D$782,СВЦЭМ!$A$39:$A$782,$A173,СВЦЭМ!$B$39:$B$782,D$155)+'СЕТ СН'!$I$14+СВЦЭМ!$D$10+'СЕТ СН'!$I$6-'СЕТ СН'!$I$26</f>
        <v>2820.2150103000004</v>
      </c>
      <c r="E173" s="36">
        <f>SUMIFS(СВЦЭМ!$D$39:$D$782,СВЦЭМ!$A$39:$A$782,$A173,СВЦЭМ!$B$39:$B$782,E$155)+'СЕТ СН'!$I$14+СВЦЭМ!$D$10+'СЕТ СН'!$I$6-'СЕТ СН'!$I$26</f>
        <v>2828.1914502400004</v>
      </c>
      <c r="F173" s="36">
        <f>SUMIFS(СВЦЭМ!$D$39:$D$782,СВЦЭМ!$A$39:$A$782,$A173,СВЦЭМ!$B$39:$B$782,F$155)+'СЕТ СН'!$I$14+СВЦЭМ!$D$10+'СЕТ СН'!$I$6-'СЕТ СН'!$I$26</f>
        <v>2832.1440752200001</v>
      </c>
      <c r="G173" s="36">
        <f>SUMIFS(СВЦЭМ!$D$39:$D$782,СВЦЭМ!$A$39:$A$782,$A173,СВЦЭМ!$B$39:$B$782,G$155)+'СЕТ СН'!$I$14+СВЦЭМ!$D$10+'СЕТ СН'!$I$6-'СЕТ СН'!$I$26</f>
        <v>2815.9932637800002</v>
      </c>
      <c r="H173" s="36">
        <f>SUMIFS(СВЦЭМ!$D$39:$D$782,СВЦЭМ!$A$39:$A$782,$A173,СВЦЭМ!$B$39:$B$782,H$155)+'СЕТ СН'!$I$14+СВЦЭМ!$D$10+'СЕТ СН'!$I$6-'СЕТ СН'!$I$26</f>
        <v>2804.5879095800001</v>
      </c>
      <c r="I173" s="36">
        <f>SUMIFS(СВЦЭМ!$D$39:$D$782,СВЦЭМ!$A$39:$A$782,$A173,СВЦЭМ!$B$39:$B$782,I$155)+'СЕТ СН'!$I$14+СВЦЭМ!$D$10+'СЕТ СН'!$I$6-'СЕТ СН'!$I$26</f>
        <v>2841.3036334400003</v>
      </c>
      <c r="J173" s="36">
        <f>SUMIFS(СВЦЭМ!$D$39:$D$782,СВЦЭМ!$A$39:$A$782,$A173,СВЦЭМ!$B$39:$B$782,J$155)+'СЕТ СН'!$I$14+СВЦЭМ!$D$10+'СЕТ СН'!$I$6-'СЕТ СН'!$I$26</f>
        <v>2811.3992813300001</v>
      </c>
      <c r="K173" s="36">
        <f>SUMIFS(СВЦЭМ!$D$39:$D$782,СВЦЭМ!$A$39:$A$782,$A173,СВЦЭМ!$B$39:$B$782,K$155)+'СЕТ СН'!$I$14+СВЦЭМ!$D$10+'СЕТ СН'!$I$6-'СЕТ СН'!$I$26</f>
        <v>2743.2603490199999</v>
      </c>
      <c r="L173" s="36">
        <f>SUMIFS(СВЦЭМ!$D$39:$D$782,СВЦЭМ!$A$39:$A$782,$A173,СВЦЭМ!$B$39:$B$782,L$155)+'СЕТ СН'!$I$14+СВЦЭМ!$D$10+'СЕТ СН'!$I$6-'СЕТ СН'!$I$26</f>
        <v>2720.5549540299999</v>
      </c>
      <c r="M173" s="36">
        <f>SUMIFS(СВЦЭМ!$D$39:$D$782,СВЦЭМ!$A$39:$A$782,$A173,СВЦЭМ!$B$39:$B$782,M$155)+'СЕТ СН'!$I$14+СВЦЭМ!$D$10+'СЕТ СН'!$I$6-'СЕТ СН'!$I$26</f>
        <v>2722.1125289800002</v>
      </c>
      <c r="N173" s="36">
        <f>SUMIFS(СВЦЭМ!$D$39:$D$782,СВЦЭМ!$A$39:$A$782,$A173,СВЦЭМ!$B$39:$B$782,N$155)+'СЕТ СН'!$I$14+СВЦЭМ!$D$10+'СЕТ СН'!$I$6-'СЕТ СН'!$I$26</f>
        <v>2706.2946226700001</v>
      </c>
      <c r="O173" s="36">
        <f>SUMIFS(СВЦЭМ!$D$39:$D$782,СВЦЭМ!$A$39:$A$782,$A173,СВЦЭМ!$B$39:$B$782,O$155)+'СЕТ СН'!$I$14+СВЦЭМ!$D$10+'СЕТ СН'!$I$6-'СЕТ СН'!$I$26</f>
        <v>2723.3755885400001</v>
      </c>
      <c r="P173" s="36">
        <f>SUMIFS(СВЦЭМ!$D$39:$D$782,СВЦЭМ!$A$39:$A$782,$A173,СВЦЭМ!$B$39:$B$782,P$155)+'СЕТ СН'!$I$14+СВЦЭМ!$D$10+'СЕТ СН'!$I$6-'СЕТ СН'!$I$26</f>
        <v>2767.9298154500002</v>
      </c>
      <c r="Q173" s="36">
        <f>SUMIFS(СВЦЭМ!$D$39:$D$782,СВЦЭМ!$A$39:$A$782,$A173,СВЦЭМ!$B$39:$B$782,Q$155)+'СЕТ СН'!$I$14+СВЦЭМ!$D$10+'СЕТ СН'!$I$6-'СЕТ СН'!$I$26</f>
        <v>2769.6718316699998</v>
      </c>
      <c r="R173" s="36">
        <f>SUMIFS(СВЦЭМ!$D$39:$D$782,СВЦЭМ!$A$39:$A$782,$A173,СВЦЭМ!$B$39:$B$782,R$155)+'СЕТ СН'!$I$14+СВЦЭМ!$D$10+'СЕТ СН'!$I$6-'СЕТ СН'!$I$26</f>
        <v>2781.1639339399999</v>
      </c>
      <c r="S173" s="36">
        <f>SUMIFS(СВЦЭМ!$D$39:$D$782,СВЦЭМ!$A$39:$A$782,$A173,СВЦЭМ!$B$39:$B$782,S$155)+'СЕТ СН'!$I$14+СВЦЭМ!$D$10+'СЕТ СН'!$I$6-'СЕТ СН'!$I$26</f>
        <v>2753.2726289100001</v>
      </c>
      <c r="T173" s="36">
        <f>SUMIFS(СВЦЭМ!$D$39:$D$782,СВЦЭМ!$A$39:$A$782,$A173,СВЦЭМ!$B$39:$B$782,T$155)+'СЕТ СН'!$I$14+СВЦЭМ!$D$10+'СЕТ СН'!$I$6-'СЕТ СН'!$I$26</f>
        <v>2696.82366508</v>
      </c>
      <c r="U173" s="36">
        <f>SUMIFS(СВЦЭМ!$D$39:$D$782,СВЦЭМ!$A$39:$A$782,$A173,СВЦЭМ!$B$39:$B$782,U$155)+'СЕТ СН'!$I$14+СВЦЭМ!$D$10+'СЕТ СН'!$I$6-'СЕТ СН'!$I$26</f>
        <v>2700.8122337100003</v>
      </c>
      <c r="V173" s="36">
        <f>SUMIFS(СВЦЭМ!$D$39:$D$782,СВЦЭМ!$A$39:$A$782,$A173,СВЦЭМ!$B$39:$B$782,V$155)+'СЕТ СН'!$I$14+СВЦЭМ!$D$10+'СЕТ СН'!$I$6-'СЕТ СН'!$I$26</f>
        <v>2728.7246202800002</v>
      </c>
      <c r="W173" s="36">
        <f>SUMIFS(СВЦЭМ!$D$39:$D$782,СВЦЭМ!$A$39:$A$782,$A173,СВЦЭМ!$B$39:$B$782,W$155)+'СЕТ СН'!$I$14+СВЦЭМ!$D$10+'СЕТ СН'!$I$6-'СЕТ СН'!$I$26</f>
        <v>2750.9391948299999</v>
      </c>
      <c r="X173" s="36">
        <f>SUMIFS(СВЦЭМ!$D$39:$D$782,СВЦЭМ!$A$39:$A$782,$A173,СВЦЭМ!$B$39:$B$782,X$155)+'СЕТ СН'!$I$14+СВЦЭМ!$D$10+'СЕТ СН'!$I$6-'СЕТ СН'!$I$26</f>
        <v>2787.9664860700004</v>
      </c>
      <c r="Y173" s="36">
        <f>SUMIFS(СВЦЭМ!$D$39:$D$782,СВЦЭМ!$A$39:$A$782,$A173,СВЦЭМ!$B$39:$B$782,Y$155)+'СЕТ СН'!$I$14+СВЦЭМ!$D$10+'СЕТ СН'!$I$6-'СЕТ СН'!$I$26</f>
        <v>2839.7879889400001</v>
      </c>
    </row>
    <row r="174" spans="1:25" ht="15.75" x14ac:dyDescent="0.2">
      <c r="A174" s="35">
        <f t="shared" si="4"/>
        <v>45249</v>
      </c>
      <c r="B174" s="36">
        <f>SUMIFS(СВЦЭМ!$D$39:$D$782,СВЦЭМ!$A$39:$A$782,$A174,СВЦЭМ!$B$39:$B$782,B$155)+'СЕТ СН'!$I$14+СВЦЭМ!$D$10+'СЕТ СН'!$I$6-'СЕТ СН'!$I$26</f>
        <v>2866.6688004900002</v>
      </c>
      <c r="C174" s="36">
        <f>SUMIFS(СВЦЭМ!$D$39:$D$782,СВЦЭМ!$A$39:$A$782,$A174,СВЦЭМ!$B$39:$B$782,C$155)+'СЕТ СН'!$I$14+СВЦЭМ!$D$10+'СЕТ СН'!$I$6-'СЕТ СН'!$I$26</f>
        <v>2875.11460747</v>
      </c>
      <c r="D174" s="36">
        <f>SUMIFS(СВЦЭМ!$D$39:$D$782,СВЦЭМ!$A$39:$A$782,$A174,СВЦЭМ!$B$39:$B$782,D$155)+'СЕТ СН'!$I$14+СВЦЭМ!$D$10+'СЕТ СН'!$I$6-'СЕТ СН'!$I$26</f>
        <v>2917.77639727</v>
      </c>
      <c r="E174" s="36">
        <f>SUMIFS(СВЦЭМ!$D$39:$D$782,СВЦЭМ!$A$39:$A$782,$A174,СВЦЭМ!$B$39:$B$782,E$155)+'СЕТ СН'!$I$14+СВЦЭМ!$D$10+'СЕТ СН'!$I$6-'СЕТ СН'!$I$26</f>
        <v>2924.8302441199999</v>
      </c>
      <c r="F174" s="36">
        <f>SUMIFS(СВЦЭМ!$D$39:$D$782,СВЦЭМ!$A$39:$A$782,$A174,СВЦЭМ!$B$39:$B$782,F$155)+'СЕТ СН'!$I$14+СВЦЭМ!$D$10+'СЕТ СН'!$I$6-'СЕТ СН'!$I$26</f>
        <v>2915.8816067500002</v>
      </c>
      <c r="G174" s="36">
        <f>SUMIFS(СВЦЭМ!$D$39:$D$782,СВЦЭМ!$A$39:$A$782,$A174,СВЦЭМ!$B$39:$B$782,G$155)+'СЕТ СН'!$I$14+СВЦЭМ!$D$10+'СЕТ СН'!$I$6-'СЕТ СН'!$I$26</f>
        <v>2921.9018378999999</v>
      </c>
      <c r="H174" s="36">
        <f>SUMIFS(СВЦЭМ!$D$39:$D$782,СВЦЭМ!$A$39:$A$782,$A174,СВЦЭМ!$B$39:$B$782,H$155)+'СЕТ СН'!$I$14+СВЦЭМ!$D$10+'СЕТ СН'!$I$6-'СЕТ СН'!$I$26</f>
        <v>2911.5435634699998</v>
      </c>
      <c r="I174" s="36">
        <f>SUMIFS(СВЦЭМ!$D$39:$D$782,СВЦЭМ!$A$39:$A$782,$A174,СВЦЭМ!$B$39:$B$782,I$155)+'СЕТ СН'!$I$14+СВЦЭМ!$D$10+'СЕТ СН'!$I$6-'СЕТ СН'!$I$26</f>
        <v>2903.2529557099997</v>
      </c>
      <c r="J174" s="36">
        <f>SUMIFS(СВЦЭМ!$D$39:$D$782,СВЦЭМ!$A$39:$A$782,$A174,СВЦЭМ!$B$39:$B$782,J$155)+'СЕТ СН'!$I$14+СВЦЭМ!$D$10+'СЕТ СН'!$I$6-'СЕТ СН'!$I$26</f>
        <v>2888.1147644399998</v>
      </c>
      <c r="K174" s="36">
        <f>SUMIFS(СВЦЭМ!$D$39:$D$782,СВЦЭМ!$A$39:$A$782,$A174,СВЦЭМ!$B$39:$B$782,K$155)+'СЕТ СН'!$I$14+СВЦЭМ!$D$10+'СЕТ СН'!$I$6-'СЕТ СН'!$I$26</f>
        <v>2840.9835159900003</v>
      </c>
      <c r="L174" s="36">
        <f>SUMIFS(СВЦЭМ!$D$39:$D$782,СВЦЭМ!$A$39:$A$782,$A174,СВЦЭМ!$B$39:$B$782,L$155)+'СЕТ СН'!$I$14+СВЦЭМ!$D$10+'СЕТ СН'!$I$6-'СЕТ СН'!$I$26</f>
        <v>2798.1644749900001</v>
      </c>
      <c r="M174" s="36">
        <f>SUMIFS(СВЦЭМ!$D$39:$D$782,СВЦЭМ!$A$39:$A$782,$A174,СВЦЭМ!$B$39:$B$782,M$155)+'СЕТ СН'!$I$14+СВЦЭМ!$D$10+'СЕТ СН'!$I$6-'СЕТ СН'!$I$26</f>
        <v>2789.7837427600002</v>
      </c>
      <c r="N174" s="36">
        <f>SUMIFS(СВЦЭМ!$D$39:$D$782,СВЦЭМ!$A$39:$A$782,$A174,СВЦЭМ!$B$39:$B$782,N$155)+'СЕТ СН'!$I$14+СВЦЭМ!$D$10+'СЕТ СН'!$I$6-'СЕТ СН'!$I$26</f>
        <v>2805.7211660100002</v>
      </c>
      <c r="O174" s="36">
        <f>SUMIFS(СВЦЭМ!$D$39:$D$782,СВЦЭМ!$A$39:$A$782,$A174,СВЦЭМ!$B$39:$B$782,O$155)+'СЕТ СН'!$I$14+СВЦЭМ!$D$10+'СЕТ СН'!$I$6-'СЕТ СН'!$I$26</f>
        <v>2844.2791761300005</v>
      </c>
      <c r="P174" s="36">
        <f>SUMIFS(СВЦЭМ!$D$39:$D$782,СВЦЭМ!$A$39:$A$782,$A174,СВЦЭМ!$B$39:$B$782,P$155)+'СЕТ СН'!$I$14+СВЦЭМ!$D$10+'СЕТ СН'!$I$6-'СЕТ СН'!$I$26</f>
        <v>2845.94995685</v>
      </c>
      <c r="Q174" s="36">
        <f>SUMIFS(СВЦЭМ!$D$39:$D$782,СВЦЭМ!$A$39:$A$782,$A174,СВЦЭМ!$B$39:$B$782,Q$155)+'СЕТ СН'!$I$14+СВЦЭМ!$D$10+'СЕТ СН'!$I$6-'СЕТ СН'!$I$26</f>
        <v>2861.9290023100002</v>
      </c>
      <c r="R174" s="36">
        <f>SUMIFS(СВЦЭМ!$D$39:$D$782,СВЦЭМ!$A$39:$A$782,$A174,СВЦЭМ!$B$39:$B$782,R$155)+'СЕТ СН'!$I$14+СВЦЭМ!$D$10+'СЕТ СН'!$I$6-'СЕТ СН'!$I$26</f>
        <v>2842.1060281600003</v>
      </c>
      <c r="S174" s="36">
        <f>SUMIFS(СВЦЭМ!$D$39:$D$782,СВЦЭМ!$A$39:$A$782,$A174,СВЦЭМ!$B$39:$B$782,S$155)+'СЕТ СН'!$I$14+СВЦЭМ!$D$10+'СЕТ СН'!$I$6-'СЕТ СН'!$I$26</f>
        <v>2820.2680654800001</v>
      </c>
      <c r="T174" s="36">
        <f>SUMIFS(СВЦЭМ!$D$39:$D$782,СВЦЭМ!$A$39:$A$782,$A174,СВЦЭМ!$B$39:$B$782,T$155)+'СЕТ СН'!$I$14+СВЦЭМ!$D$10+'СЕТ СН'!$I$6-'СЕТ СН'!$I$26</f>
        <v>2765.07456293</v>
      </c>
      <c r="U174" s="36">
        <f>SUMIFS(СВЦЭМ!$D$39:$D$782,СВЦЭМ!$A$39:$A$782,$A174,СВЦЭМ!$B$39:$B$782,U$155)+'СЕТ СН'!$I$14+СВЦЭМ!$D$10+'СЕТ СН'!$I$6-'СЕТ СН'!$I$26</f>
        <v>2767.1652656200004</v>
      </c>
      <c r="V174" s="36">
        <f>SUMIFS(СВЦЭМ!$D$39:$D$782,СВЦЭМ!$A$39:$A$782,$A174,СВЦЭМ!$B$39:$B$782,V$155)+'СЕТ СН'!$I$14+СВЦЭМ!$D$10+'СЕТ СН'!$I$6-'СЕТ СН'!$I$26</f>
        <v>2802.3192111600001</v>
      </c>
      <c r="W174" s="36">
        <f>SUMIFS(СВЦЭМ!$D$39:$D$782,СВЦЭМ!$A$39:$A$782,$A174,СВЦЭМ!$B$39:$B$782,W$155)+'СЕТ СН'!$I$14+СВЦЭМ!$D$10+'СЕТ СН'!$I$6-'СЕТ СН'!$I$26</f>
        <v>2819.6525755399998</v>
      </c>
      <c r="X174" s="36">
        <f>SUMIFS(СВЦЭМ!$D$39:$D$782,СВЦЭМ!$A$39:$A$782,$A174,СВЦЭМ!$B$39:$B$782,X$155)+'СЕТ СН'!$I$14+СВЦЭМ!$D$10+'СЕТ СН'!$I$6-'СЕТ СН'!$I$26</f>
        <v>2865.8859094099998</v>
      </c>
      <c r="Y174" s="36">
        <f>SUMIFS(СВЦЭМ!$D$39:$D$782,СВЦЭМ!$A$39:$A$782,$A174,СВЦЭМ!$B$39:$B$782,Y$155)+'СЕТ СН'!$I$14+СВЦЭМ!$D$10+'СЕТ СН'!$I$6-'СЕТ СН'!$I$26</f>
        <v>2907.9045685999999</v>
      </c>
    </row>
    <row r="175" spans="1:25" ht="15.75" x14ac:dyDescent="0.2">
      <c r="A175" s="35">
        <f t="shared" si="4"/>
        <v>45250</v>
      </c>
      <c r="B175" s="36">
        <f>SUMIFS(СВЦЭМ!$D$39:$D$782,СВЦЭМ!$A$39:$A$782,$A175,СВЦЭМ!$B$39:$B$782,B$155)+'СЕТ СН'!$I$14+СВЦЭМ!$D$10+'СЕТ СН'!$I$6-'СЕТ СН'!$I$26</f>
        <v>2852.6544439700001</v>
      </c>
      <c r="C175" s="36">
        <f>SUMIFS(СВЦЭМ!$D$39:$D$782,СВЦЭМ!$A$39:$A$782,$A175,СВЦЭМ!$B$39:$B$782,C$155)+'СЕТ СН'!$I$14+СВЦЭМ!$D$10+'СЕТ СН'!$I$6-'СЕТ СН'!$I$26</f>
        <v>2895.4208699399996</v>
      </c>
      <c r="D175" s="36">
        <f>SUMIFS(СВЦЭМ!$D$39:$D$782,СВЦЭМ!$A$39:$A$782,$A175,СВЦЭМ!$B$39:$B$782,D$155)+'СЕТ СН'!$I$14+СВЦЭМ!$D$10+'СЕТ СН'!$I$6-'СЕТ СН'!$I$26</f>
        <v>2955.5678541399998</v>
      </c>
      <c r="E175" s="36">
        <f>SUMIFS(СВЦЭМ!$D$39:$D$782,СВЦЭМ!$A$39:$A$782,$A175,СВЦЭМ!$B$39:$B$782,E$155)+'СЕТ СН'!$I$14+СВЦЭМ!$D$10+'СЕТ СН'!$I$6-'СЕТ СН'!$I$26</f>
        <v>2935.7509770500001</v>
      </c>
      <c r="F175" s="36">
        <f>SUMIFS(СВЦЭМ!$D$39:$D$782,СВЦЭМ!$A$39:$A$782,$A175,СВЦЭМ!$B$39:$B$782,F$155)+'СЕТ СН'!$I$14+СВЦЭМ!$D$10+'СЕТ СН'!$I$6-'СЕТ СН'!$I$26</f>
        <v>2929.8000419</v>
      </c>
      <c r="G175" s="36">
        <f>SUMIFS(СВЦЭМ!$D$39:$D$782,СВЦЭМ!$A$39:$A$782,$A175,СВЦЭМ!$B$39:$B$782,G$155)+'СЕТ СН'!$I$14+СВЦЭМ!$D$10+'СЕТ СН'!$I$6-'СЕТ СН'!$I$26</f>
        <v>2935.7490061399999</v>
      </c>
      <c r="H175" s="36">
        <f>SUMIFS(СВЦЭМ!$D$39:$D$782,СВЦЭМ!$A$39:$A$782,$A175,СВЦЭМ!$B$39:$B$782,H$155)+'СЕТ СН'!$I$14+СВЦЭМ!$D$10+'СЕТ СН'!$I$6-'СЕТ СН'!$I$26</f>
        <v>2888.05775472</v>
      </c>
      <c r="I175" s="36">
        <f>SUMIFS(СВЦЭМ!$D$39:$D$782,СВЦЭМ!$A$39:$A$782,$A175,СВЦЭМ!$B$39:$B$782,I$155)+'СЕТ СН'!$I$14+СВЦЭМ!$D$10+'СЕТ СН'!$I$6-'СЕТ СН'!$I$26</f>
        <v>2842.2865335400002</v>
      </c>
      <c r="J175" s="36">
        <f>SUMIFS(СВЦЭМ!$D$39:$D$782,СВЦЭМ!$A$39:$A$782,$A175,СВЦЭМ!$B$39:$B$782,J$155)+'СЕТ СН'!$I$14+СВЦЭМ!$D$10+'СЕТ СН'!$I$6-'СЕТ СН'!$I$26</f>
        <v>2821.1813290300001</v>
      </c>
      <c r="K175" s="36">
        <f>SUMIFS(СВЦЭМ!$D$39:$D$782,СВЦЭМ!$A$39:$A$782,$A175,СВЦЭМ!$B$39:$B$782,K$155)+'СЕТ СН'!$I$14+СВЦЭМ!$D$10+'СЕТ СН'!$I$6-'СЕТ СН'!$I$26</f>
        <v>2769.7347550800005</v>
      </c>
      <c r="L175" s="36">
        <f>SUMIFS(СВЦЭМ!$D$39:$D$782,СВЦЭМ!$A$39:$A$782,$A175,СВЦЭМ!$B$39:$B$782,L$155)+'СЕТ СН'!$I$14+СВЦЭМ!$D$10+'СЕТ СН'!$I$6-'СЕТ СН'!$I$26</f>
        <v>2798.9163299900001</v>
      </c>
      <c r="M175" s="36">
        <f>SUMIFS(СВЦЭМ!$D$39:$D$782,СВЦЭМ!$A$39:$A$782,$A175,СВЦЭМ!$B$39:$B$782,M$155)+'СЕТ СН'!$I$14+СВЦЭМ!$D$10+'СЕТ СН'!$I$6-'СЕТ СН'!$I$26</f>
        <v>2820.0134944000001</v>
      </c>
      <c r="N175" s="36">
        <f>SUMIFS(СВЦЭМ!$D$39:$D$782,СВЦЭМ!$A$39:$A$782,$A175,СВЦЭМ!$B$39:$B$782,N$155)+'СЕТ СН'!$I$14+СВЦЭМ!$D$10+'СЕТ СН'!$I$6-'СЕТ СН'!$I$26</f>
        <v>2829.6631641100003</v>
      </c>
      <c r="O175" s="36">
        <f>SUMIFS(СВЦЭМ!$D$39:$D$782,СВЦЭМ!$A$39:$A$782,$A175,СВЦЭМ!$B$39:$B$782,O$155)+'СЕТ СН'!$I$14+СВЦЭМ!$D$10+'СЕТ СН'!$I$6-'СЕТ СН'!$I$26</f>
        <v>2854.5827987000002</v>
      </c>
      <c r="P175" s="36">
        <f>SUMIFS(СВЦЭМ!$D$39:$D$782,СВЦЭМ!$A$39:$A$782,$A175,СВЦЭМ!$B$39:$B$782,P$155)+'СЕТ СН'!$I$14+СВЦЭМ!$D$10+'СЕТ СН'!$I$6-'СЕТ СН'!$I$26</f>
        <v>2867.4784094200004</v>
      </c>
      <c r="Q175" s="36">
        <f>SUMIFS(СВЦЭМ!$D$39:$D$782,СВЦЭМ!$A$39:$A$782,$A175,СВЦЭМ!$B$39:$B$782,Q$155)+'СЕТ СН'!$I$14+СВЦЭМ!$D$10+'СЕТ СН'!$I$6-'СЕТ СН'!$I$26</f>
        <v>2869.1615740900002</v>
      </c>
      <c r="R175" s="36">
        <f>SUMIFS(СВЦЭМ!$D$39:$D$782,СВЦЭМ!$A$39:$A$782,$A175,СВЦЭМ!$B$39:$B$782,R$155)+'СЕТ СН'!$I$14+СВЦЭМ!$D$10+'СЕТ СН'!$I$6-'СЕТ СН'!$I$26</f>
        <v>2861.7634478800001</v>
      </c>
      <c r="S175" s="36">
        <f>SUMIFS(СВЦЭМ!$D$39:$D$782,СВЦЭМ!$A$39:$A$782,$A175,СВЦЭМ!$B$39:$B$782,S$155)+'СЕТ СН'!$I$14+СВЦЭМ!$D$10+'СЕТ СН'!$I$6-'СЕТ СН'!$I$26</f>
        <v>2822.0334098399999</v>
      </c>
      <c r="T175" s="36">
        <f>SUMIFS(СВЦЭМ!$D$39:$D$782,СВЦЭМ!$A$39:$A$782,$A175,СВЦЭМ!$B$39:$B$782,T$155)+'СЕТ СН'!$I$14+СВЦЭМ!$D$10+'СЕТ СН'!$I$6-'СЕТ СН'!$I$26</f>
        <v>2741.9477361700001</v>
      </c>
      <c r="U175" s="36">
        <f>SUMIFS(СВЦЭМ!$D$39:$D$782,СВЦЭМ!$A$39:$A$782,$A175,СВЦЭМ!$B$39:$B$782,U$155)+'СЕТ СН'!$I$14+СВЦЭМ!$D$10+'СЕТ СН'!$I$6-'СЕТ СН'!$I$26</f>
        <v>2747.4039705499999</v>
      </c>
      <c r="V175" s="36">
        <f>SUMIFS(СВЦЭМ!$D$39:$D$782,СВЦЭМ!$A$39:$A$782,$A175,СВЦЭМ!$B$39:$B$782,V$155)+'СЕТ СН'!$I$14+СВЦЭМ!$D$10+'СЕТ СН'!$I$6-'СЕТ СН'!$I$26</f>
        <v>2775.6940060800002</v>
      </c>
      <c r="W175" s="36">
        <f>SUMIFS(СВЦЭМ!$D$39:$D$782,СВЦЭМ!$A$39:$A$782,$A175,СВЦЭМ!$B$39:$B$782,W$155)+'СЕТ СН'!$I$14+СВЦЭМ!$D$10+'СЕТ СН'!$I$6-'СЕТ СН'!$I$26</f>
        <v>2788.7286785300003</v>
      </c>
      <c r="X175" s="36">
        <f>SUMIFS(СВЦЭМ!$D$39:$D$782,СВЦЭМ!$A$39:$A$782,$A175,СВЦЭМ!$B$39:$B$782,X$155)+'СЕТ СН'!$I$14+СВЦЭМ!$D$10+'СЕТ СН'!$I$6-'СЕТ СН'!$I$26</f>
        <v>2817.79062664</v>
      </c>
      <c r="Y175" s="36">
        <f>SUMIFS(СВЦЭМ!$D$39:$D$782,СВЦЭМ!$A$39:$A$782,$A175,СВЦЭМ!$B$39:$B$782,Y$155)+'СЕТ СН'!$I$14+СВЦЭМ!$D$10+'СЕТ СН'!$I$6-'СЕТ СН'!$I$26</f>
        <v>2863.1570773000003</v>
      </c>
    </row>
    <row r="176" spans="1:25" ht="15.75" x14ac:dyDescent="0.2">
      <c r="A176" s="35">
        <f t="shared" si="4"/>
        <v>45251</v>
      </c>
      <c r="B176" s="36">
        <f>SUMIFS(СВЦЭМ!$D$39:$D$782,СВЦЭМ!$A$39:$A$782,$A176,СВЦЭМ!$B$39:$B$782,B$155)+'СЕТ СН'!$I$14+СВЦЭМ!$D$10+'СЕТ СН'!$I$6-'СЕТ СН'!$I$26</f>
        <v>2824.1232201299999</v>
      </c>
      <c r="C176" s="36">
        <f>SUMIFS(СВЦЭМ!$D$39:$D$782,СВЦЭМ!$A$39:$A$782,$A176,СВЦЭМ!$B$39:$B$782,C$155)+'СЕТ СН'!$I$14+СВЦЭМ!$D$10+'СЕТ СН'!$I$6-'СЕТ СН'!$I$26</f>
        <v>2862.9488235700001</v>
      </c>
      <c r="D176" s="36">
        <f>SUMIFS(СВЦЭМ!$D$39:$D$782,СВЦЭМ!$A$39:$A$782,$A176,СВЦЭМ!$B$39:$B$782,D$155)+'СЕТ СН'!$I$14+СВЦЭМ!$D$10+'СЕТ СН'!$I$6-'СЕТ СН'!$I$26</f>
        <v>2894.7758157999997</v>
      </c>
      <c r="E176" s="36">
        <f>SUMIFS(СВЦЭМ!$D$39:$D$782,СВЦЭМ!$A$39:$A$782,$A176,СВЦЭМ!$B$39:$B$782,E$155)+'СЕТ СН'!$I$14+СВЦЭМ!$D$10+'СЕТ СН'!$I$6-'СЕТ СН'!$I$26</f>
        <v>2876.7751756400003</v>
      </c>
      <c r="F176" s="36">
        <f>SUMIFS(СВЦЭМ!$D$39:$D$782,СВЦЭМ!$A$39:$A$782,$A176,СВЦЭМ!$B$39:$B$782,F$155)+'СЕТ СН'!$I$14+СВЦЭМ!$D$10+'СЕТ СН'!$I$6-'СЕТ СН'!$I$26</f>
        <v>2855.2766761299999</v>
      </c>
      <c r="G176" s="36">
        <f>SUMIFS(СВЦЭМ!$D$39:$D$782,СВЦЭМ!$A$39:$A$782,$A176,СВЦЭМ!$B$39:$B$782,G$155)+'СЕТ СН'!$I$14+СВЦЭМ!$D$10+'СЕТ СН'!$I$6-'СЕТ СН'!$I$26</f>
        <v>2848.53591418</v>
      </c>
      <c r="H176" s="36">
        <f>SUMIFS(СВЦЭМ!$D$39:$D$782,СВЦЭМ!$A$39:$A$782,$A176,СВЦЭМ!$B$39:$B$782,H$155)+'СЕТ СН'!$I$14+СВЦЭМ!$D$10+'СЕТ СН'!$I$6-'СЕТ СН'!$I$26</f>
        <v>2841.2285350600005</v>
      </c>
      <c r="I176" s="36">
        <f>SUMIFS(СВЦЭМ!$D$39:$D$782,СВЦЭМ!$A$39:$A$782,$A176,СВЦЭМ!$B$39:$B$782,I$155)+'СЕТ СН'!$I$14+СВЦЭМ!$D$10+'СЕТ СН'!$I$6-'СЕТ СН'!$I$26</f>
        <v>2831.1590578700002</v>
      </c>
      <c r="J176" s="36">
        <f>SUMIFS(СВЦЭМ!$D$39:$D$782,СВЦЭМ!$A$39:$A$782,$A176,СВЦЭМ!$B$39:$B$782,J$155)+'СЕТ СН'!$I$14+СВЦЭМ!$D$10+'СЕТ СН'!$I$6-'СЕТ СН'!$I$26</f>
        <v>2783.3061319600001</v>
      </c>
      <c r="K176" s="36">
        <f>SUMIFS(СВЦЭМ!$D$39:$D$782,СВЦЭМ!$A$39:$A$782,$A176,СВЦЭМ!$B$39:$B$782,K$155)+'СЕТ СН'!$I$14+СВЦЭМ!$D$10+'СЕТ СН'!$I$6-'СЕТ СН'!$I$26</f>
        <v>2784.2109634300004</v>
      </c>
      <c r="L176" s="36">
        <f>SUMIFS(СВЦЭМ!$D$39:$D$782,СВЦЭМ!$A$39:$A$782,$A176,СВЦЭМ!$B$39:$B$782,L$155)+'СЕТ СН'!$I$14+СВЦЭМ!$D$10+'СЕТ СН'!$I$6-'СЕТ СН'!$I$26</f>
        <v>2830.7472863100002</v>
      </c>
      <c r="M176" s="36">
        <f>SUMIFS(СВЦЭМ!$D$39:$D$782,СВЦЭМ!$A$39:$A$782,$A176,СВЦЭМ!$B$39:$B$782,M$155)+'СЕТ СН'!$I$14+СВЦЭМ!$D$10+'СЕТ СН'!$I$6-'СЕТ СН'!$I$26</f>
        <v>2859.4004074900004</v>
      </c>
      <c r="N176" s="36">
        <f>SUMIFS(СВЦЭМ!$D$39:$D$782,СВЦЭМ!$A$39:$A$782,$A176,СВЦЭМ!$B$39:$B$782,N$155)+'СЕТ СН'!$I$14+СВЦЭМ!$D$10+'СЕТ СН'!$I$6-'СЕТ СН'!$I$26</f>
        <v>2839.6811087100004</v>
      </c>
      <c r="O176" s="36">
        <f>SUMIFS(СВЦЭМ!$D$39:$D$782,СВЦЭМ!$A$39:$A$782,$A176,СВЦЭМ!$B$39:$B$782,O$155)+'СЕТ СН'!$I$14+СВЦЭМ!$D$10+'СЕТ СН'!$I$6-'СЕТ СН'!$I$26</f>
        <v>2825.94294717</v>
      </c>
      <c r="P176" s="36">
        <f>SUMIFS(СВЦЭМ!$D$39:$D$782,СВЦЭМ!$A$39:$A$782,$A176,СВЦЭМ!$B$39:$B$782,P$155)+'СЕТ СН'!$I$14+СВЦЭМ!$D$10+'СЕТ СН'!$I$6-'СЕТ СН'!$I$26</f>
        <v>2827.0385487399999</v>
      </c>
      <c r="Q176" s="36">
        <f>SUMIFS(СВЦЭМ!$D$39:$D$782,СВЦЭМ!$A$39:$A$782,$A176,СВЦЭМ!$B$39:$B$782,Q$155)+'СЕТ СН'!$I$14+СВЦЭМ!$D$10+'СЕТ СН'!$I$6-'СЕТ СН'!$I$26</f>
        <v>2830.5177262000002</v>
      </c>
      <c r="R176" s="36">
        <f>SUMIFS(СВЦЭМ!$D$39:$D$782,СВЦЭМ!$A$39:$A$782,$A176,СВЦЭМ!$B$39:$B$782,R$155)+'СЕТ СН'!$I$14+СВЦЭМ!$D$10+'СЕТ СН'!$I$6-'СЕТ СН'!$I$26</f>
        <v>2822.97948253</v>
      </c>
      <c r="S176" s="36">
        <f>SUMIFS(СВЦЭМ!$D$39:$D$782,СВЦЭМ!$A$39:$A$782,$A176,СВЦЭМ!$B$39:$B$782,S$155)+'СЕТ СН'!$I$14+СВЦЭМ!$D$10+'СЕТ СН'!$I$6-'СЕТ СН'!$I$26</f>
        <v>2805.5685180199998</v>
      </c>
      <c r="T176" s="36">
        <f>SUMIFS(СВЦЭМ!$D$39:$D$782,СВЦЭМ!$A$39:$A$782,$A176,СВЦЭМ!$B$39:$B$782,T$155)+'СЕТ СН'!$I$14+СВЦЭМ!$D$10+'СЕТ СН'!$I$6-'СЕТ СН'!$I$26</f>
        <v>2751.0360915199999</v>
      </c>
      <c r="U176" s="36">
        <f>SUMIFS(СВЦЭМ!$D$39:$D$782,СВЦЭМ!$A$39:$A$782,$A176,СВЦЭМ!$B$39:$B$782,U$155)+'СЕТ СН'!$I$14+СВЦЭМ!$D$10+'СЕТ СН'!$I$6-'СЕТ СН'!$I$26</f>
        <v>2728.3367835400004</v>
      </c>
      <c r="V176" s="36">
        <f>SUMIFS(СВЦЭМ!$D$39:$D$782,СВЦЭМ!$A$39:$A$782,$A176,СВЦЭМ!$B$39:$B$782,V$155)+'СЕТ СН'!$I$14+СВЦЭМ!$D$10+'СЕТ СН'!$I$6-'СЕТ СН'!$I$26</f>
        <v>2735.6315247100001</v>
      </c>
      <c r="W176" s="36">
        <f>SUMIFS(СВЦЭМ!$D$39:$D$782,СВЦЭМ!$A$39:$A$782,$A176,СВЦЭМ!$B$39:$B$782,W$155)+'СЕТ СН'!$I$14+СВЦЭМ!$D$10+'СЕТ СН'!$I$6-'СЕТ СН'!$I$26</f>
        <v>2747.4785235899999</v>
      </c>
      <c r="X176" s="36">
        <f>SUMIFS(СВЦЭМ!$D$39:$D$782,СВЦЭМ!$A$39:$A$782,$A176,СВЦЭМ!$B$39:$B$782,X$155)+'СЕТ СН'!$I$14+СВЦЭМ!$D$10+'СЕТ СН'!$I$6-'СЕТ СН'!$I$26</f>
        <v>2777.7215178800002</v>
      </c>
      <c r="Y176" s="36">
        <f>SUMIFS(СВЦЭМ!$D$39:$D$782,СВЦЭМ!$A$39:$A$782,$A176,СВЦЭМ!$B$39:$B$782,Y$155)+'СЕТ СН'!$I$14+СВЦЭМ!$D$10+'СЕТ СН'!$I$6-'СЕТ СН'!$I$26</f>
        <v>2803.8973447300004</v>
      </c>
    </row>
    <row r="177" spans="1:27" ht="15.75" x14ac:dyDescent="0.2">
      <c r="A177" s="35">
        <f t="shared" si="4"/>
        <v>45252</v>
      </c>
      <c r="B177" s="36">
        <f>SUMIFS(СВЦЭМ!$D$39:$D$782,СВЦЭМ!$A$39:$A$782,$A177,СВЦЭМ!$B$39:$B$782,B$155)+'СЕТ СН'!$I$14+СВЦЭМ!$D$10+'СЕТ СН'!$I$6-'СЕТ СН'!$I$26</f>
        <v>2715.89552026</v>
      </c>
      <c r="C177" s="36">
        <f>SUMIFS(СВЦЭМ!$D$39:$D$782,СВЦЭМ!$A$39:$A$782,$A177,СВЦЭМ!$B$39:$B$782,C$155)+'СЕТ СН'!$I$14+СВЦЭМ!$D$10+'СЕТ СН'!$I$6-'СЕТ СН'!$I$26</f>
        <v>2762.7078254400003</v>
      </c>
      <c r="D177" s="36">
        <f>SUMIFS(СВЦЭМ!$D$39:$D$782,СВЦЭМ!$A$39:$A$782,$A177,СВЦЭМ!$B$39:$B$782,D$155)+'СЕТ СН'!$I$14+СВЦЭМ!$D$10+'СЕТ СН'!$I$6-'СЕТ СН'!$I$26</f>
        <v>2819.3485193800002</v>
      </c>
      <c r="E177" s="36">
        <f>SUMIFS(СВЦЭМ!$D$39:$D$782,СВЦЭМ!$A$39:$A$782,$A177,СВЦЭМ!$B$39:$B$782,E$155)+'СЕТ СН'!$I$14+СВЦЭМ!$D$10+'СЕТ СН'!$I$6-'СЕТ СН'!$I$26</f>
        <v>2822.3026672300002</v>
      </c>
      <c r="F177" s="36">
        <f>SUMIFS(СВЦЭМ!$D$39:$D$782,СВЦЭМ!$A$39:$A$782,$A177,СВЦЭМ!$B$39:$B$782,F$155)+'СЕТ СН'!$I$14+СВЦЭМ!$D$10+'СЕТ СН'!$I$6-'СЕТ СН'!$I$26</f>
        <v>2814.7077235300003</v>
      </c>
      <c r="G177" s="36">
        <f>SUMIFS(СВЦЭМ!$D$39:$D$782,СВЦЭМ!$A$39:$A$782,$A177,СВЦЭМ!$B$39:$B$782,G$155)+'СЕТ СН'!$I$14+СВЦЭМ!$D$10+'СЕТ СН'!$I$6-'СЕТ СН'!$I$26</f>
        <v>2805.2889850600004</v>
      </c>
      <c r="H177" s="36">
        <f>SUMIFS(СВЦЭМ!$D$39:$D$782,СВЦЭМ!$A$39:$A$782,$A177,СВЦЭМ!$B$39:$B$782,H$155)+'СЕТ СН'!$I$14+СВЦЭМ!$D$10+'СЕТ СН'!$I$6-'СЕТ СН'!$I$26</f>
        <v>2765.5358338100004</v>
      </c>
      <c r="I177" s="36">
        <f>SUMIFS(СВЦЭМ!$D$39:$D$782,СВЦЭМ!$A$39:$A$782,$A177,СВЦЭМ!$B$39:$B$782,I$155)+'СЕТ СН'!$I$14+СВЦЭМ!$D$10+'СЕТ СН'!$I$6-'СЕТ СН'!$I$26</f>
        <v>2695.9851768500002</v>
      </c>
      <c r="J177" s="36">
        <f>SUMIFS(СВЦЭМ!$D$39:$D$782,СВЦЭМ!$A$39:$A$782,$A177,СВЦЭМ!$B$39:$B$782,J$155)+'СЕТ СН'!$I$14+СВЦЭМ!$D$10+'СЕТ СН'!$I$6-'СЕТ СН'!$I$26</f>
        <v>2661.3432144500002</v>
      </c>
      <c r="K177" s="36">
        <f>SUMIFS(СВЦЭМ!$D$39:$D$782,СВЦЭМ!$A$39:$A$782,$A177,СВЦЭМ!$B$39:$B$782,K$155)+'СЕТ СН'!$I$14+СВЦЭМ!$D$10+'СЕТ СН'!$I$6-'СЕТ СН'!$I$26</f>
        <v>2674.7551369000003</v>
      </c>
      <c r="L177" s="36">
        <f>SUMIFS(СВЦЭМ!$D$39:$D$782,СВЦЭМ!$A$39:$A$782,$A177,СВЦЭМ!$B$39:$B$782,L$155)+'СЕТ СН'!$I$14+СВЦЭМ!$D$10+'СЕТ СН'!$I$6-'СЕТ СН'!$I$26</f>
        <v>2692.84633652</v>
      </c>
      <c r="M177" s="36">
        <f>SUMIFS(СВЦЭМ!$D$39:$D$782,СВЦЭМ!$A$39:$A$782,$A177,СВЦЭМ!$B$39:$B$782,M$155)+'СЕТ СН'!$I$14+СВЦЭМ!$D$10+'СЕТ СН'!$I$6-'СЕТ СН'!$I$26</f>
        <v>2774.0439675400003</v>
      </c>
      <c r="N177" s="36">
        <f>SUMIFS(СВЦЭМ!$D$39:$D$782,СВЦЭМ!$A$39:$A$782,$A177,СВЦЭМ!$B$39:$B$782,N$155)+'СЕТ СН'!$I$14+СВЦЭМ!$D$10+'СЕТ СН'!$I$6-'СЕТ СН'!$I$26</f>
        <v>2785.1345863400002</v>
      </c>
      <c r="O177" s="36">
        <f>SUMIFS(СВЦЭМ!$D$39:$D$782,СВЦЭМ!$A$39:$A$782,$A177,СВЦЭМ!$B$39:$B$782,O$155)+'СЕТ СН'!$I$14+СВЦЭМ!$D$10+'СЕТ СН'!$I$6-'СЕТ СН'!$I$26</f>
        <v>2798.0930976500003</v>
      </c>
      <c r="P177" s="36">
        <f>SUMIFS(СВЦЭМ!$D$39:$D$782,СВЦЭМ!$A$39:$A$782,$A177,СВЦЭМ!$B$39:$B$782,P$155)+'СЕТ СН'!$I$14+СВЦЭМ!$D$10+'СЕТ СН'!$I$6-'СЕТ СН'!$I$26</f>
        <v>2814.6385703699998</v>
      </c>
      <c r="Q177" s="36">
        <f>SUMIFS(СВЦЭМ!$D$39:$D$782,СВЦЭМ!$A$39:$A$782,$A177,СВЦЭМ!$B$39:$B$782,Q$155)+'СЕТ СН'!$I$14+СВЦЭМ!$D$10+'СЕТ СН'!$I$6-'СЕТ СН'!$I$26</f>
        <v>2827.0174032499999</v>
      </c>
      <c r="R177" s="36">
        <f>SUMIFS(СВЦЭМ!$D$39:$D$782,СВЦЭМ!$A$39:$A$782,$A177,СВЦЭМ!$B$39:$B$782,R$155)+'СЕТ СН'!$I$14+СВЦЭМ!$D$10+'СЕТ СН'!$I$6-'СЕТ СН'!$I$26</f>
        <v>2820.04213041</v>
      </c>
      <c r="S177" s="36">
        <f>SUMIFS(СВЦЭМ!$D$39:$D$782,СВЦЭМ!$A$39:$A$782,$A177,СВЦЭМ!$B$39:$B$782,S$155)+'СЕТ СН'!$I$14+СВЦЭМ!$D$10+'СЕТ СН'!$I$6-'СЕТ СН'!$I$26</f>
        <v>2782.9326341200003</v>
      </c>
      <c r="T177" s="36">
        <f>SUMIFS(СВЦЭМ!$D$39:$D$782,СВЦЭМ!$A$39:$A$782,$A177,СВЦЭМ!$B$39:$B$782,T$155)+'СЕТ СН'!$I$14+СВЦЭМ!$D$10+'СЕТ СН'!$I$6-'СЕТ СН'!$I$26</f>
        <v>2708.4530442200003</v>
      </c>
      <c r="U177" s="36">
        <f>SUMIFS(СВЦЭМ!$D$39:$D$782,СВЦЭМ!$A$39:$A$782,$A177,СВЦЭМ!$B$39:$B$782,U$155)+'СЕТ СН'!$I$14+СВЦЭМ!$D$10+'СЕТ СН'!$I$6-'СЕТ СН'!$I$26</f>
        <v>2676.1359253099999</v>
      </c>
      <c r="V177" s="36">
        <f>SUMIFS(СВЦЭМ!$D$39:$D$782,СВЦЭМ!$A$39:$A$782,$A177,СВЦЭМ!$B$39:$B$782,V$155)+'СЕТ СН'!$I$14+СВЦЭМ!$D$10+'СЕТ СН'!$I$6-'СЕТ СН'!$I$26</f>
        <v>2655.1258580600002</v>
      </c>
      <c r="W177" s="36">
        <f>SUMIFS(СВЦЭМ!$D$39:$D$782,СВЦЭМ!$A$39:$A$782,$A177,СВЦЭМ!$B$39:$B$782,W$155)+'СЕТ СН'!$I$14+СВЦЭМ!$D$10+'СЕТ СН'!$I$6-'СЕТ СН'!$I$26</f>
        <v>2624.7438410300001</v>
      </c>
      <c r="X177" s="36">
        <f>SUMIFS(СВЦЭМ!$D$39:$D$782,СВЦЭМ!$A$39:$A$782,$A177,СВЦЭМ!$B$39:$B$782,X$155)+'СЕТ СН'!$I$14+СВЦЭМ!$D$10+'СЕТ СН'!$I$6-'СЕТ СН'!$I$26</f>
        <v>2652.5211567000001</v>
      </c>
      <c r="Y177" s="36">
        <f>SUMIFS(СВЦЭМ!$D$39:$D$782,СВЦЭМ!$A$39:$A$782,$A177,СВЦЭМ!$B$39:$B$782,Y$155)+'СЕТ СН'!$I$14+СВЦЭМ!$D$10+'СЕТ СН'!$I$6-'СЕТ СН'!$I$26</f>
        <v>2712.7254303400005</v>
      </c>
    </row>
    <row r="178" spans="1:27" ht="15.75" x14ac:dyDescent="0.2">
      <c r="A178" s="35">
        <f t="shared" si="4"/>
        <v>45253</v>
      </c>
      <c r="B178" s="36">
        <f>SUMIFS(СВЦЭМ!$D$39:$D$782,СВЦЭМ!$A$39:$A$782,$A178,СВЦЭМ!$B$39:$B$782,B$155)+'СЕТ СН'!$I$14+СВЦЭМ!$D$10+'СЕТ СН'!$I$6-'СЕТ СН'!$I$26</f>
        <v>2760.5582025499998</v>
      </c>
      <c r="C178" s="36">
        <f>SUMIFS(СВЦЭМ!$D$39:$D$782,СВЦЭМ!$A$39:$A$782,$A178,СВЦЭМ!$B$39:$B$782,C$155)+'СЕТ СН'!$I$14+СВЦЭМ!$D$10+'СЕТ СН'!$I$6-'СЕТ СН'!$I$26</f>
        <v>2823.3867214500001</v>
      </c>
      <c r="D178" s="36">
        <f>SUMIFS(СВЦЭМ!$D$39:$D$782,СВЦЭМ!$A$39:$A$782,$A178,СВЦЭМ!$B$39:$B$782,D$155)+'СЕТ СН'!$I$14+СВЦЭМ!$D$10+'СЕТ СН'!$I$6-'СЕТ СН'!$I$26</f>
        <v>2874.38694179</v>
      </c>
      <c r="E178" s="36">
        <f>SUMIFS(СВЦЭМ!$D$39:$D$782,СВЦЭМ!$A$39:$A$782,$A178,СВЦЭМ!$B$39:$B$782,E$155)+'СЕТ СН'!$I$14+СВЦЭМ!$D$10+'СЕТ СН'!$I$6-'СЕТ СН'!$I$26</f>
        <v>2853.47048576</v>
      </c>
      <c r="F178" s="36">
        <f>SUMIFS(СВЦЭМ!$D$39:$D$782,СВЦЭМ!$A$39:$A$782,$A178,СВЦЭМ!$B$39:$B$782,F$155)+'СЕТ СН'!$I$14+СВЦЭМ!$D$10+'СЕТ СН'!$I$6-'СЕТ СН'!$I$26</f>
        <v>2860.7918199400001</v>
      </c>
      <c r="G178" s="36">
        <f>SUMIFS(СВЦЭМ!$D$39:$D$782,СВЦЭМ!$A$39:$A$782,$A178,СВЦЭМ!$B$39:$B$782,G$155)+'СЕТ СН'!$I$14+СВЦЭМ!$D$10+'СЕТ СН'!$I$6-'СЕТ СН'!$I$26</f>
        <v>2830.73325054</v>
      </c>
      <c r="H178" s="36">
        <f>SUMIFS(СВЦЭМ!$D$39:$D$782,СВЦЭМ!$A$39:$A$782,$A178,СВЦЭМ!$B$39:$B$782,H$155)+'СЕТ СН'!$I$14+СВЦЭМ!$D$10+'СЕТ СН'!$I$6-'СЕТ СН'!$I$26</f>
        <v>2782.5577405399999</v>
      </c>
      <c r="I178" s="36">
        <f>SUMIFS(СВЦЭМ!$D$39:$D$782,СВЦЭМ!$A$39:$A$782,$A178,СВЦЭМ!$B$39:$B$782,I$155)+'СЕТ СН'!$I$14+СВЦЭМ!$D$10+'СЕТ СН'!$I$6-'СЕТ СН'!$I$26</f>
        <v>2739.2391313300004</v>
      </c>
      <c r="J178" s="36">
        <f>SUMIFS(СВЦЭМ!$D$39:$D$782,СВЦЭМ!$A$39:$A$782,$A178,СВЦЭМ!$B$39:$B$782,J$155)+'СЕТ СН'!$I$14+СВЦЭМ!$D$10+'СЕТ СН'!$I$6-'СЕТ СН'!$I$26</f>
        <v>2726.4207227699999</v>
      </c>
      <c r="K178" s="36">
        <f>SUMIFS(СВЦЭМ!$D$39:$D$782,СВЦЭМ!$A$39:$A$782,$A178,СВЦЭМ!$B$39:$B$782,K$155)+'СЕТ СН'!$I$14+СВЦЭМ!$D$10+'СЕТ СН'!$I$6-'СЕТ СН'!$I$26</f>
        <v>2749.1717955100003</v>
      </c>
      <c r="L178" s="36">
        <f>SUMIFS(СВЦЭМ!$D$39:$D$782,СВЦЭМ!$A$39:$A$782,$A178,СВЦЭМ!$B$39:$B$782,L$155)+'СЕТ СН'!$I$14+СВЦЭМ!$D$10+'СЕТ СН'!$I$6-'СЕТ СН'!$I$26</f>
        <v>2781.6789467500003</v>
      </c>
      <c r="M178" s="36">
        <f>SUMIFS(СВЦЭМ!$D$39:$D$782,СВЦЭМ!$A$39:$A$782,$A178,СВЦЭМ!$B$39:$B$782,M$155)+'СЕТ СН'!$I$14+СВЦЭМ!$D$10+'СЕТ СН'!$I$6-'СЕТ СН'!$I$26</f>
        <v>2858.48633298</v>
      </c>
      <c r="N178" s="36">
        <f>SUMIFS(СВЦЭМ!$D$39:$D$782,СВЦЭМ!$A$39:$A$782,$A178,СВЦЭМ!$B$39:$B$782,N$155)+'СЕТ СН'!$I$14+СВЦЭМ!$D$10+'СЕТ СН'!$I$6-'СЕТ СН'!$I$26</f>
        <v>2902.7745286999998</v>
      </c>
      <c r="O178" s="36">
        <f>SUMIFS(СВЦЭМ!$D$39:$D$782,СВЦЭМ!$A$39:$A$782,$A178,СВЦЭМ!$B$39:$B$782,O$155)+'СЕТ СН'!$I$14+СВЦЭМ!$D$10+'СЕТ СН'!$I$6-'СЕТ СН'!$I$26</f>
        <v>2903.3575830999998</v>
      </c>
      <c r="P178" s="36">
        <f>SUMIFS(СВЦЭМ!$D$39:$D$782,СВЦЭМ!$A$39:$A$782,$A178,СВЦЭМ!$B$39:$B$782,P$155)+'СЕТ СН'!$I$14+СВЦЭМ!$D$10+'СЕТ СН'!$I$6-'СЕТ СН'!$I$26</f>
        <v>2902.3985478899999</v>
      </c>
      <c r="Q178" s="36">
        <f>SUMIFS(СВЦЭМ!$D$39:$D$782,СВЦЭМ!$A$39:$A$782,$A178,СВЦЭМ!$B$39:$B$782,Q$155)+'СЕТ СН'!$I$14+СВЦЭМ!$D$10+'СЕТ СН'!$I$6-'СЕТ СН'!$I$26</f>
        <v>2908.7918334799997</v>
      </c>
      <c r="R178" s="36">
        <f>SUMIFS(СВЦЭМ!$D$39:$D$782,СВЦЭМ!$A$39:$A$782,$A178,СВЦЭМ!$B$39:$B$782,R$155)+'СЕТ СН'!$I$14+СВЦЭМ!$D$10+'СЕТ СН'!$I$6-'СЕТ СН'!$I$26</f>
        <v>2893.25043435</v>
      </c>
      <c r="S178" s="36">
        <f>SUMIFS(СВЦЭМ!$D$39:$D$782,СВЦЭМ!$A$39:$A$782,$A178,СВЦЭМ!$B$39:$B$782,S$155)+'СЕТ СН'!$I$14+СВЦЭМ!$D$10+'СЕТ СН'!$I$6-'СЕТ СН'!$I$26</f>
        <v>2864.7349853400001</v>
      </c>
      <c r="T178" s="36">
        <f>SUMIFS(СВЦЭМ!$D$39:$D$782,СВЦЭМ!$A$39:$A$782,$A178,СВЦЭМ!$B$39:$B$782,T$155)+'СЕТ СН'!$I$14+СВЦЭМ!$D$10+'СЕТ СН'!$I$6-'СЕТ СН'!$I$26</f>
        <v>2792.2435674200001</v>
      </c>
      <c r="U178" s="36">
        <f>SUMIFS(СВЦЭМ!$D$39:$D$782,СВЦЭМ!$A$39:$A$782,$A178,СВЦЭМ!$B$39:$B$782,U$155)+'СЕТ СН'!$I$14+СВЦЭМ!$D$10+'СЕТ СН'!$I$6-'СЕТ СН'!$I$26</f>
        <v>2792.5361163699999</v>
      </c>
      <c r="V178" s="36">
        <f>SUMIFS(СВЦЭМ!$D$39:$D$782,СВЦЭМ!$A$39:$A$782,$A178,СВЦЭМ!$B$39:$B$782,V$155)+'СЕТ СН'!$I$14+СВЦЭМ!$D$10+'СЕТ СН'!$I$6-'СЕТ СН'!$I$26</f>
        <v>2767.4090426399998</v>
      </c>
      <c r="W178" s="36">
        <f>SUMIFS(СВЦЭМ!$D$39:$D$782,СВЦЭМ!$A$39:$A$782,$A178,СВЦЭМ!$B$39:$B$782,W$155)+'СЕТ СН'!$I$14+СВЦЭМ!$D$10+'СЕТ СН'!$I$6-'СЕТ СН'!$I$26</f>
        <v>2757.7732152899998</v>
      </c>
      <c r="X178" s="36">
        <f>SUMIFS(СВЦЭМ!$D$39:$D$782,СВЦЭМ!$A$39:$A$782,$A178,СВЦЭМ!$B$39:$B$782,X$155)+'СЕТ СН'!$I$14+СВЦЭМ!$D$10+'СЕТ СН'!$I$6-'СЕТ СН'!$I$26</f>
        <v>2764.3723251900001</v>
      </c>
      <c r="Y178" s="36">
        <f>SUMIFS(СВЦЭМ!$D$39:$D$782,СВЦЭМ!$A$39:$A$782,$A178,СВЦЭМ!$B$39:$B$782,Y$155)+'СЕТ СН'!$I$14+СВЦЭМ!$D$10+'СЕТ СН'!$I$6-'СЕТ СН'!$I$26</f>
        <v>2828.61750674</v>
      </c>
    </row>
    <row r="179" spans="1:27" ht="15.75" x14ac:dyDescent="0.2">
      <c r="A179" s="35">
        <f t="shared" si="4"/>
        <v>45254</v>
      </c>
      <c r="B179" s="36">
        <f>SUMIFS(СВЦЭМ!$D$39:$D$782,СВЦЭМ!$A$39:$A$782,$A179,СВЦЭМ!$B$39:$B$782,B$155)+'СЕТ СН'!$I$14+СВЦЭМ!$D$10+'СЕТ СН'!$I$6-'СЕТ СН'!$I$26</f>
        <v>2738.0167181400002</v>
      </c>
      <c r="C179" s="36">
        <f>SUMIFS(СВЦЭМ!$D$39:$D$782,СВЦЭМ!$A$39:$A$782,$A179,СВЦЭМ!$B$39:$B$782,C$155)+'СЕТ СН'!$I$14+СВЦЭМ!$D$10+'СЕТ СН'!$I$6-'СЕТ СН'!$I$26</f>
        <v>2776.2256116300005</v>
      </c>
      <c r="D179" s="36">
        <f>SUMIFS(СВЦЭМ!$D$39:$D$782,СВЦЭМ!$A$39:$A$782,$A179,СВЦЭМ!$B$39:$B$782,D$155)+'СЕТ СН'!$I$14+СВЦЭМ!$D$10+'СЕТ СН'!$I$6-'СЕТ СН'!$I$26</f>
        <v>2813.3961707200001</v>
      </c>
      <c r="E179" s="36">
        <f>SUMIFS(СВЦЭМ!$D$39:$D$782,СВЦЭМ!$A$39:$A$782,$A179,СВЦЭМ!$B$39:$B$782,E$155)+'СЕТ СН'!$I$14+СВЦЭМ!$D$10+'СЕТ СН'!$I$6-'СЕТ СН'!$I$26</f>
        <v>2799.7364139600004</v>
      </c>
      <c r="F179" s="36">
        <f>SUMIFS(СВЦЭМ!$D$39:$D$782,СВЦЭМ!$A$39:$A$782,$A179,СВЦЭМ!$B$39:$B$782,F$155)+'СЕТ СН'!$I$14+СВЦЭМ!$D$10+'СЕТ СН'!$I$6-'СЕТ СН'!$I$26</f>
        <v>2805.1787016600001</v>
      </c>
      <c r="G179" s="36">
        <f>SUMIFS(СВЦЭМ!$D$39:$D$782,СВЦЭМ!$A$39:$A$782,$A179,СВЦЭМ!$B$39:$B$782,G$155)+'СЕТ СН'!$I$14+СВЦЭМ!$D$10+'СЕТ СН'!$I$6-'СЕТ СН'!$I$26</f>
        <v>2796.9672344300002</v>
      </c>
      <c r="H179" s="36">
        <f>SUMIFS(СВЦЭМ!$D$39:$D$782,СВЦЭМ!$A$39:$A$782,$A179,СВЦЭМ!$B$39:$B$782,H$155)+'СЕТ СН'!$I$14+СВЦЭМ!$D$10+'СЕТ СН'!$I$6-'СЕТ СН'!$I$26</f>
        <v>2768.2088014999999</v>
      </c>
      <c r="I179" s="36">
        <f>SUMIFS(СВЦЭМ!$D$39:$D$782,СВЦЭМ!$A$39:$A$782,$A179,СВЦЭМ!$B$39:$B$782,I$155)+'СЕТ СН'!$I$14+СВЦЭМ!$D$10+'СЕТ СН'!$I$6-'СЕТ СН'!$I$26</f>
        <v>2709.88143704</v>
      </c>
      <c r="J179" s="36">
        <f>SUMIFS(СВЦЭМ!$D$39:$D$782,СВЦЭМ!$A$39:$A$782,$A179,СВЦЭМ!$B$39:$B$782,J$155)+'СЕТ СН'!$I$14+СВЦЭМ!$D$10+'СЕТ СН'!$I$6-'СЕТ СН'!$I$26</f>
        <v>2656.1080871600002</v>
      </c>
      <c r="K179" s="36">
        <f>SUMIFS(СВЦЭМ!$D$39:$D$782,СВЦЭМ!$A$39:$A$782,$A179,СВЦЭМ!$B$39:$B$782,K$155)+'СЕТ СН'!$I$14+СВЦЭМ!$D$10+'СЕТ СН'!$I$6-'СЕТ СН'!$I$26</f>
        <v>2620.07639913</v>
      </c>
      <c r="L179" s="36">
        <f>SUMIFS(СВЦЭМ!$D$39:$D$782,СВЦЭМ!$A$39:$A$782,$A179,СВЦЭМ!$B$39:$B$782,L$155)+'СЕТ СН'!$I$14+СВЦЭМ!$D$10+'СЕТ СН'!$I$6-'СЕТ СН'!$I$26</f>
        <v>2607.6317451700002</v>
      </c>
      <c r="M179" s="36">
        <f>SUMIFS(СВЦЭМ!$D$39:$D$782,СВЦЭМ!$A$39:$A$782,$A179,СВЦЭМ!$B$39:$B$782,M$155)+'СЕТ СН'!$I$14+СВЦЭМ!$D$10+'СЕТ СН'!$I$6-'СЕТ СН'!$I$26</f>
        <v>2624.3776563000001</v>
      </c>
      <c r="N179" s="36">
        <f>SUMIFS(СВЦЭМ!$D$39:$D$782,СВЦЭМ!$A$39:$A$782,$A179,СВЦЭМ!$B$39:$B$782,N$155)+'СЕТ СН'!$I$14+СВЦЭМ!$D$10+'СЕТ СН'!$I$6-'СЕТ СН'!$I$26</f>
        <v>2637.4668115700001</v>
      </c>
      <c r="O179" s="36">
        <f>SUMIFS(СВЦЭМ!$D$39:$D$782,СВЦЭМ!$A$39:$A$782,$A179,СВЦЭМ!$B$39:$B$782,O$155)+'СЕТ СН'!$I$14+СВЦЭМ!$D$10+'СЕТ СН'!$I$6-'СЕТ СН'!$I$26</f>
        <v>2645.2655252700001</v>
      </c>
      <c r="P179" s="36">
        <f>SUMIFS(СВЦЭМ!$D$39:$D$782,СВЦЭМ!$A$39:$A$782,$A179,СВЦЭМ!$B$39:$B$782,P$155)+'СЕТ СН'!$I$14+СВЦЭМ!$D$10+'СЕТ СН'!$I$6-'СЕТ СН'!$I$26</f>
        <v>2650.0774131100002</v>
      </c>
      <c r="Q179" s="36">
        <f>SUMIFS(СВЦЭМ!$D$39:$D$782,СВЦЭМ!$A$39:$A$782,$A179,СВЦЭМ!$B$39:$B$782,Q$155)+'СЕТ СН'!$I$14+СВЦЭМ!$D$10+'СЕТ СН'!$I$6-'СЕТ СН'!$I$26</f>
        <v>2655.2497597600004</v>
      </c>
      <c r="R179" s="36">
        <f>SUMIFS(СВЦЭМ!$D$39:$D$782,СВЦЭМ!$A$39:$A$782,$A179,СВЦЭМ!$B$39:$B$782,R$155)+'СЕТ СН'!$I$14+СВЦЭМ!$D$10+'СЕТ СН'!$I$6-'СЕТ СН'!$I$26</f>
        <v>2652.1113295300001</v>
      </c>
      <c r="S179" s="36">
        <f>SUMIFS(СВЦЭМ!$D$39:$D$782,СВЦЭМ!$A$39:$A$782,$A179,СВЦЭМ!$B$39:$B$782,S$155)+'СЕТ СН'!$I$14+СВЦЭМ!$D$10+'СЕТ СН'!$I$6-'СЕТ СН'!$I$26</f>
        <v>2600.73324172</v>
      </c>
      <c r="T179" s="36">
        <f>SUMIFS(СВЦЭМ!$D$39:$D$782,СВЦЭМ!$A$39:$A$782,$A179,СВЦЭМ!$B$39:$B$782,T$155)+'СЕТ СН'!$I$14+СВЦЭМ!$D$10+'СЕТ СН'!$I$6-'СЕТ СН'!$I$26</f>
        <v>2565.2127218700002</v>
      </c>
      <c r="U179" s="36">
        <f>SUMIFS(СВЦЭМ!$D$39:$D$782,СВЦЭМ!$A$39:$A$782,$A179,СВЦЭМ!$B$39:$B$782,U$155)+'СЕТ СН'!$I$14+СВЦЭМ!$D$10+'СЕТ СН'!$I$6-'СЕТ СН'!$I$26</f>
        <v>2577.3011385600003</v>
      </c>
      <c r="V179" s="36">
        <f>SUMIFS(СВЦЭМ!$D$39:$D$782,СВЦЭМ!$A$39:$A$782,$A179,СВЦЭМ!$B$39:$B$782,V$155)+'СЕТ СН'!$I$14+СВЦЭМ!$D$10+'СЕТ СН'!$I$6-'СЕТ СН'!$I$26</f>
        <v>2612.3968692500002</v>
      </c>
      <c r="W179" s="36">
        <f>SUMIFS(СВЦЭМ!$D$39:$D$782,СВЦЭМ!$A$39:$A$782,$A179,СВЦЭМ!$B$39:$B$782,W$155)+'СЕТ СН'!$I$14+СВЦЭМ!$D$10+'СЕТ СН'!$I$6-'СЕТ СН'!$I$26</f>
        <v>2628.5601801500002</v>
      </c>
      <c r="X179" s="36">
        <f>SUMIFS(СВЦЭМ!$D$39:$D$782,СВЦЭМ!$A$39:$A$782,$A179,СВЦЭМ!$B$39:$B$782,X$155)+'СЕТ СН'!$I$14+СВЦЭМ!$D$10+'СЕТ СН'!$I$6-'СЕТ СН'!$I$26</f>
        <v>2637.6549415500003</v>
      </c>
      <c r="Y179" s="36">
        <f>SUMIFS(СВЦЭМ!$D$39:$D$782,СВЦЭМ!$A$39:$A$782,$A179,СВЦЭМ!$B$39:$B$782,Y$155)+'СЕТ СН'!$I$14+СВЦЭМ!$D$10+'СЕТ СН'!$I$6-'СЕТ СН'!$I$26</f>
        <v>2755.3888075100003</v>
      </c>
    </row>
    <row r="180" spans="1:27" ht="15.75" x14ac:dyDescent="0.2">
      <c r="A180" s="35">
        <f t="shared" si="4"/>
        <v>45255</v>
      </c>
      <c r="B180" s="36">
        <f>SUMIFS(СВЦЭМ!$D$39:$D$782,СВЦЭМ!$A$39:$A$782,$A180,СВЦЭМ!$B$39:$B$782,B$155)+'СЕТ СН'!$I$14+СВЦЭМ!$D$10+'СЕТ СН'!$I$6-'СЕТ СН'!$I$26</f>
        <v>2846.46103743</v>
      </c>
      <c r="C180" s="36">
        <f>SUMIFS(СВЦЭМ!$D$39:$D$782,СВЦЭМ!$A$39:$A$782,$A180,СВЦЭМ!$B$39:$B$782,C$155)+'СЕТ СН'!$I$14+СВЦЭМ!$D$10+'СЕТ СН'!$I$6-'СЕТ СН'!$I$26</f>
        <v>2814.0014317000005</v>
      </c>
      <c r="D180" s="36">
        <f>SUMIFS(СВЦЭМ!$D$39:$D$782,СВЦЭМ!$A$39:$A$782,$A180,СВЦЭМ!$B$39:$B$782,D$155)+'СЕТ СН'!$I$14+СВЦЭМ!$D$10+'СЕТ СН'!$I$6-'СЕТ СН'!$I$26</f>
        <v>2882.4020131500001</v>
      </c>
      <c r="E180" s="36">
        <f>SUMIFS(СВЦЭМ!$D$39:$D$782,СВЦЭМ!$A$39:$A$782,$A180,СВЦЭМ!$B$39:$B$782,E$155)+'СЕТ СН'!$I$14+СВЦЭМ!$D$10+'СЕТ СН'!$I$6-'СЕТ СН'!$I$26</f>
        <v>2873.5462836500001</v>
      </c>
      <c r="F180" s="36">
        <f>SUMIFS(СВЦЭМ!$D$39:$D$782,СВЦЭМ!$A$39:$A$782,$A180,СВЦЭМ!$B$39:$B$782,F$155)+'СЕТ СН'!$I$14+СВЦЭМ!$D$10+'СЕТ СН'!$I$6-'СЕТ СН'!$I$26</f>
        <v>2873.43462654</v>
      </c>
      <c r="G180" s="36">
        <f>SUMIFS(СВЦЭМ!$D$39:$D$782,СВЦЭМ!$A$39:$A$782,$A180,СВЦЭМ!$B$39:$B$782,G$155)+'СЕТ СН'!$I$14+СВЦЭМ!$D$10+'СЕТ СН'!$I$6-'СЕТ СН'!$I$26</f>
        <v>2890.3776976499998</v>
      </c>
      <c r="H180" s="36">
        <f>SUMIFS(СВЦЭМ!$D$39:$D$782,СВЦЭМ!$A$39:$A$782,$A180,СВЦЭМ!$B$39:$B$782,H$155)+'СЕТ СН'!$I$14+СВЦЭМ!$D$10+'СЕТ СН'!$I$6-'СЕТ СН'!$I$26</f>
        <v>2860.5232833099999</v>
      </c>
      <c r="I180" s="36">
        <f>SUMIFS(СВЦЭМ!$D$39:$D$782,СВЦЭМ!$A$39:$A$782,$A180,СВЦЭМ!$B$39:$B$782,I$155)+'СЕТ СН'!$I$14+СВЦЭМ!$D$10+'СЕТ СН'!$I$6-'СЕТ СН'!$I$26</f>
        <v>2853.6623058700002</v>
      </c>
      <c r="J180" s="36">
        <f>SUMIFS(СВЦЭМ!$D$39:$D$782,СВЦЭМ!$A$39:$A$782,$A180,СВЦЭМ!$B$39:$B$782,J$155)+'СЕТ СН'!$I$14+СВЦЭМ!$D$10+'СЕТ СН'!$I$6-'СЕТ СН'!$I$26</f>
        <v>2812.4323309400002</v>
      </c>
      <c r="K180" s="36">
        <f>SUMIFS(СВЦЭМ!$D$39:$D$782,СВЦЭМ!$A$39:$A$782,$A180,СВЦЭМ!$B$39:$B$782,K$155)+'СЕТ СН'!$I$14+СВЦЭМ!$D$10+'СЕТ СН'!$I$6-'СЕТ СН'!$I$26</f>
        <v>2780.9656069000002</v>
      </c>
      <c r="L180" s="36">
        <f>SUMIFS(СВЦЭМ!$D$39:$D$782,СВЦЭМ!$A$39:$A$782,$A180,СВЦЭМ!$B$39:$B$782,L$155)+'СЕТ СН'!$I$14+СВЦЭМ!$D$10+'СЕТ СН'!$I$6-'СЕТ СН'!$I$26</f>
        <v>2740.2277150200002</v>
      </c>
      <c r="M180" s="36">
        <f>SUMIFS(СВЦЭМ!$D$39:$D$782,СВЦЭМ!$A$39:$A$782,$A180,СВЦЭМ!$B$39:$B$782,M$155)+'СЕТ СН'!$I$14+СВЦЭМ!$D$10+'СЕТ СН'!$I$6-'СЕТ СН'!$I$26</f>
        <v>2731.4629110300002</v>
      </c>
      <c r="N180" s="36">
        <f>SUMIFS(СВЦЭМ!$D$39:$D$782,СВЦЭМ!$A$39:$A$782,$A180,СВЦЭМ!$B$39:$B$782,N$155)+'СЕТ СН'!$I$14+СВЦЭМ!$D$10+'СЕТ СН'!$I$6-'СЕТ СН'!$I$26</f>
        <v>2751.0568513200001</v>
      </c>
      <c r="O180" s="36">
        <f>SUMIFS(СВЦЭМ!$D$39:$D$782,СВЦЭМ!$A$39:$A$782,$A180,СВЦЭМ!$B$39:$B$782,O$155)+'СЕТ СН'!$I$14+СВЦЭМ!$D$10+'СЕТ СН'!$I$6-'СЕТ СН'!$I$26</f>
        <v>2770.5322531000002</v>
      </c>
      <c r="P180" s="36">
        <f>SUMIFS(СВЦЭМ!$D$39:$D$782,СВЦЭМ!$A$39:$A$782,$A180,СВЦЭМ!$B$39:$B$782,P$155)+'СЕТ СН'!$I$14+СВЦЭМ!$D$10+'СЕТ СН'!$I$6-'СЕТ СН'!$I$26</f>
        <v>2774.8744016000001</v>
      </c>
      <c r="Q180" s="36">
        <f>SUMIFS(СВЦЭМ!$D$39:$D$782,СВЦЭМ!$A$39:$A$782,$A180,СВЦЭМ!$B$39:$B$782,Q$155)+'СЕТ СН'!$I$14+СВЦЭМ!$D$10+'СЕТ СН'!$I$6-'СЕТ СН'!$I$26</f>
        <v>2780.2576004700004</v>
      </c>
      <c r="R180" s="36">
        <f>SUMIFS(СВЦЭМ!$D$39:$D$782,СВЦЭМ!$A$39:$A$782,$A180,СВЦЭМ!$B$39:$B$782,R$155)+'СЕТ СН'!$I$14+СВЦЭМ!$D$10+'СЕТ СН'!$I$6-'СЕТ СН'!$I$26</f>
        <v>2771.3134061999999</v>
      </c>
      <c r="S180" s="36">
        <f>SUMIFS(СВЦЭМ!$D$39:$D$782,СВЦЭМ!$A$39:$A$782,$A180,СВЦЭМ!$B$39:$B$782,S$155)+'СЕТ СН'!$I$14+СВЦЭМ!$D$10+'СЕТ СН'!$I$6-'СЕТ СН'!$I$26</f>
        <v>2739.1159523900001</v>
      </c>
      <c r="T180" s="36">
        <f>SUMIFS(СВЦЭМ!$D$39:$D$782,СВЦЭМ!$A$39:$A$782,$A180,СВЦЭМ!$B$39:$B$782,T$155)+'СЕТ СН'!$I$14+СВЦЭМ!$D$10+'СЕТ СН'!$I$6-'СЕТ СН'!$I$26</f>
        <v>2678.0072336900002</v>
      </c>
      <c r="U180" s="36">
        <f>SUMIFS(СВЦЭМ!$D$39:$D$782,СВЦЭМ!$A$39:$A$782,$A180,СВЦЭМ!$B$39:$B$782,U$155)+'СЕТ СН'!$I$14+СВЦЭМ!$D$10+'СЕТ СН'!$I$6-'СЕТ СН'!$I$26</f>
        <v>2696.3809773600001</v>
      </c>
      <c r="V180" s="36">
        <f>SUMIFS(СВЦЭМ!$D$39:$D$782,СВЦЭМ!$A$39:$A$782,$A180,СВЦЭМ!$B$39:$B$782,V$155)+'СЕТ СН'!$I$14+СВЦЭМ!$D$10+'СЕТ СН'!$I$6-'СЕТ СН'!$I$26</f>
        <v>2727.4311565200001</v>
      </c>
      <c r="W180" s="36">
        <f>SUMIFS(СВЦЭМ!$D$39:$D$782,СВЦЭМ!$A$39:$A$782,$A180,СВЦЭМ!$B$39:$B$782,W$155)+'СЕТ СН'!$I$14+СВЦЭМ!$D$10+'СЕТ СН'!$I$6-'СЕТ СН'!$I$26</f>
        <v>2742.96482268</v>
      </c>
      <c r="X180" s="36">
        <f>SUMIFS(СВЦЭМ!$D$39:$D$782,СВЦЭМ!$A$39:$A$782,$A180,СВЦЭМ!$B$39:$B$782,X$155)+'СЕТ СН'!$I$14+СВЦЭМ!$D$10+'СЕТ СН'!$I$6-'СЕТ СН'!$I$26</f>
        <v>2760.0604838700001</v>
      </c>
      <c r="Y180" s="36">
        <f>SUMIFS(СВЦЭМ!$D$39:$D$782,СВЦЭМ!$A$39:$A$782,$A180,СВЦЭМ!$B$39:$B$782,Y$155)+'СЕТ СН'!$I$14+СВЦЭМ!$D$10+'СЕТ СН'!$I$6-'СЕТ СН'!$I$26</f>
        <v>2785.6189378899999</v>
      </c>
    </row>
    <row r="181" spans="1:27" ht="15.75" x14ac:dyDescent="0.2">
      <c r="A181" s="35">
        <f t="shared" si="4"/>
        <v>45256</v>
      </c>
      <c r="B181" s="36">
        <f>SUMIFS(СВЦЭМ!$D$39:$D$782,СВЦЭМ!$A$39:$A$782,$A181,СВЦЭМ!$B$39:$B$782,B$155)+'СЕТ СН'!$I$14+СВЦЭМ!$D$10+'СЕТ СН'!$I$6-'СЕТ СН'!$I$26</f>
        <v>2858.6213470700004</v>
      </c>
      <c r="C181" s="36">
        <f>SUMIFS(СВЦЭМ!$D$39:$D$782,СВЦЭМ!$A$39:$A$782,$A181,СВЦЭМ!$B$39:$B$782,C$155)+'СЕТ СН'!$I$14+СВЦЭМ!$D$10+'СЕТ СН'!$I$6-'СЕТ СН'!$I$26</f>
        <v>2839.8299430500001</v>
      </c>
      <c r="D181" s="36">
        <f>SUMIFS(СВЦЭМ!$D$39:$D$782,СВЦЭМ!$A$39:$A$782,$A181,СВЦЭМ!$B$39:$B$782,D$155)+'СЕТ СН'!$I$14+СВЦЭМ!$D$10+'СЕТ СН'!$I$6-'СЕТ СН'!$I$26</f>
        <v>2845.5308170300004</v>
      </c>
      <c r="E181" s="36">
        <f>SUMIFS(СВЦЭМ!$D$39:$D$782,СВЦЭМ!$A$39:$A$782,$A181,СВЦЭМ!$B$39:$B$782,E$155)+'СЕТ СН'!$I$14+СВЦЭМ!$D$10+'СЕТ СН'!$I$6-'СЕТ СН'!$I$26</f>
        <v>2862.1419584599998</v>
      </c>
      <c r="F181" s="36">
        <f>SUMIFS(СВЦЭМ!$D$39:$D$782,СВЦЭМ!$A$39:$A$782,$A181,СВЦЭМ!$B$39:$B$782,F$155)+'СЕТ СН'!$I$14+СВЦЭМ!$D$10+'СЕТ СН'!$I$6-'СЕТ СН'!$I$26</f>
        <v>2859.3782815900004</v>
      </c>
      <c r="G181" s="36">
        <f>SUMIFS(СВЦЭМ!$D$39:$D$782,СВЦЭМ!$A$39:$A$782,$A181,СВЦЭМ!$B$39:$B$782,G$155)+'СЕТ СН'!$I$14+СВЦЭМ!$D$10+'СЕТ СН'!$I$6-'СЕТ СН'!$I$26</f>
        <v>2844.8839551700003</v>
      </c>
      <c r="H181" s="36">
        <f>SUMIFS(СВЦЭМ!$D$39:$D$782,СВЦЭМ!$A$39:$A$782,$A181,СВЦЭМ!$B$39:$B$782,H$155)+'СЕТ СН'!$I$14+СВЦЭМ!$D$10+'СЕТ СН'!$I$6-'СЕТ СН'!$I$26</f>
        <v>2825.7957198000004</v>
      </c>
      <c r="I181" s="36">
        <f>SUMIFS(СВЦЭМ!$D$39:$D$782,СВЦЭМ!$A$39:$A$782,$A181,СВЦЭМ!$B$39:$B$782,I$155)+'СЕТ СН'!$I$14+СВЦЭМ!$D$10+'СЕТ СН'!$I$6-'СЕТ СН'!$I$26</f>
        <v>2810.8306437400001</v>
      </c>
      <c r="J181" s="36">
        <f>SUMIFS(СВЦЭМ!$D$39:$D$782,СВЦЭМ!$A$39:$A$782,$A181,СВЦЭМ!$B$39:$B$782,J$155)+'СЕТ СН'!$I$14+СВЦЭМ!$D$10+'СЕТ СН'!$I$6-'СЕТ СН'!$I$26</f>
        <v>2793.8853915300001</v>
      </c>
      <c r="K181" s="36">
        <f>SUMIFS(СВЦЭМ!$D$39:$D$782,СВЦЭМ!$A$39:$A$782,$A181,СВЦЭМ!$B$39:$B$782,K$155)+'СЕТ СН'!$I$14+СВЦЭМ!$D$10+'СЕТ СН'!$I$6-'СЕТ СН'!$I$26</f>
        <v>2725.5224298600001</v>
      </c>
      <c r="L181" s="36">
        <f>SUMIFS(СВЦЭМ!$D$39:$D$782,СВЦЭМ!$A$39:$A$782,$A181,СВЦЭМ!$B$39:$B$782,L$155)+'СЕТ СН'!$I$14+СВЦЭМ!$D$10+'СЕТ СН'!$I$6-'СЕТ СН'!$I$26</f>
        <v>2695.9161694800005</v>
      </c>
      <c r="M181" s="36">
        <f>SUMIFS(СВЦЭМ!$D$39:$D$782,СВЦЭМ!$A$39:$A$782,$A181,СВЦЭМ!$B$39:$B$782,M$155)+'СЕТ СН'!$I$14+СВЦЭМ!$D$10+'СЕТ СН'!$I$6-'СЕТ СН'!$I$26</f>
        <v>2690.7398701600005</v>
      </c>
      <c r="N181" s="36">
        <f>SUMIFS(СВЦЭМ!$D$39:$D$782,СВЦЭМ!$A$39:$A$782,$A181,СВЦЭМ!$B$39:$B$782,N$155)+'СЕТ СН'!$I$14+СВЦЭМ!$D$10+'СЕТ СН'!$I$6-'СЕТ СН'!$I$26</f>
        <v>2694.4444393200001</v>
      </c>
      <c r="O181" s="36">
        <f>SUMIFS(СВЦЭМ!$D$39:$D$782,СВЦЭМ!$A$39:$A$782,$A181,СВЦЭМ!$B$39:$B$782,O$155)+'СЕТ СН'!$I$14+СВЦЭМ!$D$10+'СЕТ СН'!$I$6-'СЕТ СН'!$I$26</f>
        <v>2728.1716065300002</v>
      </c>
      <c r="P181" s="36">
        <f>SUMIFS(СВЦЭМ!$D$39:$D$782,СВЦЭМ!$A$39:$A$782,$A181,СВЦЭМ!$B$39:$B$782,P$155)+'СЕТ СН'!$I$14+СВЦЭМ!$D$10+'СЕТ СН'!$I$6-'СЕТ СН'!$I$26</f>
        <v>2736.7552635500001</v>
      </c>
      <c r="Q181" s="36">
        <f>SUMIFS(СВЦЭМ!$D$39:$D$782,СВЦЭМ!$A$39:$A$782,$A181,СВЦЭМ!$B$39:$B$782,Q$155)+'СЕТ СН'!$I$14+СВЦЭМ!$D$10+'СЕТ СН'!$I$6-'СЕТ СН'!$I$26</f>
        <v>2737.84979995</v>
      </c>
      <c r="R181" s="36">
        <f>SUMIFS(СВЦЭМ!$D$39:$D$782,СВЦЭМ!$A$39:$A$782,$A181,СВЦЭМ!$B$39:$B$782,R$155)+'СЕТ СН'!$I$14+СВЦЭМ!$D$10+'СЕТ СН'!$I$6-'СЕТ СН'!$I$26</f>
        <v>2738.1591612500001</v>
      </c>
      <c r="S181" s="36">
        <f>SUMIFS(СВЦЭМ!$D$39:$D$782,СВЦЭМ!$A$39:$A$782,$A181,СВЦЭМ!$B$39:$B$782,S$155)+'СЕТ СН'!$I$14+СВЦЭМ!$D$10+'СЕТ СН'!$I$6-'СЕТ СН'!$I$26</f>
        <v>2668.2996979200002</v>
      </c>
      <c r="T181" s="36">
        <f>SUMIFS(СВЦЭМ!$D$39:$D$782,СВЦЭМ!$A$39:$A$782,$A181,СВЦЭМ!$B$39:$B$782,T$155)+'СЕТ СН'!$I$14+СВЦЭМ!$D$10+'СЕТ СН'!$I$6-'СЕТ СН'!$I$26</f>
        <v>2611.7333407400001</v>
      </c>
      <c r="U181" s="36">
        <f>SUMIFS(СВЦЭМ!$D$39:$D$782,СВЦЭМ!$A$39:$A$782,$A181,СВЦЭМ!$B$39:$B$782,U$155)+'СЕТ СН'!$I$14+СВЦЭМ!$D$10+'СЕТ СН'!$I$6-'СЕТ СН'!$I$26</f>
        <v>2637.1897745699998</v>
      </c>
      <c r="V181" s="36">
        <f>SUMIFS(СВЦЭМ!$D$39:$D$782,СВЦЭМ!$A$39:$A$782,$A181,СВЦЭМ!$B$39:$B$782,V$155)+'СЕТ СН'!$I$14+СВЦЭМ!$D$10+'СЕТ СН'!$I$6-'СЕТ СН'!$I$26</f>
        <v>2666.8520241400001</v>
      </c>
      <c r="W181" s="36">
        <f>SUMIFS(СВЦЭМ!$D$39:$D$782,СВЦЭМ!$A$39:$A$782,$A181,СВЦЭМ!$B$39:$B$782,W$155)+'СЕТ СН'!$I$14+СВЦЭМ!$D$10+'СЕТ СН'!$I$6-'СЕТ СН'!$I$26</f>
        <v>2683.8608689800003</v>
      </c>
      <c r="X181" s="36">
        <f>SUMIFS(СВЦЭМ!$D$39:$D$782,СВЦЭМ!$A$39:$A$782,$A181,СВЦЭМ!$B$39:$B$782,X$155)+'СЕТ СН'!$I$14+СВЦЭМ!$D$10+'СЕТ СН'!$I$6-'СЕТ СН'!$I$26</f>
        <v>2698.9200320800001</v>
      </c>
      <c r="Y181" s="36">
        <f>SUMIFS(СВЦЭМ!$D$39:$D$782,СВЦЭМ!$A$39:$A$782,$A181,СВЦЭМ!$B$39:$B$782,Y$155)+'СЕТ СН'!$I$14+СВЦЭМ!$D$10+'СЕТ СН'!$I$6-'СЕТ СН'!$I$26</f>
        <v>2735.7935398099999</v>
      </c>
    </row>
    <row r="182" spans="1:27" ht="15.75" x14ac:dyDescent="0.2">
      <c r="A182" s="35">
        <f t="shared" si="4"/>
        <v>45257</v>
      </c>
      <c r="B182" s="36">
        <f>SUMIFS(СВЦЭМ!$D$39:$D$782,СВЦЭМ!$A$39:$A$782,$A182,СВЦЭМ!$B$39:$B$782,B$155)+'СЕТ СН'!$I$14+СВЦЭМ!$D$10+'СЕТ СН'!$I$6-'СЕТ СН'!$I$26</f>
        <v>2829.2805514400002</v>
      </c>
      <c r="C182" s="36">
        <f>SUMIFS(СВЦЭМ!$D$39:$D$782,СВЦЭМ!$A$39:$A$782,$A182,СВЦЭМ!$B$39:$B$782,C$155)+'СЕТ СН'!$I$14+СВЦЭМ!$D$10+'СЕТ СН'!$I$6-'СЕТ СН'!$I$26</f>
        <v>2879.8386166400001</v>
      </c>
      <c r="D182" s="36">
        <f>SUMIFS(СВЦЭМ!$D$39:$D$782,СВЦЭМ!$A$39:$A$782,$A182,СВЦЭМ!$B$39:$B$782,D$155)+'СЕТ СН'!$I$14+СВЦЭМ!$D$10+'СЕТ СН'!$I$6-'СЕТ СН'!$I$26</f>
        <v>2882.43176356</v>
      </c>
      <c r="E182" s="36">
        <f>SUMIFS(СВЦЭМ!$D$39:$D$782,СВЦЭМ!$A$39:$A$782,$A182,СВЦЭМ!$B$39:$B$782,E$155)+'СЕТ СН'!$I$14+СВЦЭМ!$D$10+'СЕТ СН'!$I$6-'СЕТ СН'!$I$26</f>
        <v>2885.6884250600001</v>
      </c>
      <c r="F182" s="36">
        <f>SUMIFS(СВЦЭМ!$D$39:$D$782,СВЦЭМ!$A$39:$A$782,$A182,СВЦЭМ!$B$39:$B$782,F$155)+'СЕТ СН'!$I$14+СВЦЭМ!$D$10+'СЕТ СН'!$I$6-'СЕТ СН'!$I$26</f>
        <v>2897.1516605400002</v>
      </c>
      <c r="G182" s="36">
        <f>SUMIFS(СВЦЭМ!$D$39:$D$782,СВЦЭМ!$A$39:$A$782,$A182,СВЦЭМ!$B$39:$B$782,G$155)+'СЕТ СН'!$I$14+СВЦЭМ!$D$10+'СЕТ СН'!$I$6-'СЕТ СН'!$I$26</f>
        <v>2890.3817583199998</v>
      </c>
      <c r="H182" s="36">
        <f>SUMIFS(СВЦЭМ!$D$39:$D$782,СВЦЭМ!$A$39:$A$782,$A182,СВЦЭМ!$B$39:$B$782,H$155)+'СЕТ СН'!$I$14+СВЦЭМ!$D$10+'СЕТ СН'!$I$6-'СЕТ СН'!$I$26</f>
        <v>2839.80670035</v>
      </c>
      <c r="I182" s="36">
        <f>SUMIFS(СВЦЭМ!$D$39:$D$782,СВЦЭМ!$A$39:$A$782,$A182,СВЦЭМ!$B$39:$B$782,I$155)+'СЕТ СН'!$I$14+СВЦЭМ!$D$10+'СЕТ СН'!$I$6-'СЕТ СН'!$I$26</f>
        <v>2764.5766199899999</v>
      </c>
      <c r="J182" s="36">
        <f>SUMIFS(СВЦЭМ!$D$39:$D$782,СВЦЭМ!$A$39:$A$782,$A182,СВЦЭМ!$B$39:$B$782,J$155)+'СЕТ СН'!$I$14+СВЦЭМ!$D$10+'СЕТ СН'!$I$6-'СЕТ СН'!$I$26</f>
        <v>2722.4664536300002</v>
      </c>
      <c r="K182" s="36">
        <f>SUMIFS(СВЦЭМ!$D$39:$D$782,СВЦЭМ!$A$39:$A$782,$A182,СВЦЭМ!$B$39:$B$782,K$155)+'СЕТ СН'!$I$14+СВЦЭМ!$D$10+'СЕТ СН'!$I$6-'СЕТ СН'!$I$26</f>
        <v>2709.5319857800005</v>
      </c>
      <c r="L182" s="36">
        <f>SUMIFS(СВЦЭМ!$D$39:$D$782,СВЦЭМ!$A$39:$A$782,$A182,СВЦЭМ!$B$39:$B$782,L$155)+'СЕТ СН'!$I$14+СВЦЭМ!$D$10+'СЕТ СН'!$I$6-'СЕТ СН'!$I$26</f>
        <v>2687.2779109200001</v>
      </c>
      <c r="M182" s="36">
        <f>SUMIFS(СВЦЭМ!$D$39:$D$782,СВЦЭМ!$A$39:$A$782,$A182,СВЦЭМ!$B$39:$B$782,M$155)+'СЕТ СН'!$I$14+СВЦЭМ!$D$10+'СЕТ СН'!$I$6-'СЕТ СН'!$I$26</f>
        <v>2701.2442242300003</v>
      </c>
      <c r="N182" s="36">
        <f>SUMIFS(СВЦЭМ!$D$39:$D$782,СВЦЭМ!$A$39:$A$782,$A182,СВЦЭМ!$B$39:$B$782,N$155)+'СЕТ СН'!$I$14+СВЦЭМ!$D$10+'СЕТ СН'!$I$6-'СЕТ СН'!$I$26</f>
        <v>2707.6804469400004</v>
      </c>
      <c r="O182" s="36">
        <f>SUMIFS(СВЦЭМ!$D$39:$D$782,СВЦЭМ!$A$39:$A$782,$A182,СВЦЭМ!$B$39:$B$782,O$155)+'СЕТ СН'!$I$14+СВЦЭМ!$D$10+'СЕТ СН'!$I$6-'СЕТ СН'!$I$26</f>
        <v>2714.9453907799998</v>
      </c>
      <c r="P182" s="36">
        <f>SUMIFS(СВЦЭМ!$D$39:$D$782,СВЦЭМ!$A$39:$A$782,$A182,СВЦЭМ!$B$39:$B$782,P$155)+'СЕТ СН'!$I$14+СВЦЭМ!$D$10+'СЕТ СН'!$I$6-'СЕТ СН'!$I$26</f>
        <v>2721.7401430999998</v>
      </c>
      <c r="Q182" s="36">
        <f>SUMIFS(СВЦЭМ!$D$39:$D$782,СВЦЭМ!$A$39:$A$782,$A182,СВЦЭМ!$B$39:$B$782,Q$155)+'СЕТ СН'!$I$14+СВЦЭМ!$D$10+'СЕТ СН'!$I$6-'СЕТ СН'!$I$26</f>
        <v>2731.12893983</v>
      </c>
      <c r="R182" s="36">
        <f>SUMIFS(СВЦЭМ!$D$39:$D$782,СВЦЭМ!$A$39:$A$782,$A182,СВЦЭМ!$B$39:$B$782,R$155)+'СЕТ СН'!$I$14+СВЦЭМ!$D$10+'СЕТ СН'!$I$6-'СЕТ СН'!$I$26</f>
        <v>2717.8348283200003</v>
      </c>
      <c r="S182" s="36">
        <f>SUMIFS(СВЦЭМ!$D$39:$D$782,СВЦЭМ!$A$39:$A$782,$A182,СВЦЭМ!$B$39:$B$782,S$155)+'СЕТ СН'!$I$14+СВЦЭМ!$D$10+'СЕТ СН'!$I$6-'СЕТ СН'!$I$26</f>
        <v>2686.47922973</v>
      </c>
      <c r="T182" s="36">
        <f>SUMIFS(СВЦЭМ!$D$39:$D$782,СВЦЭМ!$A$39:$A$782,$A182,СВЦЭМ!$B$39:$B$782,T$155)+'СЕТ СН'!$I$14+СВЦЭМ!$D$10+'СЕТ СН'!$I$6-'СЕТ СН'!$I$26</f>
        <v>2629.2061472300002</v>
      </c>
      <c r="U182" s="36">
        <f>SUMIFS(СВЦЭМ!$D$39:$D$782,СВЦЭМ!$A$39:$A$782,$A182,СВЦЭМ!$B$39:$B$782,U$155)+'СЕТ СН'!$I$14+СВЦЭМ!$D$10+'СЕТ СН'!$I$6-'СЕТ СН'!$I$26</f>
        <v>2638.3137760899999</v>
      </c>
      <c r="V182" s="36">
        <f>SUMIFS(СВЦЭМ!$D$39:$D$782,СВЦЭМ!$A$39:$A$782,$A182,СВЦЭМ!$B$39:$B$782,V$155)+'СЕТ СН'!$I$14+СВЦЭМ!$D$10+'СЕТ СН'!$I$6-'СЕТ СН'!$I$26</f>
        <v>2647.7862250900002</v>
      </c>
      <c r="W182" s="36">
        <f>SUMIFS(СВЦЭМ!$D$39:$D$782,СВЦЭМ!$A$39:$A$782,$A182,СВЦЭМ!$B$39:$B$782,W$155)+'СЕТ СН'!$I$14+СВЦЭМ!$D$10+'СЕТ СН'!$I$6-'СЕТ СН'!$I$26</f>
        <v>2664.7814619700002</v>
      </c>
      <c r="X182" s="36">
        <f>SUMIFS(СВЦЭМ!$D$39:$D$782,СВЦЭМ!$A$39:$A$782,$A182,СВЦЭМ!$B$39:$B$782,X$155)+'СЕТ СН'!$I$14+СВЦЭМ!$D$10+'СЕТ СН'!$I$6-'СЕТ СН'!$I$26</f>
        <v>2701.7507091699999</v>
      </c>
      <c r="Y182" s="36">
        <f>SUMIFS(СВЦЭМ!$D$39:$D$782,СВЦЭМ!$A$39:$A$782,$A182,СВЦЭМ!$B$39:$B$782,Y$155)+'СЕТ СН'!$I$14+СВЦЭМ!$D$10+'СЕТ СН'!$I$6-'СЕТ СН'!$I$26</f>
        <v>2721.4051963900001</v>
      </c>
    </row>
    <row r="183" spans="1:27" ht="15.75" x14ac:dyDescent="0.2">
      <c r="A183" s="35">
        <f t="shared" si="4"/>
        <v>45258</v>
      </c>
      <c r="B183" s="36">
        <f>SUMIFS(СВЦЭМ!$D$39:$D$782,СВЦЭМ!$A$39:$A$782,$A183,СВЦЭМ!$B$39:$B$782,B$155)+'СЕТ СН'!$I$14+СВЦЭМ!$D$10+'СЕТ СН'!$I$6-'СЕТ СН'!$I$26</f>
        <v>2653.0250469600001</v>
      </c>
      <c r="C183" s="36">
        <f>SUMIFS(СВЦЭМ!$D$39:$D$782,СВЦЭМ!$A$39:$A$782,$A183,СВЦЭМ!$B$39:$B$782,C$155)+'СЕТ СН'!$I$14+СВЦЭМ!$D$10+'СЕТ СН'!$I$6-'СЕТ СН'!$I$26</f>
        <v>2704.8230153200002</v>
      </c>
      <c r="D183" s="36">
        <f>SUMIFS(СВЦЭМ!$D$39:$D$782,СВЦЭМ!$A$39:$A$782,$A183,СВЦЭМ!$B$39:$B$782,D$155)+'СЕТ СН'!$I$14+СВЦЭМ!$D$10+'СЕТ СН'!$I$6-'СЕТ СН'!$I$26</f>
        <v>2755.6413778599999</v>
      </c>
      <c r="E183" s="36">
        <f>SUMIFS(СВЦЭМ!$D$39:$D$782,СВЦЭМ!$A$39:$A$782,$A183,СВЦЭМ!$B$39:$B$782,E$155)+'СЕТ СН'!$I$14+СВЦЭМ!$D$10+'СЕТ СН'!$I$6-'СЕТ СН'!$I$26</f>
        <v>2743.8891680300003</v>
      </c>
      <c r="F183" s="36">
        <f>SUMIFS(СВЦЭМ!$D$39:$D$782,СВЦЭМ!$A$39:$A$782,$A183,СВЦЭМ!$B$39:$B$782,F$155)+'СЕТ СН'!$I$14+СВЦЭМ!$D$10+'СЕТ СН'!$I$6-'СЕТ СН'!$I$26</f>
        <v>2749.95591186</v>
      </c>
      <c r="G183" s="36">
        <f>SUMIFS(СВЦЭМ!$D$39:$D$782,СВЦЭМ!$A$39:$A$782,$A183,СВЦЭМ!$B$39:$B$782,G$155)+'СЕТ СН'!$I$14+СВЦЭМ!$D$10+'СЕТ СН'!$I$6-'СЕТ СН'!$I$26</f>
        <v>2751.5417421100001</v>
      </c>
      <c r="H183" s="36">
        <f>SUMIFS(СВЦЭМ!$D$39:$D$782,СВЦЭМ!$A$39:$A$782,$A183,СВЦЭМ!$B$39:$B$782,H$155)+'СЕТ СН'!$I$14+СВЦЭМ!$D$10+'СЕТ СН'!$I$6-'СЕТ СН'!$I$26</f>
        <v>2684.1469777299999</v>
      </c>
      <c r="I183" s="36">
        <f>SUMIFS(СВЦЭМ!$D$39:$D$782,СВЦЭМ!$A$39:$A$782,$A183,СВЦЭМ!$B$39:$B$782,I$155)+'СЕТ СН'!$I$14+СВЦЭМ!$D$10+'СЕТ СН'!$I$6-'СЕТ СН'!$I$26</f>
        <v>2637.8943334400001</v>
      </c>
      <c r="J183" s="36">
        <f>SUMIFS(СВЦЭМ!$D$39:$D$782,СВЦЭМ!$A$39:$A$782,$A183,СВЦЭМ!$B$39:$B$782,J$155)+'СЕТ СН'!$I$14+СВЦЭМ!$D$10+'СЕТ СН'!$I$6-'СЕТ СН'!$I$26</f>
        <v>2593.5609341500003</v>
      </c>
      <c r="K183" s="36">
        <f>SUMIFS(СВЦЭМ!$D$39:$D$782,СВЦЭМ!$A$39:$A$782,$A183,СВЦЭМ!$B$39:$B$782,K$155)+'СЕТ СН'!$I$14+СВЦЭМ!$D$10+'СЕТ СН'!$I$6-'СЕТ СН'!$I$26</f>
        <v>2580.1052550100003</v>
      </c>
      <c r="L183" s="36">
        <f>SUMIFS(СВЦЭМ!$D$39:$D$782,СВЦЭМ!$A$39:$A$782,$A183,СВЦЭМ!$B$39:$B$782,L$155)+'СЕТ СН'!$I$14+СВЦЭМ!$D$10+'СЕТ СН'!$I$6-'СЕТ СН'!$I$26</f>
        <v>2564.7541815300001</v>
      </c>
      <c r="M183" s="36">
        <f>SUMIFS(СВЦЭМ!$D$39:$D$782,СВЦЭМ!$A$39:$A$782,$A183,СВЦЭМ!$B$39:$B$782,M$155)+'СЕТ СН'!$I$14+СВЦЭМ!$D$10+'СЕТ СН'!$I$6-'СЕТ СН'!$I$26</f>
        <v>2578.64058372</v>
      </c>
      <c r="N183" s="36">
        <f>SUMIFS(СВЦЭМ!$D$39:$D$782,СВЦЭМ!$A$39:$A$782,$A183,СВЦЭМ!$B$39:$B$782,N$155)+'СЕТ СН'!$I$14+СВЦЭМ!$D$10+'СЕТ СН'!$I$6-'СЕТ СН'!$I$26</f>
        <v>2574.7157257200001</v>
      </c>
      <c r="O183" s="36">
        <f>SUMIFS(СВЦЭМ!$D$39:$D$782,СВЦЭМ!$A$39:$A$782,$A183,СВЦЭМ!$B$39:$B$782,O$155)+'СЕТ СН'!$I$14+СВЦЭМ!$D$10+'СЕТ СН'!$I$6-'СЕТ СН'!$I$26</f>
        <v>2589.1401972600001</v>
      </c>
      <c r="P183" s="36">
        <f>SUMIFS(СВЦЭМ!$D$39:$D$782,СВЦЭМ!$A$39:$A$782,$A183,СВЦЭМ!$B$39:$B$782,P$155)+'СЕТ СН'!$I$14+СВЦЭМ!$D$10+'СЕТ СН'!$I$6-'СЕТ СН'!$I$26</f>
        <v>2598.76098391</v>
      </c>
      <c r="Q183" s="36">
        <f>SUMIFS(СВЦЭМ!$D$39:$D$782,СВЦЭМ!$A$39:$A$782,$A183,СВЦЭМ!$B$39:$B$782,Q$155)+'СЕТ СН'!$I$14+СВЦЭМ!$D$10+'СЕТ СН'!$I$6-'СЕТ СН'!$I$26</f>
        <v>2605.2061018499999</v>
      </c>
      <c r="R183" s="36">
        <f>SUMIFS(СВЦЭМ!$D$39:$D$782,СВЦЭМ!$A$39:$A$782,$A183,СВЦЭМ!$B$39:$B$782,R$155)+'СЕТ СН'!$I$14+СВЦЭМ!$D$10+'СЕТ СН'!$I$6-'СЕТ СН'!$I$26</f>
        <v>2600.19853349</v>
      </c>
      <c r="S183" s="36">
        <f>SUMIFS(СВЦЭМ!$D$39:$D$782,СВЦЭМ!$A$39:$A$782,$A183,СВЦЭМ!$B$39:$B$782,S$155)+'СЕТ СН'!$I$14+СВЦЭМ!$D$10+'СЕТ СН'!$I$6-'СЕТ СН'!$I$26</f>
        <v>2562.5038876600001</v>
      </c>
      <c r="T183" s="36">
        <f>SUMIFS(СВЦЭМ!$D$39:$D$782,СВЦЭМ!$A$39:$A$782,$A183,СВЦЭМ!$B$39:$B$782,T$155)+'СЕТ СН'!$I$14+СВЦЭМ!$D$10+'СЕТ СН'!$I$6-'СЕТ СН'!$I$26</f>
        <v>2522.9793662600005</v>
      </c>
      <c r="U183" s="36">
        <f>SUMIFS(СВЦЭМ!$D$39:$D$782,СВЦЭМ!$A$39:$A$782,$A183,СВЦЭМ!$B$39:$B$782,U$155)+'СЕТ СН'!$I$14+СВЦЭМ!$D$10+'СЕТ СН'!$I$6-'СЕТ СН'!$I$26</f>
        <v>2543.5658177100004</v>
      </c>
      <c r="V183" s="36">
        <f>SUMIFS(СВЦЭМ!$D$39:$D$782,СВЦЭМ!$A$39:$A$782,$A183,СВЦЭМ!$B$39:$B$782,V$155)+'СЕТ СН'!$I$14+СВЦЭМ!$D$10+'СЕТ СН'!$I$6-'СЕТ СН'!$I$26</f>
        <v>2566.1599549800003</v>
      </c>
      <c r="W183" s="36">
        <f>SUMIFS(СВЦЭМ!$D$39:$D$782,СВЦЭМ!$A$39:$A$782,$A183,СВЦЭМ!$B$39:$B$782,W$155)+'СЕТ СН'!$I$14+СВЦЭМ!$D$10+'СЕТ СН'!$I$6-'СЕТ СН'!$I$26</f>
        <v>2585.7073309100001</v>
      </c>
      <c r="X183" s="36">
        <f>SUMIFS(СВЦЭМ!$D$39:$D$782,СВЦЭМ!$A$39:$A$782,$A183,СВЦЭМ!$B$39:$B$782,X$155)+'СЕТ СН'!$I$14+СВЦЭМ!$D$10+'СЕТ СН'!$I$6-'СЕТ СН'!$I$26</f>
        <v>2596.4575512400002</v>
      </c>
      <c r="Y183" s="36">
        <f>SUMIFS(СВЦЭМ!$D$39:$D$782,СВЦЭМ!$A$39:$A$782,$A183,СВЦЭМ!$B$39:$B$782,Y$155)+'СЕТ СН'!$I$14+СВЦЭМ!$D$10+'СЕТ СН'!$I$6-'СЕТ СН'!$I$26</f>
        <v>2609.2615719</v>
      </c>
    </row>
    <row r="184" spans="1:27" ht="15.75" x14ac:dyDescent="0.2">
      <c r="A184" s="35">
        <f t="shared" si="4"/>
        <v>45259</v>
      </c>
      <c r="B184" s="36">
        <f>SUMIFS(СВЦЭМ!$D$39:$D$782,СВЦЭМ!$A$39:$A$782,$A184,СВЦЭМ!$B$39:$B$782,B$155)+'СЕТ СН'!$I$14+СВЦЭМ!$D$10+'СЕТ СН'!$I$6-'СЕТ СН'!$I$26</f>
        <v>2589.6405882099998</v>
      </c>
      <c r="C184" s="36">
        <f>SUMIFS(СВЦЭМ!$D$39:$D$782,СВЦЭМ!$A$39:$A$782,$A184,СВЦЭМ!$B$39:$B$782,C$155)+'СЕТ СН'!$I$14+СВЦЭМ!$D$10+'СЕТ СН'!$I$6-'СЕТ СН'!$I$26</f>
        <v>2668.8027977000002</v>
      </c>
      <c r="D184" s="36">
        <f>SUMIFS(СВЦЭМ!$D$39:$D$782,СВЦЭМ!$A$39:$A$782,$A184,СВЦЭМ!$B$39:$B$782,D$155)+'СЕТ СН'!$I$14+СВЦЭМ!$D$10+'СЕТ СН'!$I$6-'СЕТ СН'!$I$26</f>
        <v>2725.5853291200001</v>
      </c>
      <c r="E184" s="36">
        <f>SUMIFS(СВЦЭМ!$D$39:$D$782,СВЦЭМ!$A$39:$A$782,$A184,СВЦЭМ!$B$39:$B$782,E$155)+'СЕТ СН'!$I$14+СВЦЭМ!$D$10+'СЕТ СН'!$I$6-'СЕТ СН'!$I$26</f>
        <v>2732.9746429699999</v>
      </c>
      <c r="F184" s="36">
        <f>SUMIFS(СВЦЭМ!$D$39:$D$782,СВЦЭМ!$A$39:$A$782,$A184,СВЦЭМ!$B$39:$B$782,F$155)+'СЕТ СН'!$I$14+СВЦЭМ!$D$10+'СЕТ СН'!$I$6-'СЕТ СН'!$I$26</f>
        <v>2730.7858973399998</v>
      </c>
      <c r="G184" s="36">
        <f>SUMIFS(СВЦЭМ!$D$39:$D$782,СВЦЭМ!$A$39:$A$782,$A184,СВЦЭМ!$B$39:$B$782,G$155)+'СЕТ СН'!$I$14+СВЦЭМ!$D$10+'СЕТ СН'!$I$6-'СЕТ СН'!$I$26</f>
        <v>2714.4963007200004</v>
      </c>
      <c r="H184" s="36">
        <f>SUMIFS(СВЦЭМ!$D$39:$D$782,СВЦЭМ!$A$39:$A$782,$A184,СВЦЭМ!$B$39:$B$782,H$155)+'СЕТ СН'!$I$14+СВЦЭМ!$D$10+'СЕТ СН'!$I$6-'СЕТ СН'!$I$26</f>
        <v>2683.9555233800002</v>
      </c>
      <c r="I184" s="36">
        <f>SUMIFS(СВЦЭМ!$D$39:$D$782,СВЦЭМ!$A$39:$A$782,$A184,СВЦЭМ!$B$39:$B$782,I$155)+'СЕТ СН'!$I$14+СВЦЭМ!$D$10+'СЕТ СН'!$I$6-'СЕТ СН'!$I$26</f>
        <v>2631.3799424200001</v>
      </c>
      <c r="J184" s="36">
        <f>SUMIFS(СВЦЭМ!$D$39:$D$782,СВЦЭМ!$A$39:$A$782,$A184,СВЦЭМ!$B$39:$B$782,J$155)+'СЕТ СН'!$I$14+СВЦЭМ!$D$10+'СЕТ СН'!$I$6-'СЕТ СН'!$I$26</f>
        <v>2601.36166684</v>
      </c>
      <c r="K184" s="36">
        <f>SUMIFS(СВЦЭМ!$D$39:$D$782,СВЦЭМ!$A$39:$A$782,$A184,СВЦЭМ!$B$39:$B$782,K$155)+'СЕТ СН'!$I$14+СВЦЭМ!$D$10+'СЕТ СН'!$I$6-'СЕТ СН'!$I$26</f>
        <v>2574.6704118100001</v>
      </c>
      <c r="L184" s="36">
        <f>SUMIFS(СВЦЭМ!$D$39:$D$782,СВЦЭМ!$A$39:$A$782,$A184,СВЦЭМ!$B$39:$B$782,L$155)+'СЕТ СН'!$I$14+СВЦЭМ!$D$10+'СЕТ СН'!$I$6-'СЕТ СН'!$I$26</f>
        <v>2568.5376928599999</v>
      </c>
      <c r="M184" s="36">
        <f>SUMIFS(СВЦЭМ!$D$39:$D$782,СВЦЭМ!$A$39:$A$782,$A184,СВЦЭМ!$B$39:$B$782,M$155)+'СЕТ СН'!$I$14+СВЦЭМ!$D$10+'СЕТ СН'!$I$6-'СЕТ СН'!$I$26</f>
        <v>2570.9130948000002</v>
      </c>
      <c r="N184" s="36">
        <f>SUMIFS(СВЦЭМ!$D$39:$D$782,СВЦЭМ!$A$39:$A$782,$A184,СВЦЭМ!$B$39:$B$782,N$155)+'СЕТ СН'!$I$14+СВЦЭМ!$D$10+'СЕТ СН'!$I$6-'СЕТ СН'!$I$26</f>
        <v>2587.1593139200004</v>
      </c>
      <c r="O184" s="36">
        <f>SUMIFS(СВЦЭМ!$D$39:$D$782,СВЦЭМ!$A$39:$A$782,$A184,СВЦЭМ!$B$39:$B$782,O$155)+'СЕТ СН'!$I$14+СВЦЭМ!$D$10+'СЕТ СН'!$I$6-'СЕТ СН'!$I$26</f>
        <v>2607.34844574</v>
      </c>
      <c r="P184" s="36">
        <f>SUMIFS(СВЦЭМ!$D$39:$D$782,СВЦЭМ!$A$39:$A$782,$A184,СВЦЭМ!$B$39:$B$782,P$155)+'СЕТ СН'!$I$14+СВЦЭМ!$D$10+'СЕТ СН'!$I$6-'СЕТ СН'!$I$26</f>
        <v>2607.7546364700002</v>
      </c>
      <c r="Q184" s="36">
        <f>SUMIFS(СВЦЭМ!$D$39:$D$782,СВЦЭМ!$A$39:$A$782,$A184,СВЦЭМ!$B$39:$B$782,Q$155)+'СЕТ СН'!$I$14+СВЦЭМ!$D$10+'СЕТ СН'!$I$6-'СЕТ СН'!$I$26</f>
        <v>2615.4052529199998</v>
      </c>
      <c r="R184" s="36">
        <f>SUMIFS(СВЦЭМ!$D$39:$D$782,СВЦЭМ!$A$39:$A$782,$A184,СВЦЭМ!$B$39:$B$782,R$155)+'СЕТ СН'!$I$14+СВЦЭМ!$D$10+'СЕТ СН'!$I$6-'СЕТ СН'!$I$26</f>
        <v>2613.0337546600003</v>
      </c>
      <c r="S184" s="36">
        <f>SUMIFS(СВЦЭМ!$D$39:$D$782,СВЦЭМ!$A$39:$A$782,$A184,СВЦЭМ!$B$39:$B$782,S$155)+'СЕТ СН'!$I$14+СВЦЭМ!$D$10+'СЕТ СН'!$I$6-'СЕТ СН'!$I$26</f>
        <v>2571.3322541100001</v>
      </c>
      <c r="T184" s="36">
        <f>SUMIFS(СВЦЭМ!$D$39:$D$782,СВЦЭМ!$A$39:$A$782,$A184,СВЦЭМ!$B$39:$B$782,T$155)+'СЕТ СН'!$I$14+СВЦЭМ!$D$10+'СЕТ СН'!$I$6-'СЕТ СН'!$I$26</f>
        <v>2517.2136037199998</v>
      </c>
      <c r="U184" s="36">
        <f>SUMIFS(СВЦЭМ!$D$39:$D$782,СВЦЭМ!$A$39:$A$782,$A184,СВЦЭМ!$B$39:$B$782,U$155)+'СЕТ СН'!$I$14+СВЦЭМ!$D$10+'СЕТ СН'!$I$6-'СЕТ СН'!$I$26</f>
        <v>2539.3379393100004</v>
      </c>
      <c r="V184" s="36">
        <f>SUMIFS(СВЦЭМ!$D$39:$D$782,СВЦЭМ!$A$39:$A$782,$A184,СВЦЭМ!$B$39:$B$782,V$155)+'СЕТ СН'!$I$14+СВЦЭМ!$D$10+'СЕТ СН'!$I$6-'СЕТ СН'!$I$26</f>
        <v>2563.4532060600004</v>
      </c>
      <c r="W184" s="36">
        <f>SUMIFS(СВЦЭМ!$D$39:$D$782,СВЦЭМ!$A$39:$A$782,$A184,СВЦЭМ!$B$39:$B$782,W$155)+'СЕТ СН'!$I$14+СВЦЭМ!$D$10+'СЕТ СН'!$I$6-'СЕТ СН'!$I$26</f>
        <v>2574.1639536900002</v>
      </c>
      <c r="X184" s="36">
        <f>SUMIFS(СВЦЭМ!$D$39:$D$782,СВЦЭМ!$A$39:$A$782,$A184,СВЦЭМ!$B$39:$B$782,X$155)+'СЕТ СН'!$I$14+СВЦЭМ!$D$10+'СЕТ СН'!$I$6-'СЕТ СН'!$I$26</f>
        <v>2610.33524124</v>
      </c>
      <c r="Y184" s="36">
        <f>SUMIFS(СВЦЭМ!$D$39:$D$782,СВЦЭМ!$A$39:$A$782,$A184,СВЦЭМ!$B$39:$B$782,Y$155)+'СЕТ СН'!$I$14+СВЦЭМ!$D$10+'СЕТ СН'!$I$6-'СЕТ СН'!$I$26</f>
        <v>2638.4507924300001</v>
      </c>
    </row>
    <row r="185" spans="1:27" ht="15.75" x14ac:dyDescent="0.2">
      <c r="A185" s="35">
        <f t="shared" si="4"/>
        <v>45260</v>
      </c>
      <c r="B185" s="36">
        <f>SUMIFS(СВЦЭМ!$D$39:$D$782,СВЦЭМ!$A$39:$A$782,$A185,СВЦЭМ!$B$39:$B$782,B$155)+'СЕТ СН'!$I$14+СВЦЭМ!$D$10+'СЕТ СН'!$I$6-'СЕТ СН'!$I$26</f>
        <v>2679.3901851800001</v>
      </c>
      <c r="C185" s="36">
        <f>SUMIFS(СВЦЭМ!$D$39:$D$782,СВЦЭМ!$A$39:$A$782,$A185,СВЦЭМ!$B$39:$B$782,C$155)+'СЕТ СН'!$I$14+СВЦЭМ!$D$10+'СЕТ СН'!$I$6-'СЕТ СН'!$I$26</f>
        <v>2713.8013694000001</v>
      </c>
      <c r="D185" s="36">
        <f>SUMIFS(СВЦЭМ!$D$39:$D$782,СВЦЭМ!$A$39:$A$782,$A185,СВЦЭМ!$B$39:$B$782,D$155)+'СЕТ СН'!$I$14+СВЦЭМ!$D$10+'СЕТ СН'!$I$6-'СЕТ СН'!$I$26</f>
        <v>2750.1746262800002</v>
      </c>
      <c r="E185" s="36">
        <f>SUMIFS(СВЦЭМ!$D$39:$D$782,СВЦЭМ!$A$39:$A$782,$A185,СВЦЭМ!$B$39:$B$782,E$155)+'СЕТ СН'!$I$14+СВЦЭМ!$D$10+'СЕТ СН'!$I$6-'СЕТ СН'!$I$26</f>
        <v>2744.2242664599999</v>
      </c>
      <c r="F185" s="36">
        <f>SUMIFS(СВЦЭМ!$D$39:$D$782,СВЦЭМ!$A$39:$A$782,$A185,СВЦЭМ!$B$39:$B$782,F$155)+'СЕТ СН'!$I$14+СВЦЭМ!$D$10+'СЕТ СН'!$I$6-'СЕТ СН'!$I$26</f>
        <v>2748.3645864199998</v>
      </c>
      <c r="G185" s="36">
        <f>SUMIFS(СВЦЭМ!$D$39:$D$782,СВЦЭМ!$A$39:$A$782,$A185,СВЦЭМ!$B$39:$B$782,G$155)+'СЕТ СН'!$I$14+СВЦЭМ!$D$10+'СЕТ СН'!$I$6-'СЕТ СН'!$I$26</f>
        <v>2748.2621326899998</v>
      </c>
      <c r="H185" s="36">
        <f>SUMIFS(СВЦЭМ!$D$39:$D$782,СВЦЭМ!$A$39:$A$782,$A185,СВЦЭМ!$B$39:$B$782,H$155)+'СЕТ СН'!$I$14+СВЦЭМ!$D$10+'СЕТ СН'!$I$6-'СЕТ СН'!$I$26</f>
        <v>2690.2098255500005</v>
      </c>
      <c r="I185" s="36">
        <f>SUMIFS(СВЦЭМ!$D$39:$D$782,СВЦЭМ!$A$39:$A$782,$A185,СВЦЭМ!$B$39:$B$782,I$155)+'СЕТ СН'!$I$14+СВЦЭМ!$D$10+'СЕТ СН'!$I$6-'СЕТ СН'!$I$26</f>
        <v>2649.5628628600002</v>
      </c>
      <c r="J185" s="36">
        <f>SUMIFS(СВЦЭМ!$D$39:$D$782,СВЦЭМ!$A$39:$A$782,$A185,СВЦЭМ!$B$39:$B$782,J$155)+'СЕТ СН'!$I$14+СВЦЭМ!$D$10+'СЕТ СН'!$I$6-'СЕТ СН'!$I$26</f>
        <v>2597.2406722599999</v>
      </c>
      <c r="K185" s="36">
        <f>SUMIFS(СВЦЭМ!$D$39:$D$782,СВЦЭМ!$A$39:$A$782,$A185,СВЦЭМ!$B$39:$B$782,K$155)+'СЕТ СН'!$I$14+СВЦЭМ!$D$10+'СЕТ СН'!$I$6-'СЕТ СН'!$I$26</f>
        <v>2573.29029077</v>
      </c>
      <c r="L185" s="36">
        <f>SUMIFS(СВЦЭМ!$D$39:$D$782,СВЦЭМ!$A$39:$A$782,$A185,СВЦЭМ!$B$39:$B$782,L$155)+'СЕТ СН'!$I$14+СВЦЭМ!$D$10+'СЕТ СН'!$I$6-'СЕТ СН'!$I$26</f>
        <v>2557.9795712100004</v>
      </c>
      <c r="M185" s="36">
        <f>SUMIFS(СВЦЭМ!$D$39:$D$782,СВЦЭМ!$A$39:$A$782,$A185,СВЦЭМ!$B$39:$B$782,M$155)+'СЕТ СН'!$I$14+СВЦЭМ!$D$10+'СЕТ СН'!$I$6-'СЕТ СН'!$I$26</f>
        <v>2570.1064663400002</v>
      </c>
      <c r="N185" s="36">
        <f>SUMIFS(СВЦЭМ!$D$39:$D$782,СВЦЭМ!$A$39:$A$782,$A185,СВЦЭМ!$B$39:$B$782,N$155)+'СЕТ СН'!$I$14+СВЦЭМ!$D$10+'СЕТ СН'!$I$6-'СЕТ СН'!$I$26</f>
        <v>2587.4603984300002</v>
      </c>
      <c r="O185" s="36">
        <f>SUMIFS(СВЦЭМ!$D$39:$D$782,СВЦЭМ!$A$39:$A$782,$A185,СВЦЭМ!$B$39:$B$782,O$155)+'СЕТ СН'!$I$14+СВЦЭМ!$D$10+'СЕТ СН'!$I$6-'СЕТ СН'!$I$26</f>
        <v>2583.0544436</v>
      </c>
      <c r="P185" s="36">
        <f>SUMIFS(СВЦЭМ!$D$39:$D$782,СВЦЭМ!$A$39:$A$782,$A185,СВЦЭМ!$B$39:$B$782,P$155)+'СЕТ СН'!$I$14+СВЦЭМ!$D$10+'СЕТ СН'!$I$6-'СЕТ СН'!$I$26</f>
        <v>2590.2806501300001</v>
      </c>
      <c r="Q185" s="36">
        <f>SUMIFS(СВЦЭМ!$D$39:$D$782,СВЦЭМ!$A$39:$A$782,$A185,СВЦЭМ!$B$39:$B$782,Q$155)+'СЕТ СН'!$I$14+СВЦЭМ!$D$10+'СЕТ СН'!$I$6-'СЕТ СН'!$I$26</f>
        <v>2616.6933192699998</v>
      </c>
      <c r="R185" s="36">
        <f>SUMIFS(СВЦЭМ!$D$39:$D$782,СВЦЭМ!$A$39:$A$782,$A185,СВЦЭМ!$B$39:$B$782,R$155)+'СЕТ СН'!$I$14+СВЦЭМ!$D$10+'СЕТ СН'!$I$6-'СЕТ СН'!$I$26</f>
        <v>2603.8568335999998</v>
      </c>
      <c r="S185" s="36">
        <f>SUMIFS(СВЦЭМ!$D$39:$D$782,СВЦЭМ!$A$39:$A$782,$A185,СВЦЭМ!$B$39:$B$782,S$155)+'СЕТ СН'!$I$14+СВЦЭМ!$D$10+'СЕТ СН'!$I$6-'СЕТ СН'!$I$26</f>
        <v>2559.7586977500005</v>
      </c>
      <c r="T185" s="36">
        <f>SUMIFS(СВЦЭМ!$D$39:$D$782,СВЦЭМ!$A$39:$A$782,$A185,СВЦЭМ!$B$39:$B$782,T$155)+'СЕТ СН'!$I$14+СВЦЭМ!$D$10+'СЕТ СН'!$I$6-'СЕТ СН'!$I$26</f>
        <v>2516.4408668699998</v>
      </c>
      <c r="U185" s="36">
        <f>SUMIFS(СВЦЭМ!$D$39:$D$782,СВЦЭМ!$A$39:$A$782,$A185,СВЦЭМ!$B$39:$B$782,U$155)+'СЕТ СН'!$I$14+СВЦЭМ!$D$10+'СЕТ СН'!$I$6-'СЕТ СН'!$I$26</f>
        <v>2542.66066546</v>
      </c>
      <c r="V185" s="36">
        <f>SUMIFS(СВЦЭМ!$D$39:$D$782,СВЦЭМ!$A$39:$A$782,$A185,СВЦЭМ!$B$39:$B$782,V$155)+'СЕТ СН'!$I$14+СВЦЭМ!$D$10+'СЕТ СН'!$I$6-'СЕТ СН'!$I$26</f>
        <v>2570.9732810900005</v>
      </c>
      <c r="W185" s="36">
        <f>SUMIFS(СВЦЭМ!$D$39:$D$782,СВЦЭМ!$A$39:$A$782,$A185,СВЦЭМ!$B$39:$B$782,W$155)+'СЕТ СН'!$I$14+СВЦЭМ!$D$10+'СЕТ СН'!$I$6-'СЕТ СН'!$I$26</f>
        <v>2592.26454973</v>
      </c>
      <c r="X185" s="36">
        <f>SUMIFS(СВЦЭМ!$D$39:$D$782,СВЦЭМ!$A$39:$A$782,$A185,СВЦЭМ!$B$39:$B$782,X$155)+'СЕТ СН'!$I$14+СВЦЭМ!$D$10+'СЕТ СН'!$I$6-'СЕТ СН'!$I$26</f>
        <v>2625.0507661500001</v>
      </c>
      <c r="Y185" s="36">
        <f>SUMIFS(СВЦЭМ!$D$39:$D$782,СВЦЭМ!$A$39:$A$782,$A185,СВЦЭМ!$B$39:$B$782,Y$155)+'СЕТ СН'!$I$14+СВЦЭМ!$D$10+'СЕТ СН'!$I$6-'СЕТ СН'!$I$26</f>
        <v>2665.2867370600002</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01.11.2023</v>
      </c>
      <c r="B192" s="36">
        <f>SUMIFS(СВЦЭМ!$E$39:$E$782,СВЦЭМ!$A$39:$A$782,$A192,СВЦЭМ!$B$39:$B$782,B$191)+'СЕТ СН'!$F$15</f>
        <v>107.69899481</v>
      </c>
      <c r="C192" s="36">
        <f>SUMIFS(СВЦЭМ!$E$39:$E$782,СВЦЭМ!$A$39:$A$782,$A192,СВЦЭМ!$B$39:$B$782,C$191)+'СЕТ СН'!$F$15</f>
        <v>103.92117465</v>
      </c>
      <c r="D192" s="36">
        <f>SUMIFS(СВЦЭМ!$E$39:$E$782,СВЦЭМ!$A$39:$A$782,$A192,СВЦЭМ!$B$39:$B$782,D$191)+'СЕТ СН'!$F$15</f>
        <v>108.23275294</v>
      </c>
      <c r="E192" s="36">
        <f>SUMIFS(СВЦЭМ!$E$39:$E$782,СВЦЭМ!$A$39:$A$782,$A192,СВЦЭМ!$B$39:$B$782,E$191)+'СЕТ СН'!$F$15</f>
        <v>107.49332127</v>
      </c>
      <c r="F192" s="36">
        <f>SUMIFS(СВЦЭМ!$E$39:$E$782,СВЦЭМ!$A$39:$A$782,$A192,СВЦЭМ!$B$39:$B$782,F$191)+'СЕТ СН'!$F$15</f>
        <v>108.06698643</v>
      </c>
      <c r="G192" s="36">
        <f>SUMIFS(СВЦЭМ!$E$39:$E$782,СВЦЭМ!$A$39:$A$782,$A192,СВЦЭМ!$B$39:$B$782,G$191)+'СЕТ СН'!$F$15</f>
        <v>107.98906114</v>
      </c>
      <c r="H192" s="36">
        <f>SUMIFS(СВЦЭМ!$E$39:$E$782,СВЦЭМ!$A$39:$A$782,$A192,СВЦЭМ!$B$39:$B$782,H$191)+'СЕТ СН'!$F$15</f>
        <v>104.08898505000001</v>
      </c>
      <c r="I192" s="36">
        <f>SUMIFS(СВЦЭМ!$E$39:$E$782,СВЦЭМ!$A$39:$A$782,$A192,СВЦЭМ!$B$39:$B$782,I$191)+'СЕТ СН'!$F$15</f>
        <v>100.27146005</v>
      </c>
      <c r="J192" s="36">
        <f>SUMIFS(СВЦЭМ!$E$39:$E$782,СВЦЭМ!$A$39:$A$782,$A192,СВЦЭМ!$B$39:$B$782,J$191)+'СЕТ СН'!$F$15</f>
        <v>98.301974079999994</v>
      </c>
      <c r="K192" s="36">
        <f>SUMIFS(СВЦЭМ!$E$39:$E$782,СВЦЭМ!$A$39:$A$782,$A192,СВЦЭМ!$B$39:$B$782,K$191)+'СЕТ СН'!$F$15</f>
        <v>96.152932059999998</v>
      </c>
      <c r="L192" s="36">
        <f>SUMIFS(СВЦЭМ!$E$39:$E$782,СВЦЭМ!$A$39:$A$782,$A192,СВЦЭМ!$B$39:$B$782,L$191)+'СЕТ СН'!$F$15</f>
        <v>96.973789499999995</v>
      </c>
      <c r="M192" s="36">
        <f>SUMIFS(СВЦЭМ!$E$39:$E$782,СВЦЭМ!$A$39:$A$782,$A192,СВЦЭМ!$B$39:$B$782,M$191)+'СЕТ СН'!$F$15</f>
        <v>96.580187730000006</v>
      </c>
      <c r="N192" s="36">
        <f>SUMIFS(СВЦЭМ!$E$39:$E$782,СВЦЭМ!$A$39:$A$782,$A192,СВЦЭМ!$B$39:$B$782,N$191)+'СЕТ СН'!$F$15</f>
        <v>97.643175850000006</v>
      </c>
      <c r="O192" s="36">
        <f>SUMIFS(СВЦЭМ!$E$39:$E$782,СВЦЭМ!$A$39:$A$782,$A192,СВЦЭМ!$B$39:$B$782,O$191)+'СЕТ СН'!$F$15</f>
        <v>97.734995260000005</v>
      </c>
      <c r="P192" s="36">
        <f>SUMIFS(СВЦЭМ!$E$39:$E$782,СВЦЭМ!$A$39:$A$782,$A192,СВЦЭМ!$B$39:$B$782,P$191)+'СЕТ СН'!$F$15</f>
        <v>98.136265899999998</v>
      </c>
      <c r="Q192" s="36">
        <f>SUMIFS(СВЦЭМ!$E$39:$E$782,СВЦЭМ!$A$39:$A$782,$A192,СВЦЭМ!$B$39:$B$782,Q$191)+'СЕТ СН'!$F$15</f>
        <v>98.653105370000006</v>
      </c>
      <c r="R192" s="36">
        <f>SUMIFS(СВЦЭМ!$E$39:$E$782,СВЦЭМ!$A$39:$A$782,$A192,СВЦЭМ!$B$39:$B$782,R$191)+'СЕТ СН'!$F$15</f>
        <v>98.823784009999997</v>
      </c>
      <c r="S192" s="36">
        <f>SUMIFS(СВЦЭМ!$E$39:$E$782,СВЦЭМ!$A$39:$A$782,$A192,СВЦЭМ!$B$39:$B$782,S$191)+'СЕТ СН'!$F$15</f>
        <v>97.370503220000003</v>
      </c>
      <c r="T192" s="36">
        <f>SUMIFS(СВЦЭМ!$E$39:$E$782,СВЦЭМ!$A$39:$A$782,$A192,СВЦЭМ!$B$39:$B$782,T$191)+'СЕТ СН'!$F$15</f>
        <v>94.07029953</v>
      </c>
      <c r="U192" s="36">
        <f>SUMIFS(СВЦЭМ!$E$39:$E$782,СВЦЭМ!$A$39:$A$782,$A192,СВЦЭМ!$B$39:$B$782,U$191)+'СЕТ СН'!$F$15</f>
        <v>92.955733589999994</v>
      </c>
      <c r="V192" s="36">
        <f>SUMIFS(СВЦЭМ!$E$39:$E$782,СВЦЭМ!$A$39:$A$782,$A192,СВЦЭМ!$B$39:$B$782,V$191)+'СЕТ СН'!$F$15</f>
        <v>94.241455779999995</v>
      </c>
      <c r="W192" s="36">
        <f>SUMIFS(СВЦЭМ!$E$39:$E$782,СВЦЭМ!$A$39:$A$782,$A192,СВЦЭМ!$B$39:$B$782,W$191)+'СЕТ СН'!$F$15</f>
        <v>94.845438639999998</v>
      </c>
      <c r="X192" s="36">
        <f>SUMIFS(СВЦЭМ!$E$39:$E$782,СВЦЭМ!$A$39:$A$782,$A192,СВЦЭМ!$B$39:$B$782,X$191)+'СЕТ СН'!$F$15</f>
        <v>96.902577379999997</v>
      </c>
      <c r="Y192" s="36">
        <f>SUMIFS(СВЦЭМ!$E$39:$E$782,СВЦЭМ!$A$39:$A$782,$A192,СВЦЭМ!$B$39:$B$782,Y$191)+'СЕТ СН'!$F$15</f>
        <v>99.670304060000007</v>
      </c>
      <c r="AA192" s="45"/>
    </row>
    <row r="193" spans="1:25" ht="15.75" x14ac:dyDescent="0.2">
      <c r="A193" s="35">
        <f>A192+1</f>
        <v>45232</v>
      </c>
      <c r="B193" s="36">
        <f>SUMIFS(СВЦЭМ!$E$39:$E$782,СВЦЭМ!$A$39:$A$782,$A193,СВЦЭМ!$B$39:$B$782,B$191)+'СЕТ СН'!$F$15</f>
        <v>99.683045840000005</v>
      </c>
      <c r="C193" s="36">
        <f>SUMIFS(СВЦЭМ!$E$39:$E$782,СВЦЭМ!$A$39:$A$782,$A193,СВЦЭМ!$B$39:$B$782,C$191)+'СЕТ СН'!$F$15</f>
        <v>102.64707645999999</v>
      </c>
      <c r="D193" s="36">
        <f>SUMIFS(СВЦЭМ!$E$39:$E$782,СВЦЭМ!$A$39:$A$782,$A193,СВЦЭМ!$B$39:$B$782,D$191)+'СЕТ СН'!$F$15</f>
        <v>105.96349266999999</v>
      </c>
      <c r="E193" s="36">
        <f>SUMIFS(СВЦЭМ!$E$39:$E$782,СВЦЭМ!$A$39:$A$782,$A193,СВЦЭМ!$B$39:$B$782,E$191)+'СЕТ СН'!$F$15</f>
        <v>105.60661488</v>
      </c>
      <c r="F193" s="36">
        <f>SUMIFS(СВЦЭМ!$E$39:$E$782,СВЦЭМ!$A$39:$A$782,$A193,СВЦЭМ!$B$39:$B$782,F$191)+'СЕТ СН'!$F$15</f>
        <v>105.27866131</v>
      </c>
      <c r="G193" s="36">
        <f>SUMIFS(СВЦЭМ!$E$39:$E$782,СВЦЭМ!$A$39:$A$782,$A193,СВЦЭМ!$B$39:$B$782,G$191)+'СЕТ СН'!$F$15</f>
        <v>104.74834550999999</v>
      </c>
      <c r="H193" s="36">
        <f>SUMIFS(СВЦЭМ!$E$39:$E$782,СВЦЭМ!$A$39:$A$782,$A193,СВЦЭМ!$B$39:$B$782,H$191)+'СЕТ СН'!$F$15</f>
        <v>101.05526929</v>
      </c>
      <c r="I193" s="36">
        <f>SUMIFS(СВЦЭМ!$E$39:$E$782,СВЦЭМ!$A$39:$A$782,$A193,СВЦЭМ!$B$39:$B$782,I$191)+'СЕТ СН'!$F$15</f>
        <v>96.389015420000007</v>
      </c>
      <c r="J193" s="36">
        <f>SUMIFS(СВЦЭМ!$E$39:$E$782,СВЦЭМ!$A$39:$A$782,$A193,СВЦЭМ!$B$39:$B$782,J$191)+'СЕТ СН'!$F$15</f>
        <v>93.669093110000006</v>
      </c>
      <c r="K193" s="36">
        <f>SUMIFS(СВЦЭМ!$E$39:$E$782,СВЦЭМ!$A$39:$A$782,$A193,СВЦЭМ!$B$39:$B$782,K$191)+'СЕТ СН'!$F$15</f>
        <v>91.157819340000003</v>
      </c>
      <c r="L193" s="36">
        <f>SUMIFS(СВЦЭМ!$E$39:$E$782,СВЦЭМ!$A$39:$A$782,$A193,СВЦЭМ!$B$39:$B$782,L$191)+'СЕТ СН'!$F$15</f>
        <v>91.359311469999994</v>
      </c>
      <c r="M193" s="36">
        <f>SUMIFS(СВЦЭМ!$E$39:$E$782,СВЦЭМ!$A$39:$A$782,$A193,СВЦЭМ!$B$39:$B$782,M$191)+'СЕТ СН'!$F$15</f>
        <v>91.973579200000003</v>
      </c>
      <c r="N193" s="36">
        <f>SUMIFS(СВЦЭМ!$E$39:$E$782,СВЦЭМ!$A$39:$A$782,$A193,СВЦЭМ!$B$39:$B$782,N$191)+'СЕТ СН'!$F$15</f>
        <v>93.877780479999998</v>
      </c>
      <c r="O193" s="36">
        <f>SUMIFS(СВЦЭМ!$E$39:$E$782,СВЦЭМ!$A$39:$A$782,$A193,СВЦЭМ!$B$39:$B$782,O$191)+'СЕТ СН'!$F$15</f>
        <v>93.687860889999996</v>
      </c>
      <c r="P193" s="36">
        <f>SUMIFS(СВЦЭМ!$E$39:$E$782,СВЦЭМ!$A$39:$A$782,$A193,СВЦЭМ!$B$39:$B$782,P$191)+'СЕТ СН'!$F$15</f>
        <v>93.889587829999996</v>
      </c>
      <c r="Q193" s="36">
        <f>SUMIFS(СВЦЭМ!$E$39:$E$782,СВЦЭМ!$A$39:$A$782,$A193,СВЦЭМ!$B$39:$B$782,Q$191)+'СЕТ СН'!$F$15</f>
        <v>94.477304000000004</v>
      </c>
      <c r="R193" s="36">
        <f>SUMIFS(СВЦЭМ!$E$39:$E$782,СВЦЭМ!$A$39:$A$782,$A193,СВЦЭМ!$B$39:$B$782,R$191)+'СЕТ СН'!$F$15</f>
        <v>94.327293769999997</v>
      </c>
      <c r="S193" s="36">
        <f>SUMIFS(СВЦЭМ!$E$39:$E$782,СВЦЭМ!$A$39:$A$782,$A193,СВЦЭМ!$B$39:$B$782,S$191)+'СЕТ СН'!$F$15</f>
        <v>93.154344159999994</v>
      </c>
      <c r="T193" s="36">
        <f>SUMIFS(СВЦЭМ!$E$39:$E$782,СВЦЭМ!$A$39:$A$782,$A193,СВЦЭМ!$B$39:$B$782,T$191)+'СЕТ СН'!$F$15</f>
        <v>89.860898140000003</v>
      </c>
      <c r="U193" s="36">
        <f>SUMIFS(СВЦЭМ!$E$39:$E$782,СВЦЭМ!$A$39:$A$782,$A193,СВЦЭМ!$B$39:$B$782,U$191)+'СЕТ СН'!$F$15</f>
        <v>88.744609370000006</v>
      </c>
      <c r="V193" s="36">
        <f>SUMIFS(СВЦЭМ!$E$39:$E$782,СВЦЭМ!$A$39:$A$782,$A193,СВЦЭМ!$B$39:$B$782,V$191)+'СЕТ СН'!$F$15</f>
        <v>89.918255009999996</v>
      </c>
      <c r="W193" s="36">
        <f>SUMIFS(СВЦЭМ!$E$39:$E$782,СВЦЭМ!$A$39:$A$782,$A193,СВЦЭМ!$B$39:$B$782,W$191)+'СЕТ СН'!$F$15</f>
        <v>91.270645860000002</v>
      </c>
      <c r="X193" s="36">
        <f>SUMIFS(СВЦЭМ!$E$39:$E$782,СВЦЭМ!$A$39:$A$782,$A193,СВЦЭМ!$B$39:$B$782,X$191)+'СЕТ СН'!$F$15</f>
        <v>93.783066460000001</v>
      </c>
      <c r="Y193" s="36">
        <f>SUMIFS(СВЦЭМ!$E$39:$E$782,СВЦЭМ!$A$39:$A$782,$A193,СВЦЭМ!$B$39:$B$782,Y$191)+'СЕТ СН'!$F$15</f>
        <v>96.896859199999994</v>
      </c>
    </row>
    <row r="194" spans="1:25" ht="15.75" x14ac:dyDescent="0.2">
      <c r="A194" s="35">
        <f t="shared" ref="A194:A221" si="5">A193+1</f>
        <v>45233</v>
      </c>
      <c r="B194" s="36">
        <f>SUMIFS(СВЦЭМ!$E$39:$E$782,СВЦЭМ!$A$39:$A$782,$A194,СВЦЭМ!$B$39:$B$782,B$191)+'СЕТ СН'!$F$15</f>
        <v>98.760645760000003</v>
      </c>
      <c r="C194" s="36">
        <f>SUMIFS(СВЦЭМ!$E$39:$E$782,СВЦЭМ!$A$39:$A$782,$A194,СВЦЭМ!$B$39:$B$782,C$191)+'СЕТ СН'!$F$15</f>
        <v>101.76694992</v>
      </c>
      <c r="D194" s="36">
        <f>SUMIFS(СВЦЭМ!$E$39:$E$782,СВЦЭМ!$A$39:$A$782,$A194,СВЦЭМ!$B$39:$B$782,D$191)+'СЕТ СН'!$F$15</f>
        <v>103.56898630000001</v>
      </c>
      <c r="E194" s="36">
        <f>SUMIFS(СВЦЭМ!$E$39:$E$782,СВЦЭМ!$A$39:$A$782,$A194,СВЦЭМ!$B$39:$B$782,E$191)+'СЕТ СН'!$F$15</f>
        <v>105.05461913000001</v>
      </c>
      <c r="F194" s="36">
        <f>SUMIFS(СВЦЭМ!$E$39:$E$782,СВЦЭМ!$A$39:$A$782,$A194,СВЦЭМ!$B$39:$B$782,F$191)+'СЕТ СН'!$F$15</f>
        <v>105.95704284</v>
      </c>
      <c r="G194" s="36">
        <f>SUMIFS(СВЦЭМ!$E$39:$E$782,СВЦЭМ!$A$39:$A$782,$A194,СВЦЭМ!$B$39:$B$782,G$191)+'СЕТ СН'!$F$15</f>
        <v>105.39361866</v>
      </c>
      <c r="H194" s="36">
        <f>SUMIFS(СВЦЭМ!$E$39:$E$782,СВЦЭМ!$A$39:$A$782,$A194,СВЦЭМ!$B$39:$B$782,H$191)+'СЕТ СН'!$F$15</f>
        <v>101.78881912</v>
      </c>
      <c r="I194" s="36">
        <f>SUMIFS(СВЦЭМ!$E$39:$E$782,СВЦЭМ!$A$39:$A$782,$A194,СВЦЭМ!$B$39:$B$782,I$191)+'СЕТ СН'!$F$15</f>
        <v>97.841464590000001</v>
      </c>
      <c r="J194" s="36">
        <f>SUMIFS(СВЦЭМ!$E$39:$E$782,СВЦЭМ!$A$39:$A$782,$A194,СВЦЭМ!$B$39:$B$782,J$191)+'СЕТ СН'!$F$15</f>
        <v>95.789108089999999</v>
      </c>
      <c r="K194" s="36">
        <f>SUMIFS(СВЦЭМ!$E$39:$E$782,СВЦЭМ!$A$39:$A$782,$A194,СВЦЭМ!$B$39:$B$782,K$191)+'СЕТ СН'!$F$15</f>
        <v>93.491209900000001</v>
      </c>
      <c r="L194" s="36">
        <f>SUMIFS(СВЦЭМ!$E$39:$E$782,СВЦЭМ!$A$39:$A$782,$A194,СВЦЭМ!$B$39:$B$782,L$191)+'СЕТ СН'!$F$15</f>
        <v>94.655759919999994</v>
      </c>
      <c r="M194" s="36">
        <f>SUMIFS(СВЦЭМ!$E$39:$E$782,СВЦЭМ!$A$39:$A$782,$A194,СВЦЭМ!$B$39:$B$782,M$191)+'СЕТ СН'!$F$15</f>
        <v>95.126520959999993</v>
      </c>
      <c r="N194" s="36">
        <f>SUMIFS(СВЦЭМ!$E$39:$E$782,СВЦЭМ!$A$39:$A$782,$A194,СВЦЭМ!$B$39:$B$782,N$191)+'СЕТ СН'!$F$15</f>
        <v>96.942950159999995</v>
      </c>
      <c r="O194" s="36">
        <f>SUMIFS(СВЦЭМ!$E$39:$E$782,СВЦЭМ!$A$39:$A$782,$A194,СВЦЭМ!$B$39:$B$782,O$191)+'СЕТ СН'!$F$15</f>
        <v>96.173850049999999</v>
      </c>
      <c r="P194" s="36">
        <f>SUMIFS(СВЦЭМ!$E$39:$E$782,СВЦЭМ!$A$39:$A$782,$A194,СВЦЭМ!$B$39:$B$782,P$191)+'СЕТ СН'!$F$15</f>
        <v>96.125217460000002</v>
      </c>
      <c r="Q194" s="36">
        <f>SUMIFS(СВЦЭМ!$E$39:$E$782,СВЦЭМ!$A$39:$A$782,$A194,СВЦЭМ!$B$39:$B$782,Q$191)+'СЕТ СН'!$F$15</f>
        <v>96.369851359999998</v>
      </c>
      <c r="R194" s="36">
        <f>SUMIFS(СВЦЭМ!$E$39:$E$782,СВЦЭМ!$A$39:$A$782,$A194,СВЦЭМ!$B$39:$B$782,R$191)+'СЕТ СН'!$F$15</f>
        <v>96.330907760000002</v>
      </c>
      <c r="S194" s="36">
        <f>SUMIFS(СВЦЭМ!$E$39:$E$782,СВЦЭМ!$A$39:$A$782,$A194,СВЦЭМ!$B$39:$B$782,S$191)+'СЕТ СН'!$F$15</f>
        <v>94.571602839999997</v>
      </c>
      <c r="T194" s="36">
        <f>SUMIFS(СВЦЭМ!$E$39:$E$782,СВЦЭМ!$A$39:$A$782,$A194,СВЦЭМ!$B$39:$B$782,T$191)+'СЕТ СН'!$F$15</f>
        <v>91.256553150000002</v>
      </c>
      <c r="U194" s="36">
        <f>SUMIFS(СВЦЭМ!$E$39:$E$782,СВЦЭМ!$A$39:$A$782,$A194,СВЦЭМ!$B$39:$B$782,U$191)+'СЕТ СН'!$F$15</f>
        <v>89.774672089999996</v>
      </c>
      <c r="V194" s="36">
        <f>SUMIFS(СВЦЭМ!$E$39:$E$782,СВЦЭМ!$A$39:$A$782,$A194,СВЦЭМ!$B$39:$B$782,V$191)+'СЕТ СН'!$F$15</f>
        <v>91.347862120000002</v>
      </c>
      <c r="W194" s="36">
        <f>SUMIFS(СВЦЭМ!$E$39:$E$782,СВЦЭМ!$A$39:$A$782,$A194,СВЦЭМ!$B$39:$B$782,W$191)+'СЕТ СН'!$F$15</f>
        <v>91.780965969999997</v>
      </c>
      <c r="X194" s="36">
        <f>SUMIFS(СВЦЭМ!$E$39:$E$782,СВЦЭМ!$A$39:$A$782,$A194,СВЦЭМ!$B$39:$B$782,X$191)+'СЕТ СН'!$F$15</f>
        <v>94.499317899999994</v>
      </c>
      <c r="Y194" s="36">
        <f>SUMIFS(СВЦЭМ!$E$39:$E$782,СВЦЭМ!$A$39:$A$782,$A194,СВЦЭМ!$B$39:$B$782,Y$191)+'СЕТ СН'!$F$15</f>
        <v>101.12682707</v>
      </c>
    </row>
    <row r="195" spans="1:25" ht="15.75" x14ac:dyDescent="0.2">
      <c r="A195" s="35">
        <f t="shared" si="5"/>
        <v>45234</v>
      </c>
      <c r="B195" s="36">
        <f>SUMIFS(СВЦЭМ!$E$39:$E$782,СВЦЭМ!$A$39:$A$782,$A195,СВЦЭМ!$B$39:$B$782,B$191)+'СЕТ СН'!$F$15</f>
        <v>90.704824639999998</v>
      </c>
      <c r="C195" s="36">
        <f>SUMIFS(СВЦЭМ!$E$39:$E$782,СВЦЭМ!$A$39:$A$782,$A195,СВЦЭМ!$B$39:$B$782,C$191)+'СЕТ СН'!$F$15</f>
        <v>94.032465939999994</v>
      </c>
      <c r="D195" s="36">
        <f>SUMIFS(СВЦЭМ!$E$39:$E$782,СВЦЭМ!$A$39:$A$782,$A195,СВЦЭМ!$B$39:$B$782,D$191)+'СЕТ СН'!$F$15</f>
        <v>97.851097600000003</v>
      </c>
      <c r="E195" s="36">
        <f>SUMIFS(СВЦЭМ!$E$39:$E$782,СВЦЭМ!$A$39:$A$782,$A195,СВЦЭМ!$B$39:$B$782,E$191)+'СЕТ СН'!$F$15</f>
        <v>98.834260360000002</v>
      </c>
      <c r="F195" s="36">
        <f>SUMIFS(СВЦЭМ!$E$39:$E$782,СВЦЭМ!$A$39:$A$782,$A195,СВЦЭМ!$B$39:$B$782,F$191)+'СЕТ СН'!$F$15</f>
        <v>99.042471039999995</v>
      </c>
      <c r="G195" s="36">
        <f>SUMIFS(СВЦЭМ!$E$39:$E$782,СВЦЭМ!$A$39:$A$782,$A195,СВЦЭМ!$B$39:$B$782,G$191)+'СЕТ СН'!$F$15</f>
        <v>99.157601260000007</v>
      </c>
      <c r="H195" s="36">
        <f>SUMIFS(СВЦЭМ!$E$39:$E$782,СВЦЭМ!$A$39:$A$782,$A195,СВЦЭМ!$B$39:$B$782,H$191)+'СЕТ СН'!$F$15</f>
        <v>98.488496990000002</v>
      </c>
      <c r="I195" s="36">
        <f>SUMIFS(СВЦЭМ!$E$39:$E$782,СВЦЭМ!$A$39:$A$782,$A195,СВЦЭМ!$B$39:$B$782,I$191)+'СЕТ СН'!$F$15</f>
        <v>92.704476580000005</v>
      </c>
      <c r="J195" s="36">
        <f>SUMIFS(СВЦЭМ!$E$39:$E$782,СВЦЭМ!$A$39:$A$782,$A195,СВЦЭМ!$B$39:$B$782,J$191)+'СЕТ СН'!$F$15</f>
        <v>88.191875550000006</v>
      </c>
      <c r="K195" s="36">
        <f>SUMIFS(СВЦЭМ!$E$39:$E$782,СВЦЭМ!$A$39:$A$782,$A195,СВЦЭМ!$B$39:$B$782,K$191)+'СЕТ СН'!$F$15</f>
        <v>85.394761399999993</v>
      </c>
      <c r="L195" s="36">
        <f>SUMIFS(СВЦЭМ!$E$39:$E$782,СВЦЭМ!$A$39:$A$782,$A195,СВЦЭМ!$B$39:$B$782,L$191)+'СЕТ СН'!$F$15</f>
        <v>83.937275439999993</v>
      </c>
      <c r="M195" s="36">
        <f>SUMIFS(СВЦЭМ!$E$39:$E$782,СВЦЭМ!$A$39:$A$782,$A195,СВЦЭМ!$B$39:$B$782,M$191)+'СЕТ СН'!$F$15</f>
        <v>83.656939879999996</v>
      </c>
      <c r="N195" s="36">
        <f>SUMIFS(СВЦЭМ!$E$39:$E$782,СВЦЭМ!$A$39:$A$782,$A195,СВЦЭМ!$B$39:$B$782,N$191)+'СЕТ СН'!$F$15</f>
        <v>84.975229279999994</v>
      </c>
      <c r="O195" s="36">
        <f>SUMIFS(СВЦЭМ!$E$39:$E$782,СВЦЭМ!$A$39:$A$782,$A195,СВЦЭМ!$B$39:$B$782,O$191)+'СЕТ СН'!$F$15</f>
        <v>86.311036200000004</v>
      </c>
      <c r="P195" s="36">
        <f>SUMIFS(СВЦЭМ!$E$39:$E$782,СВЦЭМ!$A$39:$A$782,$A195,СВЦЭМ!$B$39:$B$782,P$191)+'СЕТ СН'!$F$15</f>
        <v>87.479894180000002</v>
      </c>
      <c r="Q195" s="36">
        <f>SUMIFS(СВЦЭМ!$E$39:$E$782,СВЦЭМ!$A$39:$A$782,$A195,СВЦЭМ!$B$39:$B$782,Q$191)+'СЕТ СН'!$F$15</f>
        <v>87.633114219999996</v>
      </c>
      <c r="R195" s="36">
        <f>SUMIFS(СВЦЭМ!$E$39:$E$782,СВЦЭМ!$A$39:$A$782,$A195,СВЦЭМ!$B$39:$B$782,R$191)+'СЕТ СН'!$F$15</f>
        <v>87.269231390000002</v>
      </c>
      <c r="S195" s="36">
        <f>SUMIFS(СВЦЭМ!$E$39:$E$782,СВЦЭМ!$A$39:$A$782,$A195,СВЦЭМ!$B$39:$B$782,S$191)+'СЕТ СН'!$F$15</f>
        <v>85.961933959999996</v>
      </c>
      <c r="T195" s="36">
        <f>SUMIFS(СВЦЭМ!$E$39:$E$782,СВЦЭМ!$A$39:$A$782,$A195,СВЦЭМ!$B$39:$B$782,T$191)+'СЕТ СН'!$F$15</f>
        <v>82.369282240000004</v>
      </c>
      <c r="U195" s="36">
        <f>SUMIFS(СВЦЭМ!$E$39:$E$782,СВЦЭМ!$A$39:$A$782,$A195,СВЦЭМ!$B$39:$B$782,U$191)+'СЕТ СН'!$F$15</f>
        <v>81.628791390000004</v>
      </c>
      <c r="V195" s="36">
        <f>SUMIFS(СВЦЭМ!$E$39:$E$782,СВЦЭМ!$A$39:$A$782,$A195,СВЦЭМ!$B$39:$B$782,V$191)+'СЕТ СН'!$F$15</f>
        <v>82.816900989999993</v>
      </c>
      <c r="W195" s="36">
        <f>SUMIFS(СВЦЭМ!$E$39:$E$782,СВЦЭМ!$A$39:$A$782,$A195,СВЦЭМ!$B$39:$B$782,W$191)+'СЕТ СН'!$F$15</f>
        <v>84.152422340000001</v>
      </c>
      <c r="X195" s="36">
        <f>SUMIFS(СВЦЭМ!$E$39:$E$782,СВЦЭМ!$A$39:$A$782,$A195,СВЦЭМ!$B$39:$B$782,X$191)+'СЕТ СН'!$F$15</f>
        <v>86.537448499999996</v>
      </c>
      <c r="Y195" s="36">
        <f>SUMIFS(СВЦЭМ!$E$39:$E$782,СВЦЭМ!$A$39:$A$782,$A195,СВЦЭМ!$B$39:$B$782,Y$191)+'СЕТ СН'!$F$15</f>
        <v>88.556935800000005</v>
      </c>
    </row>
    <row r="196" spans="1:25" ht="15.75" x14ac:dyDescent="0.2">
      <c r="A196" s="35">
        <f t="shared" si="5"/>
        <v>45235</v>
      </c>
      <c r="B196" s="36">
        <f>SUMIFS(СВЦЭМ!$E$39:$E$782,СВЦЭМ!$A$39:$A$782,$A196,СВЦЭМ!$B$39:$B$782,B$191)+'СЕТ СН'!$F$15</f>
        <v>96.392136500000007</v>
      </c>
      <c r="C196" s="36">
        <f>SUMIFS(СВЦЭМ!$E$39:$E$782,СВЦЭМ!$A$39:$A$782,$A196,СВЦЭМ!$B$39:$B$782,C$191)+'СЕТ СН'!$F$15</f>
        <v>98.929012970000002</v>
      </c>
      <c r="D196" s="36">
        <f>SUMIFS(СВЦЭМ!$E$39:$E$782,СВЦЭМ!$A$39:$A$782,$A196,СВЦЭМ!$B$39:$B$782,D$191)+'СЕТ СН'!$F$15</f>
        <v>102.15904209</v>
      </c>
      <c r="E196" s="36">
        <f>SUMIFS(СВЦЭМ!$E$39:$E$782,СВЦЭМ!$A$39:$A$782,$A196,СВЦЭМ!$B$39:$B$782,E$191)+'СЕТ СН'!$F$15</f>
        <v>101.94130299</v>
      </c>
      <c r="F196" s="36">
        <f>SUMIFS(СВЦЭМ!$E$39:$E$782,СВЦЭМ!$A$39:$A$782,$A196,СВЦЭМ!$B$39:$B$782,F$191)+'СЕТ СН'!$F$15</f>
        <v>102.52670200999999</v>
      </c>
      <c r="G196" s="36">
        <f>SUMIFS(СВЦЭМ!$E$39:$E$782,СВЦЭМ!$A$39:$A$782,$A196,СВЦЭМ!$B$39:$B$782,G$191)+'СЕТ СН'!$F$15</f>
        <v>102.3438778</v>
      </c>
      <c r="H196" s="36">
        <f>SUMIFS(СВЦЭМ!$E$39:$E$782,СВЦЭМ!$A$39:$A$782,$A196,СВЦЭМ!$B$39:$B$782,H$191)+'СЕТ СН'!$F$15</f>
        <v>101.15948738</v>
      </c>
      <c r="I196" s="36">
        <f>SUMIFS(СВЦЭМ!$E$39:$E$782,СВЦЭМ!$A$39:$A$782,$A196,СВЦЭМ!$B$39:$B$782,I$191)+'СЕТ СН'!$F$15</f>
        <v>99.705436849999998</v>
      </c>
      <c r="J196" s="36">
        <f>SUMIFS(СВЦЭМ!$E$39:$E$782,СВЦЭМ!$A$39:$A$782,$A196,СВЦЭМ!$B$39:$B$782,J$191)+'СЕТ СН'!$F$15</f>
        <v>96.732612309999993</v>
      </c>
      <c r="K196" s="36">
        <f>SUMIFS(СВЦЭМ!$E$39:$E$782,СВЦЭМ!$A$39:$A$782,$A196,СВЦЭМ!$B$39:$B$782,K$191)+'СЕТ СН'!$F$15</f>
        <v>92.921484640000003</v>
      </c>
      <c r="L196" s="36">
        <f>SUMIFS(СВЦЭМ!$E$39:$E$782,СВЦЭМ!$A$39:$A$782,$A196,СВЦЭМ!$B$39:$B$782,L$191)+'СЕТ СН'!$F$15</f>
        <v>91.796128830000001</v>
      </c>
      <c r="M196" s="36">
        <f>SUMIFS(СВЦЭМ!$E$39:$E$782,СВЦЭМ!$A$39:$A$782,$A196,СВЦЭМ!$B$39:$B$782,M$191)+'СЕТ СН'!$F$15</f>
        <v>91.966772399999996</v>
      </c>
      <c r="N196" s="36">
        <f>SUMIFS(СВЦЭМ!$E$39:$E$782,СВЦЭМ!$A$39:$A$782,$A196,СВЦЭМ!$B$39:$B$782,N$191)+'СЕТ СН'!$F$15</f>
        <v>91.944923860000003</v>
      </c>
      <c r="O196" s="36">
        <f>SUMIFS(СВЦЭМ!$E$39:$E$782,СВЦЭМ!$A$39:$A$782,$A196,СВЦЭМ!$B$39:$B$782,O$191)+'СЕТ СН'!$F$15</f>
        <v>93.041478029999993</v>
      </c>
      <c r="P196" s="36">
        <f>SUMIFS(СВЦЭМ!$E$39:$E$782,СВЦЭМ!$A$39:$A$782,$A196,СВЦЭМ!$B$39:$B$782,P$191)+'СЕТ СН'!$F$15</f>
        <v>94.215685719999996</v>
      </c>
      <c r="Q196" s="36">
        <f>SUMIFS(СВЦЭМ!$E$39:$E$782,СВЦЭМ!$A$39:$A$782,$A196,СВЦЭМ!$B$39:$B$782,Q$191)+'СЕТ СН'!$F$15</f>
        <v>94.983570569999998</v>
      </c>
      <c r="R196" s="36">
        <f>SUMIFS(СВЦЭМ!$E$39:$E$782,СВЦЭМ!$A$39:$A$782,$A196,СВЦЭМ!$B$39:$B$782,R$191)+'СЕТ СН'!$F$15</f>
        <v>94.509629250000003</v>
      </c>
      <c r="S196" s="36">
        <f>SUMIFS(СВЦЭМ!$E$39:$E$782,СВЦЭМ!$A$39:$A$782,$A196,СВЦЭМ!$B$39:$B$782,S$191)+'СЕТ СН'!$F$15</f>
        <v>93.103267770000002</v>
      </c>
      <c r="T196" s="36">
        <f>SUMIFS(СВЦЭМ!$E$39:$E$782,СВЦЭМ!$A$39:$A$782,$A196,СВЦЭМ!$B$39:$B$782,T$191)+'СЕТ СН'!$F$15</f>
        <v>89.295110489999999</v>
      </c>
      <c r="U196" s="36">
        <f>SUMIFS(СВЦЭМ!$E$39:$E$782,СВЦЭМ!$A$39:$A$782,$A196,СВЦЭМ!$B$39:$B$782,U$191)+'СЕТ СН'!$F$15</f>
        <v>88.757816539999993</v>
      </c>
      <c r="V196" s="36">
        <f>SUMIFS(СВЦЭМ!$E$39:$E$782,СВЦЭМ!$A$39:$A$782,$A196,СВЦЭМ!$B$39:$B$782,V$191)+'СЕТ СН'!$F$15</f>
        <v>89.745706650000002</v>
      </c>
      <c r="W196" s="36">
        <f>SUMIFS(СВЦЭМ!$E$39:$E$782,СВЦЭМ!$A$39:$A$782,$A196,СВЦЭМ!$B$39:$B$782,W$191)+'СЕТ СН'!$F$15</f>
        <v>90.65510673</v>
      </c>
      <c r="X196" s="36">
        <f>SUMIFS(СВЦЭМ!$E$39:$E$782,СВЦЭМ!$A$39:$A$782,$A196,СВЦЭМ!$B$39:$B$782,X$191)+'СЕТ СН'!$F$15</f>
        <v>92.978419439999996</v>
      </c>
      <c r="Y196" s="36">
        <f>SUMIFS(СВЦЭМ!$E$39:$E$782,СВЦЭМ!$A$39:$A$782,$A196,СВЦЭМ!$B$39:$B$782,Y$191)+'СЕТ СН'!$F$15</f>
        <v>96.055607050000006</v>
      </c>
    </row>
    <row r="197" spans="1:25" ht="15.75" x14ac:dyDescent="0.2">
      <c r="A197" s="35">
        <f t="shared" si="5"/>
        <v>45236</v>
      </c>
      <c r="B197" s="36">
        <f>SUMIFS(СВЦЭМ!$E$39:$E$782,СВЦЭМ!$A$39:$A$782,$A197,СВЦЭМ!$B$39:$B$782,B$191)+'СЕТ СН'!$F$15</f>
        <v>91.544347139999999</v>
      </c>
      <c r="C197" s="36">
        <f>SUMIFS(СВЦЭМ!$E$39:$E$782,СВЦЭМ!$A$39:$A$782,$A197,СВЦЭМ!$B$39:$B$782,C$191)+'СЕТ СН'!$F$15</f>
        <v>94.19715995</v>
      </c>
      <c r="D197" s="36">
        <f>SUMIFS(СВЦЭМ!$E$39:$E$782,СВЦЭМ!$A$39:$A$782,$A197,СВЦЭМ!$B$39:$B$782,D$191)+'СЕТ СН'!$F$15</f>
        <v>95.288475629999994</v>
      </c>
      <c r="E197" s="36">
        <f>SUMIFS(СВЦЭМ!$E$39:$E$782,СВЦЭМ!$A$39:$A$782,$A197,СВЦЭМ!$B$39:$B$782,E$191)+'СЕТ СН'!$F$15</f>
        <v>96.154961819999997</v>
      </c>
      <c r="F197" s="36">
        <f>SUMIFS(СВЦЭМ!$E$39:$E$782,СВЦЭМ!$A$39:$A$782,$A197,СВЦЭМ!$B$39:$B$782,F$191)+'СЕТ СН'!$F$15</f>
        <v>96.163414299999999</v>
      </c>
      <c r="G197" s="36">
        <f>SUMIFS(СВЦЭМ!$E$39:$E$782,СВЦЭМ!$A$39:$A$782,$A197,СВЦЭМ!$B$39:$B$782,G$191)+'СЕТ СН'!$F$15</f>
        <v>95.476525210000005</v>
      </c>
      <c r="H197" s="36">
        <f>SUMIFS(СВЦЭМ!$E$39:$E$782,СВЦЭМ!$A$39:$A$782,$A197,СВЦЭМ!$B$39:$B$782,H$191)+'СЕТ СН'!$F$15</f>
        <v>95.260223389999993</v>
      </c>
      <c r="I197" s="36">
        <f>SUMIFS(СВЦЭМ!$E$39:$E$782,СВЦЭМ!$A$39:$A$782,$A197,СВЦЭМ!$B$39:$B$782,I$191)+'СЕТ СН'!$F$15</f>
        <v>93.391230160000006</v>
      </c>
      <c r="J197" s="36">
        <f>SUMIFS(СВЦЭМ!$E$39:$E$782,СВЦЭМ!$A$39:$A$782,$A197,СВЦЭМ!$B$39:$B$782,J$191)+'СЕТ СН'!$F$15</f>
        <v>90.797192920000001</v>
      </c>
      <c r="K197" s="36">
        <f>SUMIFS(СВЦЭМ!$E$39:$E$782,СВЦЭМ!$A$39:$A$782,$A197,СВЦЭМ!$B$39:$B$782,K$191)+'СЕТ СН'!$F$15</f>
        <v>86.701980660000004</v>
      </c>
      <c r="L197" s="36">
        <f>SUMIFS(СВЦЭМ!$E$39:$E$782,СВЦЭМ!$A$39:$A$782,$A197,СВЦЭМ!$B$39:$B$782,L$191)+'СЕТ СН'!$F$15</f>
        <v>85.033873799999995</v>
      </c>
      <c r="M197" s="36">
        <f>SUMIFS(СВЦЭМ!$E$39:$E$782,СВЦЭМ!$A$39:$A$782,$A197,СВЦЭМ!$B$39:$B$782,M$191)+'СЕТ СН'!$F$15</f>
        <v>84.991745719999997</v>
      </c>
      <c r="N197" s="36">
        <f>SUMIFS(СВЦЭМ!$E$39:$E$782,СВЦЭМ!$A$39:$A$782,$A197,СВЦЭМ!$B$39:$B$782,N$191)+'СЕТ СН'!$F$15</f>
        <v>85.252554610000004</v>
      </c>
      <c r="O197" s="36">
        <f>SUMIFS(СВЦЭМ!$E$39:$E$782,СВЦЭМ!$A$39:$A$782,$A197,СВЦЭМ!$B$39:$B$782,O$191)+'СЕТ СН'!$F$15</f>
        <v>86.454484669999999</v>
      </c>
      <c r="P197" s="36">
        <f>SUMIFS(СВЦЭМ!$E$39:$E$782,СВЦЭМ!$A$39:$A$782,$A197,СВЦЭМ!$B$39:$B$782,P$191)+'СЕТ СН'!$F$15</f>
        <v>86.846700519999999</v>
      </c>
      <c r="Q197" s="36">
        <f>SUMIFS(СВЦЭМ!$E$39:$E$782,СВЦЭМ!$A$39:$A$782,$A197,СВЦЭМ!$B$39:$B$782,Q$191)+'СЕТ СН'!$F$15</f>
        <v>87.584223359999996</v>
      </c>
      <c r="R197" s="36">
        <f>SUMIFS(СВЦЭМ!$E$39:$E$782,СВЦЭМ!$A$39:$A$782,$A197,СВЦЭМ!$B$39:$B$782,R$191)+'СЕТ СН'!$F$15</f>
        <v>87.00547478</v>
      </c>
      <c r="S197" s="36">
        <f>SUMIFS(СВЦЭМ!$E$39:$E$782,СВЦЭМ!$A$39:$A$782,$A197,СВЦЭМ!$B$39:$B$782,S$191)+'СЕТ СН'!$F$15</f>
        <v>85.345593699999995</v>
      </c>
      <c r="T197" s="36">
        <f>SUMIFS(СВЦЭМ!$E$39:$E$782,СВЦЭМ!$A$39:$A$782,$A197,СВЦЭМ!$B$39:$B$782,T$191)+'СЕТ СН'!$F$15</f>
        <v>81.41268006</v>
      </c>
      <c r="U197" s="36">
        <f>SUMIFS(СВЦЭМ!$E$39:$E$782,СВЦЭМ!$A$39:$A$782,$A197,СВЦЭМ!$B$39:$B$782,U$191)+'СЕТ СН'!$F$15</f>
        <v>80.518170670000003</v>
      </c>
      <c r="V197" s="36">
        <f>SUMIFS(СВЦЭМ!$E$39:$E$782,СВЦЭМ!$A$39:$A$782,$A197,СВЦЭМ!$B$39:$B$782,V$191)+'СЕТ СН'!$F$15</f>
        <v>82.259394979999996</v>
      </c>
      <c r="W197" s="36">
        <f>SUMIFS(СВЦЭМ!$E$39:$E$782,СВЦЭМ!$A$39:$A$782,$A197,СВЦЭМ!$B$39:$B$782,W$191)+'СЕТ СН'!$F$15</f>
        <v>83.564156109999999</v>
      </c>
      <c r="X197" s="36">
        <f>SUMIFS(СВЦЭМ!$E$39:$E$782,СВЦЭМ!$A$39:$A$782,$A197,СВЦЭМ!$B$39:$B$782,X$191)+'СЕТ СН'!$F$15</f>
        <v>85.974094239999999</v>
      </c>
      <c r="Y197" s="36">
        <f>SUMIFS(СВЦЭМ!$E$39:$E$782,СВЦЭМ!$A$39:$A$782,$A197,СВЦЭМ!$B$39:$B$782,Y$191)+'СЕТ СН'!$F$15</f>
        <v>88.292789819999996</v>
      </c>
    </row>
    <row r="198" spans="1:25" ht="15.75" x14ac:dyDescent="0.2">
      <c r="A198" s="35">
        <f t="shared" si="5"/>
        <v>45237</v>
      </c>
      <c r="B198" s="36">
        <f>SUMIFS(СВЦЭМ!$E$39:$E$782,СВЦЭМ!$A$39:$A$782,$A198,СВЦЭМ!$B$39:$B$782,B$191)+'СЕТ СН'!$F$15</f>
        <v>88.884362699999997</v>
      </c>
      <c r="C198" s="36">
        <f>SUMIFS(СВЦЭМ!$E$39:$E$782,СВЦЭМ!$A$39:$A$782,$A198,СВЦЭМ!$B$39:$B$782,C$191)+'СЕТ СН'!$F$15</f>
        <v>91.537585149999998</v>
      </c>
      <c r="D198" s="36">
        <f>SUMIFS(СВЦЭМ!$E$39:$E$782,СВЦЭМ!$A$39:$A$782,$A198,СВЦЭМ!$B$39:$B$782,D$191)+'СЕТ СН'!$F$15</f>
        <v>94.737861710000004</v>
      </c>
      <c r="E198" s="36">
        <f>SUMIFS(СВЦЭМ!$E$39:$E$782,СВЦЭМ!$A$39:$A$782,$A198,СВЦЭМ!$B$39:$B$782,E$191)+'СЕТ СН'!$F$15</f>
        <v>94.129896079999995</v>
      </c>
      <c r="F198" s="36">
        <f>SUMIFS(СВЦЭМ!$E$39:$E$782,СВЦЭМ!$A$39:$A$782,$A198,СВЦЭМ!$B$39:$B$782,F$191)+'СЕТ СН'!$F$15</f>
        <v>94.157597530000004</v>
      </c>
      <c r="G198" s="36">
        <f>SUMIFS(СВЦЭМ!$E$39:$E$782,СВЦЭМ!$A$39:$A$782,$A198,СВЦЭМ!$B$39:$B$782,G$191)+'СЕТ СН'!$F$15</f>
        <v>93.28244033</v>
      </c>
      <c r="H198" s="36">
        <f>SUMIFS(СВЦЭМ!$E$39:$E$782,СВЦЭМ!$A$39:$A$782,$A198,СВЦЭМ!$B$39:$B$782,H$191)+'СЕТ СН'!$F$15</f>
        <v>92.871457410000005</v>
      </c>
      <c r="I198" s="36">
        <f>SUMIFS(СВЦЭМ!$E$39:$E$782,СВЦЭМ!$A$39:$A$782,$A198,СВЦЭМ!$B$39:$B$782,I$191)+'СЕТ СН'!$F$15</f>
        <v>90.403061629999996</v>
      </c>
      <c r="J198" s="36">
        <f>SUMIFS(СВЦЭМ!$E$39:$E$782,СВЦЭМ!$A$39:$A$782,$A198,СВЦЭМ!$B$39:$B$782,J$191)+'СЕТ СН'!$F$15</f>
        <v>87.978767340000005</v>
      </c>
      <c r="K198" s="36">
        <f>SUMIFS(СВЦЭМ!$E$39:$E$782,СВЦЭМ!$A$39:$A$782,$A198,СВЦЭМ!$B$39:$B$782,K$191)+'СЕТ СН'!$F$15</f>
        <v>87.055331179999996</v>
      </c>
      <c r="L198" s="36">
        <f>SUMIFS(СВЦЭМ!$E$39:$E$782,СВЦЭМ!$A$39:$A$782,$A198,СВЦЭМ!$B$39:$B$782,L$191)+'СЕТ СН'!$F$15</f>
        <v>85.149529869999995</v>
      </c>
      <c r="M198" s="36">
        <f>SUMIFS(СВЦЭМ!$E$39:$E$782,СВЦЭМ!$A$39:$A$782,$A198,СВЦЭМ!$B$39:$B$782,M$191)+'СЕТ СН'!$F$15</f>
        <v>85.634065269999994</v>
      </c>
      <c r="N198" s="36">
        <f>SUMIFS(СВЦЭМ!$E$39:$E$782,СВЦЭМ!$A$39:$A$782,$A198,СВЦЭМ!$B$39:$B$782,N$191)+'СЕТ СН'!$F$15</f>
        <v>86.546671480000001</v>
      </c>
      <c r="O198" s="36">
        <f>SUMIFS(СВЦЭМ!$E$39:$E$782,СВЦЭМ!$A$39:$A$782,$A198,СВЦЭМ!$B$39:$B$782,O$191)+'СЕТ СН'!$F$15</f>
        <v>87.597515740000006</v>
      </c>
      <c r="P198" s="36">
        <f>SUMIFS(СВЦЭМ!$E$39:$E$782,СВЦЭМ!$A$39:$A$782,$A198,СВЦЭМ!$B$39:$B$782,P$191)+'СЕТ СН'!$F$15</f>
        <v>87.632976690000007</v>
      </c>
      <c r="Q198" s="36">
        <f>SUMIFS(СВЦЭМ!$E$39:$E$782,СВЦЭМ!$A$39:$A$782,$A198,СВЦЭМ!$B$39:$B$782,Q$191)+'СЕТ СН'!$F$15</f>
        <v>88.576298219999998</v>
      </c>
      <c r="R198" s="36">
        <f>SUMIFS(СВЦЭМ!$E$39:$E$782,СВЦЭМ!$A$39:$A$782,$A198,СВЦЭМ!$B$39:$B$782,R$191)+'СЕТ СН'!$F$15</f>
        <v>87.964671139999993</v>
      </c>
      <c r="S198" s="36">
        <f>SUMIFS(СВЦЭМ!$E$39:$E$782,СВЦЭМ!$A$39:$A$782,$A198,СВЦЭМ!$B$39:$B$782,S$191)+'СЕТ СН'!$F$15</f>
        <v>86.471378130000005</v>
      </c>
      <c r="T198" s="36">
        <f>SUMIFS(СВЦЭМ!$E$39:$E$782,СВЦЭМ!$A$39:$A$782,$A198,СВЦЭМ!$B$39:$B$782,T$191)+'СЕТ СН'!$F$15</f>
        <v>83.500427759999994</v>
      </c>
      <c r="U198" s="36">
        <f>SUMIFS(СВЦЭМ!$E$39:$E$782,СВЦЭМ!$A$39:$A$782,$A198,СВЦЭМ!$B$39:$B$782,U$191)+'СЕТ СН'!$F$15</f>
        <v>83.229287429999999</v>
      </c>
      <c r="V198" s="36">
        <f>SUMIFS(СВЦЭМ!$E$39:$E$782,СВЦЭМ!$A$39:$A$782,$A198,СВЦЭМ!$B$39:$B$782,V$191)+'СЕТ СН'!$F$15</f>
        <v>83.97549875</v>
      </c>
      <c r="W198" s="36">
        <f>SUMIFS(СВЦЭМ!$E$39:$E$782,СВЦЭМ!$A$39:$A$782,$A198,СВЦЭМ!$B$39:$B$782,W$191)+'СЕТ СН'!$F$15</f>
        <v>84.888855019999994</v>
      </c>
      <c r="X198" s="36">
        <f>SUMIFS(СВЦЭМ!$E$39:$E$782,СВЦЭМ!$A$39:$A$782,$A198,СВЦЭМ!$B$39:$B$782,X$191)+'СЕТ СН'!$F$15</f>
        <v>88.061328439999997</v>
      </c>
      <c r="Y198" s="36">
        <f>SUMIFS(СВЦЭМ!$E$39:$E$782,СВЦЭМ!$A$39:$A$782,$A198,СВЦЭМ!$B$39:$B$782,Y$191)+'СЕТ СН'!$F$15</f>
        <v>90.288589509999994</v>
      </c>
    </row>
    <row r="199" spans="1:25" ht="15.75" x14ac:dyDescent="0.2">
      <c r="A199" s="35">
        <f t="shared" si="5"/>
        <v>45238</v>
      </c>
      <c r="B199" s="36">
        <f>SUMIFS(СВЦЭМ!$E$39:$E$782,СВЦЭМ!$A$39:$A$782,$A199,СВЦЭМ!$B$39:$B$782,B$191)+'СЕТ СН'!$F$15</f>
        <v>91.719721430000007</v>
      </c>
      <c r="C199" s="36">
        <f>SUMIFS(СВЦЭМ!$E$39:$E$782,СВЦЭМ!$A$39:$A$782,$A199,СВЦЭМ!$B$39:$B$782,C$191)+'СЕТ СН'!$F$15</f>
        <v>96.391168070000006</v>
      </c>
      <c r="D199" s="36">
        <f>SUMIFS(СВЦЭМ!$E$39:$E$782,СВЦЭМ!$A$39:$A$782,$A199,СВЦЭМ!$B$39:$B$782,D$191)+'СЕТ СН'!$F$15</f>
        <v>100.77862785000001</v>
      </c>
      <c r="E199" s="36">
        <f>SUMIFS(СВЦЭМ!$E$39:$E$782,СВЦЭМ!$A$39:$A$782,$A199,СВЦЭМ!$B$39:$B$782,E$191)+'СЕТ СН'!$F$15</f>
        <v>101.62972653</v>
      </c>
      <c r="F199" s="36">
        <f>SUMIFS(СВЦЭМ!$E$39:$E$782,СВЦЭМ!$A$39:$A$782,$A199,СВЦЭМ!$B$39:$B$782,F$191)+'СЕТ СН'!$F$15</f>
        <v>102.00260537</v>
      </c>
      <c r="G199" s="36">
        <f>SUMIFS(СВЦЭМ!$E$39:$E$782,СВЦЭМ!$A$39:$A$782,$A199,СВЦЭМ!$B$39:$B$782,G$191)+'СЕТ СН'!$F$15</f>
        <v>101.19858114</v>
      </c>
      <c r="H199" s="36">
        <f>SUMIFS(СВЦЭМ!$E$39:$E$782,СВЦЭМ!$A$39:$A$782,$A199,СВЦЭМ!$B$39:$B$782,H$191)+'СЕТ СН'!$F$15</f>
        <v>98.165655099999995</v>
      </c>
      <c r="I199" s="36">
        <f>SUMIFS(СВЦЭМ!$E$39:$E$782,СВЦЭМ!$A$39:$A$782,$A199,СВЦЭМ!$B$39:$B$782,I$191)+'СЕТ СН'!$F$15</f>
        <v>99.987208640000006</v>
      </c>
      <c r="J199" s="36">
        <f>SUMIFS(СВЦЭМ!$E$39:$E$782,СВЦЭМ!$A$39:$A$782,$A199,СВЦЭМ!$B$39:$B$782,J$191)+'СЕТ СН'!$F$15</f>
        <v>98.262353329999996</v>
      </c>
      <c r="K199" s="36">
        <f>SUMIFS(СВЦЭМ!$E$39:$E$782,СВЦЭМ!$A$39:$A$782,$A199,СВЦЭМ!$B$39:$B$782,K$191)+'СЕТ СН'!$F$15</f>
        <v>95.796731070000007</v>
      </c>
      <c r="L199" s="36">
        <f>SUMIFS(СВЦЭМ!$E$39:$E$782,СВЦЭМ!$A$39:$A$782,$A199,СВЦЭМ!$B$39:$B$782,L$191)+'СЕТ СН'!$F$15</f>
        <v>94.644313839999995</v>
      </c>
      <c r="M199" s="36">
        <f>SUMIFS(СВЦЭМ!$E$39:$E$782,СВЦЭМ!$A$39:$A$782,$A199,СВЦЭМ!$B$39:$B$782,M$191)+'СЕТ СН'!$F$15</f>
        <v>94.496334259999998</v>
      </c>
      <c r="N199" s="36">
        <f>SUMIFS(СВЦЭМ!$E$39:$E$782,СВЦЭМ!$A$39:$A$782,$A199,СВЦЭМ!$B$39:$B$782,N$191)+'СЕТ СН'!$F$15</f>
        <v>93.153688950000003</v>
      </c>
      <c r="O199" s="36">
        <f>SUMIFS(СВЦЭМ!$E$39:$E$782,СВЦЭМ!$A$39:$A$782,$A199,СВЦЭМ!$B$39:$B$782,O$191)+'СЕТ СН'!$F$15</f>
        <v>94.14948862</v>
      </c>
      <c r="P199" s="36">
        <f>SUMIFS(СВЦЭМ!$E$39:$E$782,СВЦЭМ!$A$39:$A$782,$A199,СВЦЭМ!$B$39:$B$782,P$191)+'СЕТ СН'!$F$15</f>
        <v>96.889672610000005</v>
      </c>
      <c r="Q199" s="36">
        <f>SUMIFS(СВЦЭМ!$E$39:$E$782,СВЦЭМ!$A$39:$A$782,$A199,СВЦЭМ!$B$39:$B$782,Q$191)+'СЕТ СН'!$F$15</f>
        <v>96.213117170000004</v>
      </c>
      <c r="R199" s="36">
        <f>SUMIFS(СВЦЭМ!$E$39:$E$782,СВЦЭМ!$A$39:$A$782,$A199,СВЦЭМ!$B$39:$B$782,R$191)+'СЕТ СН'!$F$15</f>
        <v>96.125544649999995</v>
      </c>
      <c r="S199" s="36">
        <f>SUMIFS(СВЦЭМ!$E$39:$E$782,СВЦЭМ!$A$39:$A$782,$A199,СВЦЭМ!$B$39:$B$782,S$191)+'СЕТ СН'!$F$15</f>
        <v>95.353620809999995</v>
      </c>
      <c r="T199" s="36">
        <f>SUMIFS(СВЦЭМ!$E$39:$E$782,СВЦЭМ!$A$39:$A$782,$A199,СВЦЭМ!$B$39:$B$782,T$191)+'СЕТ СН'!$F$15</f>
        <v>92.169474149999999</v>
      </c>
      <c r="U199" s="36">
        <f>SUMIFS(СВЦЭМ!$E$39:$E$782,СВЦЭМ!$A$39:$A$782,$A199,СВЦЭМ!$B$39:$B$782,U$191)+'СЕТ СН'!$F$15</f>
        <v>92.11325635</v>
      </c>
      <c r="V199" s="36">
        <f>SUMIFS(СВЦЭМ!$E$39:$E$782,СВЦЭМ!$A$39:$A$782,$A199,СВЦЭМ!$B$39:$B$782,V$191)+'СЕТ СН'!$F$15</f>
        <v>93.580698069999997</v>
      </c>
      <c r="W199" s="36">
        <f>SUMIFS(СВЦЭМ!$E$39:$E$782,СВЦЭМ!$A$39:$A$782,$A199,СВЦЭМ!$B$39:$B$782,W$191)+'СЕТ СН'!$F$15</f>
        <v>93.662170840000002</v>
      </c>
      <c r="X199" s="36">
        <f>SUMIFS(СВЦЭМ!$E$39:$E$782,СВЦЭМ!$A$39:$A$782,$A199,СВЦЭМ!$B$39:$B$782,X$191)+'СЕТ СН'!$F$15</f>
        <v>95.998864420000004</v>
      </c>
      <c r="Y199" s="36">
        <f>SUMIFS(СВЦЭМ!$E$39:$E$782,СВЦЭМ!$A$39:$A$782,$A199,СВЦЭМ!$B$39:$B$782,Y$191)+'СЕТ СН'!$F$15</f>
        <v>98.091280530000006</v>
      </c>
    </row>
    <row r="200" spans="1:25" ht="15.75" x14ac:dyDescent="0.2">
      <c r="A200" s="35">
        <f t="shared" si="5"/>
        <v>45239</v>
      </c>
      <c r="B200" s="36">
        <f>SUMIFS(СВЦЭМ!$E$39:$E$782,СВЦЭМ!$A$39:$A$782,$A200,СВЦЭМ!$B$39:$B$782,B$191)+'СЕТ СН'!$F$15</f>
        <v>96.809515910000002</v>
      </c>
      <c r="C200" s="36">
        <f>SUMIFS(СВЦЭМ!$E$39:$E$782,СВЦЭМ!$A$39:$A$782,$A200,СВЦЭМ!$B$39:$B$782,C$191)+'СЕТ СН'!$F$15</f>
        <v>97.930601809999999</v>
      </c>
      <c r="D200" s="36">
        <f>SUMIFS(СВЦЭМ!$E$39:$E$782,СВЦЭМ!$A$39:$A$782,$A200,СВЦЭМ!$B$39:$B$782,D$191)+'СЕТ СН'!$F$15</f>
        <v>103.82521348</v>
      </c>
      <c r="E200" s="36">
        <f>SUMIFS(СВЦЭМ!$E$39:$E$782,СВЦЭМ!$A$39:$A$782,$A200,СВЦЭМ!$B$39:$B$782,E$191)+'СЕТ СН'!$F$15</f>
        <v>106.57906466</v>
      </c>
      <c r="F200" s="36">
        <f>SUMIFS(СВЦЭМ!$E$39:$E$782,СВЦЭМ!$A$39:$A$782,$A200,СВЦЭМ!$B$39:$B$782,F$191)+'СЕТ СН'!$F$15</f>
        <v>107.38352587999999</v>
      </c>
      <c r="G200" s="36">
        <f>SUMIFS(СВЦЭМ!$E$39:$E$782,СВЦЭМ!$A$39:$A$782,$A200,СВЦЭМ!$B$39:$B$782,G$191)+'СЕТ СН'!$F$15</f>
        <v>105.71320127</v>
      </c>
      <c r="H200" s="36">
        <f>SUMIFS(СВЦЭМ!$E$39:$E$782,СВЦЭМ!$A$39:$A$782,$A200,СВЦЭМ!$B$39:$B$782,H$191)+'СЕТ СН'!$F$15</f>
        <v>102.09375561</v>
      </c>
      <c r="I200" s="36">
        <f>SUMIFS(СВЦЭМ!$E$39:$E$782,СВЦЭМ!$A$39:$A$782,$A200,СВЦЭМ!$B$39:$B$782,I$191)+'СЕТ СН'!$F$15</f>
        <v>99.823004609999998</v>
      </c>
      <c r="J200" s="36">
        <f>SUMIFS(СВЦЭМ!$E$39:$E$782,СВЦЭМ!$A$39:$A$782,$A200,СВЦЭМ!$B$39:$B$782,J$191)+'СЕТ СН'!$F$15</f>
        <v>98.682494439999999</v>
      </c>
      <c r="K200" s="36">
        <f>SUMIFS(СВЦЭМ!$E$39:$E$782,СВЦЭМ!$A$39:$A$782,$A200,СВЦЭМ!$B$39:$B$782,K$191)+'СЕТ СН'!$F$15</f>
        <v>96.822760889999998</v>
      </c>
      <c r="L200" s="36">
        <f>SUMIFS(СВЦЭМ!$E$39:$E$782,СВЦЭМ!$A$39:$A$782,$A200,СВЦЭМ!$B$39:$B$782,L$191)+'СЕТ СН'!$F$15</f>
        <v>96.407948860000005</v>
      </c>
      <c r="M200" s="36">
        <f>SUMIFS(СВЦЭМ!$E$39:$E$782,СВЦЭМ!$A$39:$A$782,$A200,СВЦЭМ!$B$39:$B$782,M$191)+'СЕТ СН'!$F$15</f>
        <v>96.808051730000003</v>
      </c>
      <c r="N200" s="36">
        <f>SUMIFS(СВЦЭМ!$E$39:$E$782,СВЦЭМ!$A$39:$A$782,$A200,СВЦЭМ!$B$39:$B$782,N$191)+'СЕТ СН'!$F$15</f>
        <v>97.369381700000005</v>
      </c>
      <c r="O200" s="36">
        <f>SUMIFS(СВЦЭМ!$E$39:$E$782,СВЦЭМ!$A$39:$A$782,$A200,СВЦЭМ!$B$39:$B$782,O$191)+'СЕТ СН'!$F$15</f>
        <v>97.311389239999997</v>
      </c>
      <c r="P200" s="36">
        <f>SUMIFS(СВЦЭМ!$E$39:$E$782,СВЦЭМ!$A$39:$A$782,$A200,СВЦЭМ!$B$39:$B$782,P$191)+'СЕТ СН'!$F$15</f>
        <v>98.04271473</v>
      </c>
      <c r="Q200" s="36">
        <f>SUMIFS(СВЦЭМ!$E$39:$E$782,СВЦЭМ!$A$39:$A$782,$A200,СВЦЭМ!$B$39:$B$782,Q$191)+'СЕТ СН'!$F$15</f>
        <v>99.161413179999997</v>
      </c>
      <c r="R200" s="36">
        <f>SUMIFS(СВЦЭМ!$E$39:$E$782,СВЦЭМ!$A$39:$A$782,$A200,СВЦЭМ!$B$39:$B$782,R$191)+'СЕТ СН'!$F$15</f>
        <v>97.848281700000001</v>
      </c>
      <c r="S200" s="36">
        <f>SUMIFS(СВЦЭМ!$E$39:$E$782,СВЦЭМ!$A$39:$A$782,$A200,СВЦЭМ!$B$39:$B$782,S$191)+'СЕТ СН'!$F$15</f>
        <v>97.519711369999996</v>
      </c>
      <c r="T200" s="36">
        <f>SUMIFS(СВЦЭМ!$E$39:$E$782,СВЦЭМ!$A$39:$A$782,$A200,СВЦЭМ!$B$39:$B$782,T$191)+'СЕТ СН'!$F$15</f>
        <v>95.058691409999994</v>
      </c>
      <c r="U200" s="36">
        <f>SUMIFS(СВЦЭМ!$E$39:$E$782,СВЦЭМ!$A$39:$A$782,$A200,СВЦЭМ!$B$39:$B$782,U$191)+'СЕТ СН'!$F$15</f>
        <v>95.332381290000001</v>
      </c>
      <c r="V200" s="36">
        <f>SUMIFS(СВЦЭМ!$E$39:$E$782,СВЦЭМ!$A$39:$A$782,$A200,СВЦЭМ!$B$39:$B$782,V$191)+'СЕТ СН'!$F$15</f>
        <v>95.917101189999997</v>
      </c>
      <c r="W200" s="36">
        <f>SUMIFS(СВЦЭМ!$E$39:$E$782,СВЦЭМ!$A$39:$A$782,$A200,СВЦЭМ!$B$39:$B$782,W$191)+'СЕТ СН'!$F$15</f>
        <v>96.608872980000001</v>
      </c>
      <c r="X200" s="36">
        <f>SUMIFS(СВЦЭМ!$E$39:$E$782,СВЦЭМ!$A$39:$A$782,$A200,СВЦЭМ!$B$39:$B$782,X$191)+'СЕТ СН'!$F$15</f>
        <v>99.559801469999996</v>
      </c>
      <c r="Y200" s="36">
        <f>SUMIFS(СВЦЭМ!$E$39:$E$782,СВЦЭМ!$A$39:$A$782,$A200,СВЦЭМ!$B$39:$B$782,Y$191)+'СЕТ СН'!$F$15</f>
        <v>101.39940193</v>
      </c>
    </row>
    <row r="201" spans="1:25" ht="15.75" x14ac:dyDescent="0.2">
      <c r="A201" s="35">
        <f t="shared" si="5"/>
        <v>45240</v>
      </c>
      <c r="B201" s="36">
        <f>SUMIFS(СВЦЭМ!$E$39:$E$782,СВЦЭМ!$A$39:$A$782,$A201,СВЦЭМ!$B$39:$B$782,B$191)+'СЕТ СН'!$F$15</f>
        <v>102.03041021</v>
      </c>
      <c r="C201" s="36">
        <f>SUMIFS(СВЦЭМ!$E$39:$E$782,СВЦЭМ!$A$39:$A$782,$A201,СВЦЭМ!$B$39:$B$782,C$191)+'СЕТ СН'!$F$15</f>
        <v>103.69408307</v>
      </c>
      <c r="D201" s="36">
        <f>SUMIFS(СВЦЭМ!$E$39:$E$782,СВЦЭМ!$A$39:$A$782,$A201,СВЦЭМ!$B$39:$B$782,D$191)+'СЕТ СН'!$F$15</f>
        <v>104.24139220000001</v>
      </c>
      <c r="E201" s="36">
        <f>SUMIFS(СВЦЭМ!$E$39:$E$782,СВЦЭМ!$A$39:$A$782,$A201,СВЦЭМ!$B$39:$B$782,E$191)+'СЕТ СН'!$F$15</f>
        <v>105.09295342</v>
      </c>
      <c r="F201" s="36">
        <f>SUMIFS(СВЦЭМ!$E$39:$E$782,СВЦЭМ!$A$39:$A$782,$A201,СВЦЭМ!$B$39:$B$782,F$191)+'СЕТ СН'!$F$15</f>
        <v>106.41736653</v>
      </c>
      <c r="G201" s="36">
        <f>SUMIFS(СВЦЭМ!$E$39:$E$782,СВЦЭМ!$A$39:$A$782,$A201,СВЦЭМ!$B$39:$B$782,G$191)+'СЕТ СН'!$F$15</f>
        <v>105.36943109000001</v>
      </c>
      <c r="H201" s="36">
        <f>SUMIFS(СВЦЭМ!$E$39:$E$782,СВЦЭМ!$A$39:$A$782,$A201,СВЦЭМ!$B$39:$B$782,H$191)+'СЕТ СН'!$F$15</f>
        <v>102.24908418</v>
      </c>
      <c r="I201" s="36">
        <f>SUMIFS(СВЦЭМ!$E$39:$E$782,СВЦЭМ!$A$39:$A$782,$A201,СВЦЭМ!$B$39:$B$782,I$191)+'СЕТ СН'!$F$15</f>
        <v>99.247507229999997</v>
      </c>
      <c r="J201" s="36">
        <f>SUMIFS(СВЦЭМ!$E$39:$E$782,СВЦЭМ!$A$39:$A$782,$A201,СВЦЭМ!$B$39:$B$782,J$191)+'СЕТ СН'!$F$15</f>
        <v>97.101080420000002</v>
      </c>
      <c r="K201" s="36">
        <f>SUMIFS(СВЦЭМ!$E$39:$E$782,СВЦЭМ!$A$39:$A$782,$A201,СВЦЭМ!$B$39:$B$782,K$191)+'СЕТ СН'!$F$15</f>
        <v>95.019966620000005</v>
      </c>
      <c r="L201" s="36">
        <f>SUMIFS(СВЦЭМ!$E$39:$E$782,СВЦЭМ!$A$39:$A$782,$A201,СВЦЭМ!$B$39:$B$782,L$191)+'СЕТ СН'!$F$15</f>
        <v>94.168416230000005</v>
      </c>
      <c r="M201" s="36">
        <f>SUMIFS(СВЦЭМ!$E$39:$E$782,СВЦЭМ!$A$39:$A$782,$A201,СВЦЭМ!$B$39:$B$782,M$191)+'СЕТ СН'!$F$15</f>
        <v>95.143664689999994</v>
      </c>
      <c r="N201" s="36">
        <f>SUMIFS(СВЦЭМ!$E$39:$E$782,СВЦЭМ!$A$39:$A$782,$A201,СВЦЭМ!$B$39:$B$782,N$191)+'СЕТ СН'!$F$15</f>
        <v>95.720934470000003</v>
      </c>
      <c r="O201" s="36">
        <f>SUMIFS(СВЦЭМ!$E$39:$E$782,СВЦЭМ!$A$39:$A$782,$A201,СВЦЭМ!$B$39:$B$782,O$191)+'СЕТ СН'!$F$15</f>
        <v>96.624953689999998</v>
      </c>
      <c r="P201" s="36">
        <f>SUMIFS(СВЦЭМ!$E$39:$E$782,СВЦЭМ!$A$39:$A$782,$A201,СВЦЭМ!$B$39:$B$782,P$191)+'СЕТ СН'!$F$15</f>
        <v>97.486385929999997</v>
      </c>
      <c r="Q201" s="36">
        <f>SUMIFS(СВЦЭМ!$E$39:$E$782,СВЦЭМ!$A$39:$A$782,$A201,СВЦЭМ!$B$39:$B$782,Q$191)+'СЕТ СН'!$F$15</f>
        <v>99.253570359999998</v>
      </c>
      <c r="R201" s="36">
        <f>SUMIFS(СВЦЭМ!$E$39:$E$782,СВЦЭМ!$A$39:$A$782,$A201,СВЦЭМ!$B$39:$B$782,R$191)+'СЕТ СН'!$F$15</f>
        <v>99.130806199999995</v>
      </c>
      <c r="S201" s="36">
        <f>SUMIFS(СВЦЭМ!$E$39:$E$782,СВЦЭМ!$A$39:$A$782,$A201,СВЦЭМ!$B$39:$B$782,S$191)+'СЕТ СН'!$F$15</f>
        <v>96.501584719999997</v>
      </c>
      <c r="T201" s="36">
        <f>SUMIFS(СВЦЭМ!$E$39:$E$782,СВЦЭМ!$A$39:$A$782,$A201,СВЦЭМ!$B$39:$B$782,T$191)+'СЕТ СН'!$F$15</f>
        <v>93.419866420000005</v>
      </c>
      <c r="U201" s="36">
        <f>SUMIFS(СВЦЭМ!$E$39:$E$782,СВЦЭМ!$A$39:$A$782,$A201,СВЦЭМ!$B$39:$B$782,U$191)+'СЕТ СН'!$F$15</f>
        <v>93.537372570000002</v>
      </c>
      <c r="V201" s="36">
        <f>SUMIFS(СВЦЭМ!$E$39:$E$782,СВЦЭМ!$A$39:$A$782,$A201,СВЦЭМ!$B$39:$B$782,V$191)+'СЕТ СН'!$F$15</f>
        <v>95.073268830000004</v>
      </c>
      <c r="W201" s="36">
        <f>SUMIFS(СВЦЭМ!$E$39:$E$782,СВЦЭМ!$A$39:$A$782,$A201,СВЦЭМ!$B$39:$B$782,W$191)+'СЕТ СН'!$F$15</f>
        <v>96.124580170000002</v>
      </c>
      <c r="X201" s="36">
        <f>SUMIFS(СВЦЭМ!$E$39:$E$782,СВЦЭМ!$A$39:$A$782,$A201,СВЦЭМ!$B$39:$B$782,X$191)+'СЕТ СН'!$F$15</f>
        <v>98.581202140000002</v>
      </c>
      <c r="Y201" s="36">
        <f>SUMIFS(СВЦЭМ!$E$39:$E$782,СВЦЭМ!$A$39:$A$782,$A201,СВЦЭМ!$B$39:$B$782,Y$191)+'СЕТ СН'!$F$15</f>
        <v>103.7932737</v>
      </c>
    </row>
    <row r="202" spans="1:25" ht="15.75" x14ac:dyDescent="0.2">
      <c r="A202" s="35">
        <f t="shared" si="5"/>
        <v>45241</v>
      </c>
      <c r="B202" s="36">
        <f>SUMIFS(СВЦЭМ!$E$39:$E$782,СВЦЭМ!$A$39:$A$782,$A202,СВЦЭМ!$B$39:$B$782,B$191)+'СЕТ СН'!$F$15</f>
        <v>96.789651719999995</v>
      </c>
      <c r="C202" s="36">
        <f>SUMIFS(СВЦЭМ!$E$39:$E$782,СВЦЭМ!$A$39:$A$782,$A202,СВЦЭМ!$B$39:$B$782,C$191)+'СЕТ СН'!$F$15</f>
        <v>98.268194699999995</v>
      </c>
      <c r="D202" s="36">
        <f>SUMIFS(СВЦЭМ!$E$39:$E$782,СВЦЭМ!$A$39:$A$782,$A202,СВЦЭМ!$B$39:$B$782,D$191)+'СЕТ СН'!$F$15</f>
        <v>100.46702281</v>
      </c>
      <c r="E202" s="36">
        <f>SUMIFS(СВЦЭМ!$E$39:$E$782,СВЦЭМ!$A$39:$A$782,$A202,СВЦЭМ!$B$39:$B$782,E$191)+'СЕТ СН'!$F$15</f>
        <v>99.521633320000007</v>
      </c>
      <c r="F202" s="36">
        <f>SUMIFS(СВЦЭМ!$E$39:$E$782,СВЦЭМ!$A$39:$A$782,$A202,СВЦЭМ!$B$39:$B$782,F$191)+'СЕТ СН'!$F$15</f>
        <v>100.02244661</v>
      </c>
      <c r="G202" s="36">
        <f>SUMIFS(СВЦЭМ!$E$39:$E$782,СВЦЭМ!$A$39:$A$782,$A202,СВЦЭМ!$B$39:$B$782,G$191)+'СЕТ СН'!$F$15</f>
        <v>100.23873733000001</v>
      </c>
      <c r="H202" s="36">
        <f>SUMIFS(СВЦЭМ!$E$39:$E$782,СВЦЭМ!$A$39:$A$782,$A202,СВЦЭМ!$B$39:$B$782,H$191)+'СЕТ СН'!$F$15</f>
        <v>98.560817139999997</v>
      </c>
      <c r="I202" s="36">
        <f>SUMIFS(СВЦЭМ!$E$39:$E$782,СВЦЭМ!$A$39:$A$782,$A202,СВЦЭМ!$B$39:$B$782,I$191)+'СЕТ СН'!$F$15</f>
        <v>97.135826710000003</v>
      </c>
      <c r="J202" s="36">
        <f>SUMIFS(СВЦЭМ!$E$39:$E$782,СВЦЭМ!$A$39:$A$782,$A202,СВЦЭМ!$B$39:$B$782,J$191)+'СЕТ СН'!$F$15</f>
        <v>97.10719872</v>
      </c>
      <c r="K202" s="36">
        <f>SUMIFS(СВЦЭМ!$E$39:$E$782,СВЦЭМ!$A$39:$A$782,$A202,СВЦЭМ!$B$39:$B$782,K$191)+'СЕТ СН'!$F$15</f>
        <v>93.846027620000001</v>
      </c>
      <c r="L202" s="36">
        <f>SUMIFS(СВЦЭМ!$E$39:$E$782,СВЦЭМ!$A$39:$A$782,$A202,СВЦЭМ!$B$39:$B$782,L$191)+'СЕТ СН'!$F$15</f>
        <v>91.894417970000006</v>
      </c>
      <c r="M202" s="36">
        <f>SUMIFS(СВЦЭМ!$E$39:$E$782,СВЦЭМ!$A$39:$A$782,$A202,СВЦЭМ!$B$39:$B$782,M$191)+'СЕТ СН'!$F$15</f>
        <v>91.615387839999997</v>
      </c>
      <c r="N202" s="36">
        <f>SUMIFS(СВЦЭМ!$E$39:$E$782,СВЦЭМ!$A$39:$A$782,$A202,СВЦЭМ!$B$39:$B$782,N$191)+'СЕТ СН'!$F$15</f>
        <v>92.567947529999998</v>
      </c>
      <c r="O202" s="36">
        <f>SUMIFS(СВЦЭМ!$E$39:$E$782,СВЦЭМ!$A$39:$A$782,$A202,СВЦЭМ!$B$39:$B$782,O$191)+'СЕТ СН'!$F$15</f>
        <v>93.538368509999998</v>
      </c>
      <c r="P202" s="36">
        <f>SUMIFS(СВЦЭМ!$E$39:$E$782,СВЦЭМ!$A$39:$A$782,$A202,СВЦЭМ!$B$39:$B$782,P$191)+'СЕТ СН'!$F$15</f>
        <v>94.166467010000005</v>
      </c>
      <c r="Q202" s="36">
        <f>SUMIFS(СВЦЭМ!$E$39:$E$782,СВЦЭМ!$A$39:$A$782,$A202,СВЦЭМ!$B$39:$B$782,Q$191)+'СЕТ СН'!$F$15</f>
        <v>94.704680049999993</v>
      </c>
      <c r="R202" s="36">
        <f>SUMIFS(СВЦЭМ!$E$39:$E$782,СВЦЭМ!$A$39:$A$782,$A202,СВЦЭМ!$B$39:$B$782,R$191)+'СЕТ СН'!$F$15</f>
        <v>94.372459269999993</v>
      </c>
      <c r="S202" s="36">
        <f>SUMIFS(СВЦЭМ!$E$39:$E$782,СВЦЭМ!$A$39:$A$782,$A202,СВЦЭМ!$B$39:$B$782,S$191)+'СЕТ СН'!$F$15</f>
        <v>92.407980780000003</v>
      </c>
      <c r="T202" s="36">
        <f>SUMIFS(СВЦЭМ!$E$39:$E$782,СВЦЭМ!$A$39:$A$782,$A202,СВЦЭМ!$B$39:$B$782,T$191)+'СЕТ СН'!$F$15</f>
        <v>89.010082089999997</v>
      </c>
      <c r="U202" s="36">
        <f>SUMIFS(СВЦЭМ!$E$39:$E$782,СВЦЭМ!$A$39:$A$782,$A202,СВЦЭМ!$B$39:$B$782,U$191)+'СЕТ СН'!$F$15</f>
        <v>89.271100820000001</v>
      </c>
      <c r="V202" s="36">
        <f>SUMIFS(СВЦЭМ!$E$39:$E$782,СВЦЭМ!$A$39:$A$782,$A202,СВЦЭМ!$B$39:$B$782,V$191)+'СЕТ СН'!$F$15</f>
        <v>90.778186939999998</v>
      </c>
      <c r="W202" s="36">
        <f>SUMIFS(СВЦЭМ!$E$39:$E$782,СВЦЭМ!$A$39:$A$782,$A202,СВЦЭМ!$B$39:$B$782,W$191)+'СЕТ СН'!$F$15</f>
        <v>91.95992047</v>
      </c>
      <c r="X202" s="36">
        <f>SUMIFS(СВЦЭМ!$E$39:$E$782,СВЦЭМ!$A$39:$A$782,$A202,СВЦЭМ!$B$39:$B$782,X$191)+'СЕТ СН'!$F$15</f>
        <v>94.206866860000005</v>
      </c>
      <c r="Y202" s="36">
        <f>SUMIFS(СВЦЭМ!$E$39:$E$782,СВЦЭМ!$A$39:$A$782,$A202,СВЦЭМ!$B$39:$B$782,Y$191)+'СЕТ СН'!$F$15</f>
        <v>95.287458150000006</v>
      </c>
    </row>
    <row r="203" spans="1:25" ht="15.75" x14ac:dyDescent="0.2">
      <c r="A203" s="35">
        <f t="shared" si="5"/>
        <v>45242</v>
      </c>
      <c r="B203" s="36">
        <f>SUMIFS(СВЦЭМ!$E$39:$E$782,СВЦЭМ!$A$39:$A$782,$A203,СВЦЭМ!$B$39:$B$782,B$191)+'СЕТ СН'!$F$15</f>
        <v>90.789374719999998</v>
      </c>
      <c r="C203" s="36">
        <f>SUMIFS(СВЦЭМ!$E$39:$E$782,СВЦЭМ!$A$39:$A$782,$A203,СВЦЭМ!$B$39:$B$782,C$191)+'СЕТ СН'!$F$15</f>
        <v>93.259352660000005</v>
      </c>
      <c r="D203" s="36">
        <f>SUMIFS(СВЦЭМ!$E$39:$E$782,СВЦЭМ!$A$39:$A$782,$A203,СВЦЭМ!$B$39:$B$782,D$191)+'СЕТ СН'!$F$15</f>
        <v>94.744545930000001</v>
      </c>
      <c r="E203" s="36">
        <f>SUMIFS(СВЦЭМ!$E$39:$E$782,СВЦЭМ!$A$39:$A$782,$A203,СВЦЭМ!$B$39:$B$782,E$191)+'СЕТ СН'!$F$15</f>
        <v>94.527611440000001</v>
      </c>
      <c r="F203" s="36">
        <f>SUMIFS(СВЦЭМ!$E$39:$E$782,СВЦЭМ!$A$39:$A$782,$A203,СВЦЭМ!$B$39:$B$782,F$191)+'СЕТ СН'!$F$15</f>
        <v>94.723139590000002</v>
      </c>
      <c r="G203" s="36">
        <f>SUMIFS(СВЦЭМ!$E$39:$E$782,СВЦЭМ!$A$39:$A$782,$A203,СВЦЭМ!$B$39:$B$782,G$191)+'СЕТ СН'!$F$15</f>
        <v>94.895538630000004</v>
      </c>
      <c r="H203" s="36">
        <f>SUMIFS(СВЦЭМ!$E$39:$E$782,СВЦЭМ!$A$39:$A$782,$A203,СВЦЭМ!$B$39:$B$782,H$191)+'СЕТ СН'!$F$15</f>
        <v>94.838113699999994</v>
      </c>
      <c r="I203" s="36">
        <f>SUMIFS(СВЦЭМ!$E$39:$E$782,СВЦЭМ!$A$39:$A$782,$A203,СВЦЭМ!$B$39:$B$782,I$191)+'СЕТ СН'!$F$15</f>
        <v>94.391575739999993</v>
      </c>
      <c r="J203" s="36">
        <f>SUMIFS(СВЦЭМ!$E$39:$E$782,СВЦЭМ!$A$39:$A$782,$A203,СВЦЭМ!$B$39:$B$782,J$191)+'СЕТ СН'!$F$15</f>
        <v>93.014025419999996</v>
      </c>
      <c r="K203" s="36">
        <f>SUMIFS(СВЦЭМ!$E$39:$E$782,СВЦЭМ!$A$39:$A$782,$A203,СВЦЭМ!$B$39:$B$782,K$191)+'СЕТ СН'!$F$15</f>
        <v>90.430831949999998</v>
      </c>
      <c r="L203" s="36">
        <f>SUMIFS(СВЦЭМ!$E$39:$E$782,СВЦЭМ!$A$39:$A$782,$A203,СВЦЭМ!$B$39:$B$782,L$191)+'СЕТ СН'!$F$15</f>
        <v>88.603858579999994</v>
      </c>
      <c r="M203" s="36">
        <f>SUMIFS(СВЦЭМ!$E$39:$E$782,СВЦЭМ!$A$39:$A$782,$A203,СВЦЭМ!$B$39:$B$782,M$191)+'СЕТ СН'!$F$15</f>
        <v>87.811896279999999</v>
      </c>
      <c r="N203" s="36">
        <f>SUMIFS(СВЦЭМ!$E$39:$E$782,СВЦЭМ!$A$39:$A$782,$A203,СВЦЭМ!$B$39:$B$782,N$191)+'СЕТ СН'!$F$15</f>
        <v>87.843423889999997</v>
      </c>
      <c r="O203" s="36">
        <f>SUMIFS(СВЦЭМ!$E$39:$E$782,СВЦЭМ!$A$39:$A$782,$A203,СВЦЭМ!$B$39:$B$782,O$191)+'СЕТ СН'!$F$15</f>
        <v>89.263534010000001</v>
      </c>
      <c r="P203" s="36">
        <f>SUMIFS(СВЦЭМ!$E$39:$E$782,СВЦЭМ!$A$39:$A$782,$A203,СВЦЭМ!$B$39:$B$782,P$191)+'СЕТ СН'!$F$15</f>
        <v>89.963169410000006</v>
      </c>
      <c r="Q203" s="36">
        <f>SUMIFS(СВЦЭМ!$E$39:$E$782,СВЦЭМ!$A$39:$A$782,$A203,СВЦЭМ!$B$39:$B$782,Q$191)+'СЕТ СН'!$F$15</f>
        <v>90.045762490000001</v>
      </c>
      <c r="R203" s="36">
        <f>SUMIFS(СВЦЭМ!$E$39:$E$782,СВЦЭМ!$A$39:$A$782,$A203,СВЦЭМ!$B$39:$B$782,R$191)+'СЕТ СН'!$F$15</f>
        <v>89.479729520000006</v>
      </c>
      <c r="S203" s="36">
        <f>SUMIFS(СВЦЭМ!$E$39:$E$782,СВЦЭМ!$A$39:$A$782,$A203,СВЦЭМ!$B$39:$B$782,S$191)+'СЕТ СН'!$F$15</f>
        <v>87.122352590000006</v>
      </c>
      <c r="T203" s="36">
        <f>SUMIFS(СВЦЭМ!$E$39:$E$782,СВЦЭМ!$A$39:$A$782,$A203,СВЦЭМ!$B$39:$B$782,T$191)+'СЕТ СН'!$F$15</f>
        <v>84.793149529999994</v>
      </c>
      <c r="U203" s="36">
        <f>SUMIFS(СВЦЭМ!$E$39:$E$782,СВЦЭМ!$A$39:$A$782,$A203,СВЦЭМ!$B$39:$B$782,U$191)+'СЕТ СН'!$F$15</f>
        <v>84.782113730000006</v>
      </c>
      <c r="V203" s="36">
        <f>SUMIFS(СВЦЭМ!$E$39:$E$782,СВЦЭМ!$A$39:$A$782,$A203,СВЦЭМ!$B$39:$B$782,V$191)+'СЕТ СН'!$F$15</f>
        <v>86.125178599999998</v>
      </c>
      <c r="W203" s="36">
        <f>SUMIFS(СВЦЭМ!$E$39:$E$782,СВЦЭМ!$A$39:$A$782,$A203,СВЦЭМ!$B$39:$B$782,W$191)+'СЕТ СН'!$F$15</f>
        <v>86.785750649999997</v>
      </c>
      <c r="X203" s="36">
        <f>SUMIFS(СВЦЭМ!$E$39:$E$782,СВЦЭМ!$A$39:$A$782,$A203,СВЦЭМ!$B$39:$B$782,X$191)+'СЕТ СН'!$F$15</f>
        <v>89.269738129999993</v>
      </c>
      <c r="Y203" s="36">
        <f>SUMIFS(СВЦЭМ!$E$39:$E$782,СВЦЭМ!$A$39:$A$782,$A203,СВЦЭМ!$B$39:$B$782,Y$191)+'СЕТ СН'!$F$15</f>
        <v>92.064420549999994</v>
      </c>
    </row>
    <row r="204" spans="1:25" ht="15.75" x14ac:dyDescent="0.2">
      <c r="A204" s="35">
        <f t="shared" si="5"/>
        <v>45243</v>
      </c>
      <c r="B204" s="36">
        <f>SUMIFS(СВЦЭМ!$E$39:$E$782,СВЦЭМ!$A$39:$A$782,$A204,СВЦЭМ!$B$39:$B$782,B$191)+'СЕТ СН'!$F$15</f>
        <v>93.208685310000007</v>
      </c>
      <c r="C204" s="36">
        <f>SUMIFS(СВЦЭМ!$E$39:$E$782,СВЦЭМ!$A$39:$A$782,$A204,СВЦЭМ!$B$39:$B$782,C$191)+'СЕТ СН'!$F$15</f>
        <v>95.930411770000006</v>
      </c>
      <c r="D204" s="36">
        <f>SUMIFS(СВЦЭМ!$E$39:$E$782,СВЦЭМ!$A$39:$A$782,$A204,СВЦЭМ!$B$39:$B$782,D$191)+'СЕТ СН'!$F$15</f>
        <v>96.952938360000005</v>
      </c>
      <c r="E204" s="36">
        <f>SUMIFS(СВЦЭМ!$E$39:$E$782,СВЦЭМ!$A$39:$A$782,$A204,СВЦЭМ!$B$39:$B$782,E$191)+'СЕТ СН'!$F$15</f>
        <v>96.541091100000003</v>
      </c>
      <c r="F204" s="36">
        <f>SUMIFS(СВЦЭМ!$E$39:$E$782,СВЦЭМ!$A$39:$A$782,$A204,СВЦЭМ!$B$39:$B$782,F$191)+'СЕТ СН'!$F$15</f>
        <v>96.141099539999999</v>
      </c>
      <c r="G204" s="36">
        <f>SUMIFS(СВЦЭМ!$E$39:$E$782,СВЦЭМ!$A$39:$A$782,$A204,СВЦЭМ!$B$39:$B$782,G$191)+'СЕТ СН'!$F$15</f>
        <v>96.35205071</v>
      </c>
      <c r="H204" s="36">
        <f>SUMIFS(СВЦЭМ!$E$39:$E$782,СВЦЭМ!$A$39:$A$782,$A204,СВЦЭМ!$B$39:$B$782,H$191)+'СЕТ СН'!$F$15</f>
        <v>94.293595909999993</v>
      </c>
      <c r="I204" s="36">
        <f>SUMIFS(СВЦЭМ!$E$39:$E$782,СВЦЭМ!$A$39:$A$782,$A204,СВЦЭМ!$B$39:$B$782,I$191)+'СЕТ СН'!$F$15</f>
        <v>90.659297929999994</v>
      </c>
      <c r="J204" s="36">
        <f>SUMIFS(СВЦЭМ!$E$39:$E$782,СВЦЭМ!$A$39:$A$782,$A204,СВЦЭМ!$B$39:$B$782,J$191)+'СЕТ СН'!$F$15</f>
        <v>89.262947030000007</v>
      </c>
      <c r="K204" s="36">
        <f>SUMIFS(СВЦЭМ!$E$39:$E$782,СВЦЭМ!$A$39:$A$782,$A204,СВЦЭМ!$B$39:$B$782,K$191)+'СЕТ СН'!$F$15</f>
        <v>87.653728819999998</v>
      </c>
      <c r="L204" s="36">
        <f>SUMIFS(СВЦЭМ!$E$39:$E$782,СВЦЭМ!$A$39:$A$782,$A204,СВЦЭМ!$B$39:$B$782,L$191)+'СЕТ СН'!$F$15</f>
        <v>88.633399179999998</v>
      </c>
      <c r="M204" s="36">
        <f>SUMIFS(СВЦЭМ!$E$39:$E$782,СВЦЭМ!$A$39:$A$782,$A204,СВЦЭМ!$B$39:$B$782,M$191)+'СЕТ СН'!$F$15</f>
        <v>88.770847329999995</v>
      </c>
      <c r="N204" s="36">
        <f>SUMIFS(СВЦЭМ!$E$39:$E$782,СВЦЭМ!$A$39:$A$782,$A204,СВЦЭМ!$B$39:$B$782,N$191)+'СЕТ СН'!$F$15</f>
        <v>89.726927459999999</v>
      </c>
      <c r="O204" s="36">
        <f>SUMIFS(СВЦЭМ!$E$39:$E$782,СВЦЭМ!$A$39:$A$782,$A204,СВЦЭМ!$B$39:$B$782,O$191)+'СЕТ СН'!$F$15</f>
        <v>90.751450059999996</v>
      </c>
      <c r="P204" s="36">
        <f>SUMIFS(СВЦЭМ!$E$39:$E$782,СВЦЭМ!$A$39:$A$782,$A204,СВЦЭМ!$B$39:$B$782,P$191)+'СЕТ СН'!$F$15</f>
        <v>91.427541259999998</v>
      </c>
      <c r="Q204" s="36">
        <f>SUMIFS(СВЦЭМ!$E$39:$E$782,СВЦЭМ!$A$39:$A$782,$A204,СВЦЭМ!$B$39:$B$782,Q$191)+'СЕТ СН'!$F$15</f>
        <v>93.02829131</v>
      </c>
      <c r="R204" s="36">
        <f>SUMIFS(СВЦЭМ!$E$39:$E$782,СВЦЭМ!$A$39:$A$782,$A204,СВЦЭМ!$B$39:$B$782,R$191)+'СЕТ СН'!$F$15</f>
        <v>93.110177109999995</v>
      </c>
      <c r="S204" s="36">
        <f>SUMIFS(СВЦЭМ!$E$39:$E$782,СВЦЭМ!$A$39:$A$782,$A204,СВЦЭМ!$B$39:$B$782,S$191)+'СЕТ СН'!$F$15</f>
        <v>90.608551239999997</v>
      </c>
      <c r="T204" s="36">
        <f>SUMIFS(СВЦЭМ!$E$39:$E$782,СВЦЭМ!$A$39:$A$782,$A204,СВЦЭМ!$B$39:$B$782,T$191)+'СЕТ СН'!$F$15</f>
        <v>85.801664810000005</v>
      </c>
      <c r="U204" s="36">
        <f>SUMIFS(СВЦЭМ!$E$39:$E$782,СВЦЭМ!$A$39:$A$782,$A204,СВЦЭМ!$B$39:$B$782,U$191)+'СЕТ СН'!$F$15</f>
        <v>85.254765520000007</v>
      </c>
      <c r="V204" s="36">
        <f>SUMIFS(СВЦЭМ!$E$39:$E$782,СВЦЭМ!$A$39:$A$782,$A204,СВЦЭМ!$B$39:$B$782,V$191)+'СЕТ СН'!$F$15</f>
        <v>86.803634779999996</v>
      </c>
      <c r="W204" s="36">
        <f>SUMIFS(СВЦЭМ!$E$39:$E$782,СВЦЭМ!$A$39:$A$782,$A204,СВЦЭМ!$B$39:$B$782,W$191)+'СЕТ СН'!$F$15</f>
        <v>88.248590440000001</v>
      </c>
      <c r="X204" s="36">
        <f>SUMIFS(СВЦЭМ!$E$39:$E$782,СВЦЭМ!$A$39:$A$782,$A204,СВЦЭМ!$B$39:$B$782,X$191)+'СЕТ СН'!$F$15</f>
        <v>90.466638200000006</v>
      </c>
      <c r="Y204" s="36">
        <f>SUMIFS(СВЦЭМ!$E$39:$E$782,СВЦЭМ!$A$39:$A$782,$A204,СВЦЭМ!$B$39:$B$782,Y$191)+'СЕТ СН'!$F$15</f>
        <v>91.839290719999994</v>
      </c>
    </row>
    <row r="205" spans="1:25" ht="15.75" x14ac:dyDescent="0.2">
      <c r="A205" s="35">
        <f t="shared" si="5"/>
        <v>45244</v>
      </c>
      <c r="B205" s="36">
        <f>SUMIFS(СВЦЭМ!$E$39:$E$782,СВЦЭМ!$A$39:$A$782,$A205,СВЦЭМ!$B$39:$B$782,B$191)+'СЕТ СН'!$F$15</f>
        <v>98.109448790000002</v>
      </c>
      <c r="C205" s="36">
        <f>SUMIFS(СВЦЭМ!$E$39:$E$782,СВЦЭМ!$A$39:$A$782,$A205,СВЦЭМ!$B$39:$B$782,C$191)+'СЕТ СН'!$F$15</f>
        <v>99.488000229999997</v>
      </c>
      <c r="D205" s="36">
        <f>SUMIFS(СВЦЭМ!$E$39:$E$782,СВЦЭМ!$A$39:$A$782,$A205,СВЦЭМ!$B$39:$B$782,D$191)+'СЕТ СН'!$F$15</f>
        <v>100.79927859999999</v>
      </c>
      <c r="E205" s="36">
        <f>SUMIFS(СВЦЭМ!$E$39:$E$782,СВЦЭМ!$A$39:$A$782,$A205,СВЦЭМ!$B$39:$B$782,E$191)+'СЕТ СН'!$F$15</f>
        <v>99.121243010000001</v>
      </c>
      <c r="F205" s="36">
        <f>SUMIFS(СВЦЭМ!$E$39:$E$782,СВЦЭМ!$A$39:$A$782,$A205,СВЦЭМ!$B$39:$B$782,F$191)+'СЕТ СН'!$F$15</f>
        <v>99.206829189999993</v>
      </c>
      <c r="G205" s="36">
        <f>SUMIFS(СВЦЭМ!$E$39:$E$782,СВЦЭМ!$A$39:$A$782,$A205,СВЦЭМ!$B$39:$B$782,G$191)+'СЕТ СН'!$F$15</f>
        <v>99.69037797</v>
      </c>
      <c r="H205" s="36">
        <f>SUMIFS(СВЦЭМ!$E$39:$E$782,СВЦЭМ!$A$39:$A$782,$A205,СВЦЭМ!$B$39:$B$782,H$191)+'СЕТ СН'!$F$15</f>
        <v>97.671564979999999</v>
      </c>
      <c r="I205" s="36">
        <f>SUMIFS(СВЦЭМ!$E$39:$E$782,СВЦЭМ!$A$39:$A$782,$A205,СВЦЭМ!$B$39:$B$782,I$191)+'СЕТ СН'!$F$15</f>
        <v>96.550403099999997</v>
      </c>
      <c r="J205" s="36">
        <f>SUMIFS(СВЦЭМ!$E$39:$E$782,СВЦЭМ!$A$39:$A$782,$A205,СВЦЭМ!$B$39:$B$782,J$191)+'СЕТ СН'!$F$15</f>
        <v>94.240705059999996</v>
      </c>
      <c r="K205" s="36">
        <f>SUMIFS(СВЦЭМ!$E$39:$E$782,СВЦЭМ!$A$39:$A$782,$A205,СВЦЭМ!$B$39:$B$782,K$191)+'СЕТ СН'!$F$15</f>
        <v>91.989283920000005</v>
      </c>
      <c r="L205" s="36">
        <f>SUMIFS(СВЦЭМ!$E$39:$E$782,СВЦЭМ!$A$39:$A$782,$A205,СВЦЭМ!$B$39:$B$782,L$191)+'СЕТ СН'!$F$15</f>
        <v>91.448590120000006</v>
      </c>
      <c r="M205" s="36">
        <f>SUMIFS(СВЦЭМ!$E$39:$E$782,СВЦЭМ!$A$39:$A$782,$A205,СВЦЭМ!$B$39:$B$782,M$191)+'СЕТ СН'!$F$15</f>
        <v>92.385045790000007</v>
      </c>
      <c r="N205" s="36">
        <f>SUMIFS(СВЦЭМ!$E$39:$E$782,СВЦЭМ!$A$39:$A$782,$A205,СВЦЭМ!$B$39:$B$782,N$191)+'СЕТ СН'!$F$15</f>
        <v>93.353603629999995</v>
      </c>
      <c r="O205" s="36">
        <f>SUMIFS(СВЦЭМ!$E$39:$E$782,СВЦЭМ!$A$39:$A$782,$A205,СВЦЭМ!$B$39:$B$782,O$191)+'СЕТ СН'!$F$15</f>
        <v>94.237308569999996</v>
      </c>
      <c r="P205" s="36">
        <f>SUMIFS(СВЦЭМ!$E$39:$E$782,СВЦЭМ!$A$39:$A$782,$A205,СВЦЭМ!$B$39:$B$782,P$191)+'СЕТ СН'!$F$15</f>
        <v>93.92211734</v>
      </c>
      <c r="Q205" s="36">
        <f>SUMIFS(СВЦЭМ!$E$39:$E$782,СВЦЭМ!$A$39:$A$782,$A205,СВЦЭМ!$B$39:$B$782,Q$191)+'СЕТ СН'!$F$15</f>
        <v>93.939271230000003</v>
      </c>
      <c r="R205" s="36">
        <f>SUMIFS(СВЦЭМ!$E$39:$E$782,СВЦЭМ!$A$39:$A$782,$A205,СВЦЭМ!$B$39:$B$782,R$191)+'СЕТ СН'!$F$15</f>
        <v>93.324475860000007</v>
      </c>
      <c r="S205" s="36">
        <f>SUMIFS(СВЦЭМ!$E$39:$E$782,СВЦЭМ!$A$39:$A$782,$A205,СВЦЭМ!$B$39:$B$782,S$191)+'СЕТ СН'!$F$15</f>
        <v>91.188283679999998</v>
      </c>
      <c r="T205" s="36">
        <f>SUMIFS(СВЦЭМ!$E$39:$E$782,СВЦЭМ!$A$39:$A$782,$A205,СВЦЭМ!$B$39:$B$782,T$191)+'СЕТ СН'!$F$15</f>
        <v>88.436402079999993</v>
      </c>
      <c r="U205" s="36">
        <f>SUMIFS(СВЦЭМ!$E$39:$E$782,СВЦЭМ!$A$39:$A$782,$A205,СВЦЭМ!$B$39:$B$782,U$191)+'СЕТ СН'!$F$15</f>
        <v>88.179466750000003</v>
      </c>
      <c r="V205" s="36">
        <f>SUMIFS(СВЦЭМ!$E$39:$E$782,СВЦЭМ!$A$39:$A$782,$A205,СВЦЭМ!$B$39:$B$782,V$191)+'СЕТ СН'!$F$15</f>
        <v>90.370568390000003</v>
      </c>
      <c r="W205" s="36">
        <f>SUMIFS(СВЦЭМ!$E$39:$E$782,СВЦЭМ!$A$39:$A$782,$A205,СВЦЭМ!$B$39:$B$782,W$191)+'СЕТ СН'!$F$15</f>
        <v>90.937447800000001</v>
      </c>
      <c r="X205" s="36">
        <f>SUMIFS(СВЦЭМ!$E$39:$E$782,СВЦЭМ!$A$39:$A$782,$A205,СВЦЭМ!$B$39:$B$782,X$191)+'СЕТ СН'!$F$15</f>
        <v>93.537367700000004</v>
      </c>
      <c r="Y205" s="36">
        <f>SUMIFS(СВЦЭМ!$E$39:$E$782,СВЦЭМ!$A$39:$A$782,$A205,СВЦЭМ!$B$39:$B$782,Y$191)+'СЕТ СН'!$F$15</f>
        <v>96.116044340000002</v>
      </c>
    </row>
    <row r="206" spans="1:25" ht="15.75" x14ac:dyDescent="0.2">
      <c r="A206" s="35">
        <f t="shared" si="5"/>
        <v>45245</v>
      </c>
      <c r="B206" s="36">
        <f>SUMIFS(СВЦЭМ!$E$39:$E$782,СВЦЭМ!$A$39:$A$782,$A206,СВЦЭМ!$B$39:$B$782,B$191)+'СЕТ СН'!$F$15</f>
        <v>101.1626897</v>
      </c>
      <c r="C206" s="36">
        <f>SUMIFS(СВЦЭМ!$E$39:$E$782,СВЦЭМ!$A$39:$A$782,$A206,СВЦЭМ!$B$39:$B$782,C$191)+'СЕТ СН'!$F$15</f>
        <v>104.4486199</v>
      </c>
      <c r="D206" s="36">
        <f>SUMIFS(СВЦЭМ!$E$39:$E$782,СВЦЭМ!$A$39:$A$782,$A206,СВЦЭМ!$B$39:$B$782,D$191)+'СЕТ СН'!$F$15</f>
        <v>105.1251494</v>
      </c>
      <c r="E206" s="36">
        <f>SUMIFS(СВЦЭМ!$E$39:$E$782,СВЦЭМ!$A$39:$A$782,$A206,СВЦЭМ!$B$39:$B$782,E$191)+'СЕТ СН'!$F$15</f>
        <v>104.91296325</v>
      </c>
      <c r="F206" s="36">
        <f>SUMIFS(СВЦЭМ!$E$39:$E$782,СВЦЭМ!$A$39:$A$782,$A206,СВЦЭМ!$B$39:$B$782,F$191)+'СЕТ СН'!$F$15</f>
        <v>104.48251732</v>
      </c>
      <c r="G206" s="36">
        <f>SUMIFS(СВЦЭМ!$E$39:$E$782,СВЦЭМ!$A$39:$A$782,$A206,СВЦЭМ!$B$39:$B$782,G$191)+'СЕТ СН'!$F$15</f>
        <v>104.90101416</v>
      </c>
      <c r="H206" s="36">
        <f>SUMIFS(СВЦЭМ!$E$39:$E$782,СВЦЭМ!$A$39:$A$782,$A206,СВЦЭМ!$B$39:$B$782,H$191)+'СЕТ СН'!$F$15</f>
        <v>102.68304393</v>
      </c>
      <c r="I206" s="36">
        <f>SUMIFS(СВЦЭМ!$E$39:$E$782,СВЦЭМ!$A$39:$A$782,$A206,СВЦЭМ!$B$39:$B$782,I$191)+'СЕТ СН'!$F$15</f>
        <v>97.92716351</v>
      </c>
      <c r="J206" s="36">
        <f>SUMIFS(СВЦЭМ!$E$39:$E$782,СВЦЭМ!$A$39:$A$782,$A206,СВЦЭМ!$B$39:$B$782,J$191)+'СЕТ СН'!$F$15</f>
        <v>95.275886959999994</v>
      </c>
      <c r="K206" s="36">
        <f>SUMIFS(СВЦЭМ!$E$39:$E$782,СВЦЭМ!$A$39:$A$782,$A206,СВЦЭМ!$B$39:$B$782,K$191)+'СЕТ СН'!$F$15</f>
        <v>93.278082420000004</v>
      </c>
      <c r="L206" s="36">
        <f>SUMIFS(СВЦЭМ!$E$39:$E$782,СВЦЭМ!$A$39:$A$782,$A206,СВЦЭМ!$B$39:$B$782,L$191)+'СЕТ СН'!$F$15</f>
        <v>92.604077500000002</v>
      </c>
      <c r="M206" s="36">
        <f>SUMIFS(СВЦЭМ!$E$39:$E$782,СВЦЭМ!$A$39:$A$782,$A206,СВЦЭМ!$B$39:$B$782,M$191)+'СЕТ СН'!$F$15</f>
        <v>92.757169149999996</v>
      </c>
      <c r="N206" s="36">
        <f>SUMIFS(СВЦЭМ!$E$39:$E$782,СВЦЭМ!$A$39:$A$782,$A206,СВЦЭМ!$B$39:$B$782,N$191)+'СЕТ СН'!$F$15</f>
        <v>93.713266020000006</v>
      </c>
      <c r="O206" s="36">
        <f>SUMIFS(СВЦЭМ!$E$39:$E$782,СВЦЭМ!$A$39:$A$782,$A206,СВЦЭМ!$B$39:$B$782,O$191)+'СЕТ СН'!$F$15</f>
        <v>92.994000869999994</v>
      </c>
      <c r="P206" s="36">
        <f>SUMIFS(СВЦЭМ!$E$39:$E$782,СВЦЭМ!$A$39:$A$782,$A206,СВЦЭМ!$B$39:$B$782,P$191)+'СЕТ СН'!$F$15</f>
        <v>92.686608000000007</v>
      </c>
      <c r="Q206" s="36">
        <f>SUMIFS(СВЦЭМ!$E$39:$E$782,СВЦЭМ!$A$39:$A$782,$A206,СВЦЭМ!$B$39:$B$782,Q$191)+'СЕТ СН'!$F$15</f>
        <v>94.726550239999995</v>
      </c>
      <c r="R206" s="36">
        <f>SUMIFS(СВЦЭМ!$E$39:$E$782,СВЦЭМ!$A$39:$A$782,$A206,СВЦЭМ!$B$39:$B$782,R$191)+'СЕТ СН'!$F$15</f>
        <v>96.239125479999998</v>
      </c>
      <c r="S206" s="36">
        <f>SUMIFS(СВЦЭМ!$E$39:$E$782,СВЦЭМ!$A$39:$A$782,$A206,СВЦЭМ!$B$39:$B$782,S$191)+'СЕТ СН'!$F$15</f>
        <v>94.375876140000003</v>
      </c>
      <c r="T206" s="36">
        <f>SUMIFS(СВЦЭМ!$E$39:$E$782,СВЦЭМ!$A$39:$A$782,$A206,СВЦЭМ!$B$39:$B$782,T$191)+'СЕТ СН'!$F$15</f>
        <v>90.041735660000001</v>
      </c>
      <c r="U206" s="36">
        <f>SUMIFS(СВЦЭМ!$E$39:$E$782,СВЦЭМ!$A$39:$A$782,$A206,СВЦЭМ!$B$39:$B$782,U$191)+'СЕТ СН'!$F$15</f>
        <v>90.852299770000002</v>
      </c>
      <c r="V206" s="36">
        <f>SUMIFS(СВЦЭМ!$E$39:$E$782,СВЦЭМ!$A$39:$A$782,$A206,СВЦЭМ!$B$39:$B$782,V$191)+'СЕТ СН'!$F$15</f>
        <v>92.483052330000007</v>
      </c>
      <c r="W206" s="36">
        <f>SUMIFS(СВЦЭМ!$E$39:$E$782,СВЦЭМ!$A$39:$A$782,$A206,СВЦЭМ!$B$39:$B$782,W$191)+'СЕТ СН'!$F$15</f>
        <v>93.376471309999999</v>
      </c>
      <c r="X206" s="36">
        <f>SUMIFS(СВЦЭМ!$E$39:$E$782,СВЦЭМ!$A$39:$A$782,$A206,СВЦЭМ!$B$39:$B$782,X$191)+'СЕТ СН'!$F$15</f>
        <v>95.788183200000006</v>
      </c>
      <c r="Y206" s="36">
        <f>SUMIFS(СВЦЭМ!$E$39:$E$782,СВЦЭМ!$A$39:$A$782,$A206,СВЦЭМ!$B$39:$B$782,Y$191)+'СЕТ СН'!$F$15</f>
        <v>98.717208049999996</v>
      </c>
    </row>
    <row r="207" spans="1:25" ht="15.75" x14ac:dyDescent="0.2">
      <c r="A207" s="35">
        <f t="shared" si="5"/>
        <v>45246</v>
      </c>
      <c r="B207" s="36">
        <f>SUMIFS(СВЦЭМ!$E$39:$E$782,СВЦЭМ!$A$39:$A$782,$A207,СВЦЭМ!$B$39:$B$782,B$191)+'СЕТ СН'!$F$15</f>
        <v>98.021194030000004</v>
      </c>
      <c r="C207" s="36">
        <f>SUMIFS(СВЦЭМ!$E$39:$E$782,СВЦЭМ!$A$39:$A$782,$A207,СВЦЭМ!$B$39:$B$782,C$191)+'СЕТ СН'!$F$15</f>
        <v>99.824087579999997</v>
      </c>
      <c r="D207" s="36">
        <f>SUMIFS(СВЦЭМ!$E$39:$E$782,СВЦЭМ!$A$39:$A$782,$A207,СВЦЭМ!$B$39:$B$782,D$191)+'СЕТ СН'!$F$15</f>
        <v>101.75661642999999</v>
      </c>
      <c r="E207" s="36">
        <f>SUMIFS(СВЦЭМ!$E$39:$E$782,СВЦЭМ!$A$39:$A$782,$A207,СВЦЭМ!$B$39:$B$782,E$191)+'СЕТ СН'!$F$15</f>
        <v>101.29376086000001</v>
      </c>
      <c r="F207" s="36">
        <f>SUMIFS(СВЦЭМ!$E$39:$E$782,СВЦЭМ!$A$39:$A$782,$A207,СВЦЭМ!$B$39:$B$782,F$191)+'СЕТ СН'!$F$15</f>
        <v>100.85735095</v>
      </c>
      <c r="G207" s="36">
        <f>SUMIFS(СВЦЭМ!$E$39:$E$782,СВЦЭМ!$A$39:$A$782,$A207,СВЦЭМ!$B$39:$B$782,G$191)+'СЕТ СН'!$F$15</f>
        <v>100.56267115</v>
      </c>
      <c r="H207" s="36">
        <f>SUMIFS(СВЦЭМ!$E$39:$E$782,СВЦЭМ!$A$39:$A$782,$A207,СВЦЭМ!$B$39:$B$782,H$191)+'СЕТ СН'!$F$15</f>
        <v>97.297280079999993</v>
      </c>
      <c r="I207" s="36">
        <f>SUMIFS(СВЦЭМ!$E$39:$E$782,СВЦЭМ!$A$39:$A$782,$A207,СВЦЭМ!$B$39:$B$782,I$191)+'СЕТ СН'!$F$15</f>
        <v>94.915512289999995</v>
      </c>
      <c r="J207" s="36">
        <f>SUMIFS(СВЦЭМ!$E$39:$E$782,СВЦЭМ!$A$39:$A$782,$A207,СВЦЭМ!$B$39:$B$782,J$191)+'СЕТ СН'!$F$15</f>
        <v>93.595025410000005</v>
      </c>
      <c r="K207" s="36">
        <f>SUMIFS(СВЦЭМ!$E$39:$E$782,СВЦЭМ!$A$39:$A$782,$A207,СВЦЭМ!$B$39:$B$782,K$191)+'СЕТ СН'!$F$15</f>
        <v>93.300833830000002</v>
      </c>
      <c r="L207" s="36">
        <f>SUMIFS(СВЦЭМ!$E$39:$E$782,СВЦЭМ!$A$39:$A$782,$A207,СВЦЭМ!$B$39:$B$782,L$191)+'СЕТ СН'!$F$15</f>
        <v>95.123337149999998</v>
      </c>
      <c r="M207" s="36">
        <f>SUMIFS(СВЦЭМ!$E$39:$E$782,СВЦЭМ!$A$39:$A$782,$A207,СВЦЭМ!$B$39:$B$782,M$191)+'СЕТ СН'!$F$15</f>
        <v>95.581326469999993</v>
      </c>
      <c r="N207" s="36">
        <f>SUMIFS(СВЦЭМ!$E$39:$E$782,СВЦЭМ!$A$39:$A$782,$A207,СВЦЭМ!$B$39:$B$782,N$191)+'СЕТ СН'!$F$15</f>
        <v>96.898153429999994</v>
      </c>
      <c r="O207" s="36">
        <f>SUMIFS(СВЦЭМ!$E$39:$E$782,СВЦЭМ!$A$39:$A$782,$A207,СВЦЭМ!$B$39:$B$782,O$191)+'СЕТ СН'!$F$15</f>
        <v>96.749006820000005</v>
      </c>
      <c r="P207" s="36">
        <f>SUMIFS(СВЦЭМ!$E$39:$E$782,СВЦЭМ!$A$39:$A$782,$A207,СВЦЭМ!$B$39:$B$782,P$191)+'СЕТ СН'!$F$15</f>
        <v>95.673698720000004</v>
      </c>
      <c r="Q207" s="36">
        <f>SUMIFS(СВЦЭМ!$E$39:$E$782,СВЦЭМ!$A$39:$A$782,$A207,СВЦЭМ!$B$39:$B$782,Q$191)+'СЕТ СН'!$F$15</f>
        <v>95.816488160000006</v>
      </c>
      <c r="R207" s="36">
        <f>SUMIFS(СВЦЭМ!$E$39:$E$782,СВЦЭМ!$A$39:$A$782,$A207,СВЦЭМ!$B$39:$B$782,R$191)+'СЕТ СН'!$F$15</f>
        <v>98.515458170000002</v>
      </c>
      <c r="S207" s="36">
        <f>SUMIFS(СВЦЭМ!$E$39:$E$782,СВЦЭМ!$A$39:$A$782,$A207,СВЦЭМ!$B$39:$B$782,S$191)+'СЕТ СН'!$F$15</f>
        <v>96.152698060000006</v>
      </c>
      <c r="T207" s="36">
        <f>SUMIFS(СВЦЭМ!$E$39:$E$782,СВЦЭМ!$A$39:$A$782,$A207,СВЦЭМ!$B$39:$B$782,T$191)+'СЕТ СН'!$F$15</f>
        <v>90.865893889999995</v>
      </c>
      <c r="U207" s="36">
        <f>SUMIFS(СВЦЭМ!$E$39:$E$782,СВЦЭМ!$A$39:$A$782,$A207,СВЦЭМ!$B$39:$B$782,U$191)+'СЕТ СН'!$F$15</f>
        <v>90.936811969999994</v>
      </c>
      <c r="V207" s="36">
        <f>SUMIFS(СВЦЭМ!$E$39:$E$782,СВЦЭМ!$A$39:$A$782,$A207,СВЦЭМ!$B$39:$B$782,V$191)+'СЕТ СН'!$F$15</f>
        <v>92.464636429999999</v>
      </c>
      <c r="W207" s="36">
        <f>SUMIFS(СВЦЭМ!$E$39:$E$782,СВЦЭМ!$A$39:$A$782,$A207,СВЦЭМ!$B$39:$B$782,W$191)+'СЕТ СН'!$F$15</f>
        <v>93.738235990000007</v>
      </c>
      <c r="X207" s="36">
        <f>SUMIFS(СВЦЭМ!$E$39:$E$782,СВЦЭМ!$A$39:$A$782,$A207,СВЦЭМ!$B$39:$B$782,X$191)+'СЕТ СН'!$F$15</f>
        <v>95.428552740000001</v>
      </c>
      <c r="Y207" s="36">
        <f>SUMIFS(СВЦЭМ!$E$39:$E$782,СВЦЭМ!$A$39:$A$782,$A207,СВЦЭМ!$B$39:$B$782,Y$191)+'СЕТ СН'!$F$15</f>
        <v>98.01145923</v>
      </c>
    </row>
    <row r="208" spans="1:25" ht="15.75" x14ac:dyDescent="0.2">
      <c r="A208" s="35">
        <f t="shared" si="5"/>
        <v>45247</v>
      </c>
      <c r="B208" s="36">
        <f>SUMIFS(СВЦЭМ!$E$39:$E$782,СВЦЭМ!$A$39:$A$782,$A208,СВЦЭМ!$B$39:$B$782,B$191)+'СЕТ СН'!$F$15</f>
        <v>99.751599170000006</v>
      </c>
      <c r="C208" s="36">
        <f>SUMIFS(СВЦЭМ!$E$39:$E$782,СВЦЭМ!$A$39:$A$782,$A208,СВЦЭМ!$B$39:$B$782,C$191)+'СЕТ СН'!$F$15</f>
        <v>102.41402596</v>
      </c>
      <c r="D208" s="36">
        <f>SUMIFS(СВЦЭМ!$E$39:$E$782,СВЦЭМ!$A$39:$A$782,$A208,СВЦЭМ!$B$39:$B$782,D$191)+'СЕТ СН'!$F$15</f>
        <v>103.41024208</v>
      </c>
      <c r="E208" s="36">
        <f>SUMIFS(СВЦЭМ!$E$39:$E$782,СВЦЭМ!$A$39:$A$782,$A208,СВЦЭМ!$B$39:$B$782,E$191)+'СЕТ СН'!$F$15</f>
        <v>103.20349208</v>
      </c>
      <c r="F208" s="36">
        <f>SUMIFS(СВЦЭМ!$E$39:$E$782,СВЦЭМ!$A$39:$A$782,$A208,СВЦЭМ!$B$39:$B$782,F$191)+'СЕТ СН'!$F$15</f>
        <v>102.70136502</v>
      </c>
      <c r="G208" s="36">
        <f>SUMIFS(СВЦЭМ!$E$39:$E$782,СВЦЭМ!$A$39:$A$782,$A208,СВЦЭМ!$B$39:$B$782,G$191)+'СЕТ СН'!$F$15</f>
        <v>102.71428399</v>
      </c>
      <c r="H208" s="36">
        <f>SUMIFS(СВЦЭМ!$E$39:$E$782,СВЦЭМ!$A$39:$A$782,$A208,СВЦЭМ!$B$39:$B$782,H$191)+'СЕТ СН'!$F$15</f>
        <v>99.933529140000005</v>
      </c>
      <c r="I208" s="36">
        <f>SUMIFS(СВЦЭМ!$E$39:$E$782,СВЦЭМ!$A$39:$A$782,$A208,СВЦЭМ!$B$39:$B$782,I$191)+'СЕТ СН'!$F$15</f>
        <v>95.360342880000005</v>
      </c>
      <c r="J208" s="36">
        <f>SUMIFS(СВЦЭМ!$E$39:$E$782,СВЦЭМ!$A$39:$A$782,$A208,СВЦЭМ!$B$39:$B$782,J$191)+'СЕТ СН'!$F$15</f>
        <v>90.536843099999999</v>
      </c>
      <c r="K208" s="36">
        <f>SUMIFS(СВЦЭМ!$E$39:$E$782,СВЦЭМ!$A$39:$A$782,$A208,СВЦЭМ!$B$39:$B$782,K$191)+'СЕТ СН'!$F$15</f>
        <v>90.938462079999994</v>
      </c>
      <c r="L208" s="36">
        <f>SUMIFS(СВЦЭМ!$E$39:$E$782,СВЦЭМ!$A$39:$A$782,$A208,СВЦЭМ!$B$39:$B$782,L$191)+'СЕТ СН'!$F$15</f>
        <v>90.910986870000002</v>
      </c>
      <c r="M208" s="36">
        <f>SUMIFS(СВЦЭМ!$E$39:$E$782,СВЦЭМ!$A$39:$A$782,$A208,СВЦЭМ!$B$39:$B$782,M$191)+'СЕТ СН'!$F$15</f>
        <v>92.069564920000005</v>
      </c>
      <c r="N208" s="36">
        <f>SUMIFS(СВЦЭМ!$E$39:$E$782,СВЦЭМ!$A$39:$A$782,$A208,СВЦЭМ!$B$39:$B$782,N$191)+'СЕТ СН'!$F$15</f>
        <v>93.097242120000004</v>
      </c>
      <c r="O208" s="36">
        <f>SUMIFS(СВЦЭМ!$E$39:$E$782,СВЦЭМ!$A$39:$A$782,$A208,СВЦЭМ!$B$39:$B$782,O$191)+'СЕТ СН'!$F$15</f>
        <v>95.26700597</v>
      </c>
      <c r="P208" s="36">
        <f>SUMIFS(СВЦЭМ!$E$39:$E$782,СВЦЭМ!$A$39:$A$782,$A208,СВЦЭМ!$B$39:$B$782,P$191)+'СЕТ СН'!$F$15</f>
        <v>98.438223269999995</v>
      </c>
      <c r="Q208" s="36">
        <f>SUMIFS(СВЦЭМ!$E$39:$E$782,СВЦЭМ!$A$39:$A$782,$A208,СВЦЭМ!$B$39:$B$782,Q$191)+'СЕТ СН'!$F$15</f>
        <v>97.351284980000003</v>
      </c>
      <c r="R208" s="36">
        <f>SUMIFS(СВЦЭМ!$E$39:$E$782,СВЦЭМ!$A$39:$A$782,$A208,СВЦЭМ!$B$39:$B$782,R$191)+'СЕТ СН'!$F$15</f>
        <v>97.747138699999994</v>
      </c>
      <c r="S208" s="36">
        <f>SUMIFS(СВЦЭМ!$E$39:$E$782,СВЦЭМ!$A$39:$A$782,$A208,СВЦЭМ!$B$39:$B$782,S$191)+'СЕТ СН'!$F$15</f>
        <v>95.210903430000002</v>
      </c>
      <c r="T208" s="36">
        <f>SUMIFS(СВЦЭМ!$E$39:$E$782,СВЦЭМ!$A$39:$A$782,$A208,СВЦЭМ!$B$39:$B$782,T$191)+'СЕТ СН'!$F$15</f>
        <v>91.70147815</v>
      </c>
      <c r="U208" s="36">
        <f>SUMIFS(СВЦЭМ!$E$39:$E$782,СВЦЭМ!$A$39:$A$782,$A208,СВЦЭМ!$B$39:$B$782,U$191)+'СЕТ СН'!$F$15</f>
        <v>90.922768300000001</v>
      </c>
      <c r="V208" s="36">
        <f>SUMIFS(СВЦЭМ!$E$39:$E$782,СВЦЭМ!$A$39:$A$782,$A208,СВЦЭМ!$B$39:$B$782,V$191)+'СЕТ СН'!$F$15</f>
        <v>94.543303289999997</v>
      </c>
      <c r="W208" s="36">
        <f>SUMIFS(СВЦЭМ!$E$39:$E$782,СВЦЭМ!$A$39:$A$782,$A208,СВЦЭМ!$B$39:$B$782,W$191)+'СЕТ СН'!$F$15</f>
        <v>95.1471844</v>
      </c>
      <c r="X208" s="36">
        <f>SUMIFS(СВЦЭМ!$E$39:$E$782,СВЦЭМ!$A$39:$A$782,$A208,СВЦЭМ!$B$39:$B$782,X$191)+'СЕТ СН'!$F$15</f>
        <v>95.592491679999995</v>
      </c>
      <c r="Y208" s="36">
        <f>SUMIFS(СВЦЭМ!$E$39:$E$782,СВЦЭМ!$A$39:$A$782,$A208,СВЦЭМ!$B$39:$B$782,Y$191)+'СЕТ СН'!$F$15</f>
        <v>100.17384724</v>
      </c>
    </row>
    <row r="209" spans="1:25" ht="15.75" x14ac:dyDescent="0.2">
      <c r="A209" s="35">
        <f t="shared" si="5"/>
        <v>45248</v>
      </c>
      <c r="B209" s="36">
        <f>SUMIFS(СВЦЭМ!$E$39:$E$782,СВЦЭМ!$A$39:$A$782,$A209,СВЦЭМ!$B$39:$B$782,B$191)+'СЕТ СН'!$F$15</f>
        <v>100.02821328</v>
      </c>
      <c r="C209" s="36">
        <f>SUMIFS(СВЦЭМ!$E$39:$E$782,СВЦЭМ!$A$39:$A$782,$A209,СВЦЭМ!$B$39:$B$782,C$191)+'СЕТ СН'!$F$15</f>
        <v>99.0219144</v>
      </c>
      <c r="D209" s="36">
        <f>SUMIFS(СВЦЭМ!$E$39:$E$782,СВЦЭМ!$A$39:$A$782,$A209,СВЦЭМ!$B$39:$B$782,D$191)+'СЕТ СН'!$F$15</f>
        <v>100.49882755</v>
      </c>
      <c r="E209" s="36">
        <f>SUMIFS(СВЦЭМ!$E$39:$E$782,СВЦЭМ!$A$39:$A$782,$A209,СВЦЭМ!$B$39:$B$782,E$191)+'СЕТ СН'!$F$15</f>
        <v>100.91548108000001</v>
      </c>
      <c r="F209" s="36">
        <f>SUMIFS(СВЦЭМ!$E$39:$E$782,СВЦЭМ!$A$39:$A$782,$A209,СВЦЭМ!$B$39:$B$782,F$191)+'СЕТ СН'!$F$15</f>
        <v>101.12194852</v>
      </c>
      <c r="G209" s="36">
        <f>SUMIFS(СВЦЭМ!$E$39:$E$782,СВЦЭМ!$A$39:$A$782,$A209,СВЦЭМ!$B$39:$B$782,G$191)+'СЕТ СН'!$F$15</f>
        <v>100.2783024</v>
      </c>
      <c r="H209" s="36">
        <f>SUMIFS(СВЦЭМ!$E$39:$E$782,СВЦЭМ!$A$39:$A$782,$A209,СВЦЭМ!$B$39:$B$782,H$191)+'СЕТ СН'!$F$15</f>
        <v>99.682537740000001</v>
      </c>
      <c r="I209" s="36">
        <f>SUMIFS(СВЦЭМ!$E$39:$E$782,СВЦЭМ!$A$39:$A$782,$A209,СВЦЭМ!$B$39:$B$782,I$191)+'СЕТ СН'!$F$15</f>
        <v>101.60040286</v>
      </c>
      <c r="J209" s="36">
        <f>SUMIFS(СВЦЭМ!$E$39:$E$782,СВЦЭМ!$A$39:$A$782,$A209,СВЦЭМ!$B$39:$B$782,J$191)+'СЕТ СН'!$F$15</f>
        <v>100.03833332000001</v>
      </c>
      <c r="K209" s="36">
        <f>SUMIFS(СВЦЭМ!$E$39:$E$782,СВЦЭМ!$A$39:$A$782,$A209,СВЦЭМ!$B$39:$B$782,K$191)+'СЕТ СН'!$F$15</f>
        <v>96.479060399999995</v>
      </c>
      <c r="L209" s="36">
        <f>SUMIFS(СВЦЭМ!$E$39:$E$782,СВЦЭМ!$A$39:$A$782,$A209,СВЦЭМ!$B$39:$B$782,L$191)+'СЕТ СН'!$F$15</f>
        <v>95.293032170000004</v>
      </c>
      <c r="M209" s="36">
        <f>SUMIFS(СВЦЭМ!$E$39:$E$782,СВЦЭМ!$A$39:$A$782,$A209,СВЦЭМ!$B$39:$B$782,M$191)+'СЕТ СН'!$F$15</f>
        <v>95.374392909999997</v>
      </c>
      <c r="N209" s="36">
        <f>SUMIFS(СВЦЭМ!$E$39:$E$782,СВЦЭМ!$A$39:$A$782,$A209,СВЦЭМ!$B$39:$B$782,N$191)+'СЕТ СН'!$F$15</f>
        <v>94.548136270000001</v>
      </c>
      <c r="O209" s="36">
        <f>SUMIFS(СВЦЭМ!$E$39:$E$782,СВЦЭМ!$A$39:$A$782,$A209,СВЦЭМ!$B$39:$B$782,O$191)+'СЕТ СН'!$F$15</f>
        <v>95.440369489999995</v>
      </c>
      <c r="P209" s="36">
        <f>SUMIFS(СВЦЭМ!$E$39:$E$782,СВЦЭМ!$A$39:$A$782,$A209,СВЦЭМ!$B$39:$B$782,P$191)+'СЕТ СН'!$F$15</f>
        <v>97.767682930000007</v>
      </c>
      <c r="Q209" s="36">
        <f>SUMIFS(СВЦЭМ!$E$39:$E$782,СВЦЭМ!$A$39:$A$782,$A209,СВЦЭМ!$B$39:$B$782,Q$191)+'СЕТ СН'!$F$15</f>
        <v>97.858678069999996</v>
      </c>
      <c r="R209" s="36">
        <f>SUMIFS(СВЦЭМ!$E$39:$E$782,СВЦЭМ!$A$39:$A$782,$A209,СВЦЭМ!$B$39:$B$782,R$191)+'СЕТ СН'!$F$15</f>
        <v>98.458974069999996</v>
      </c>
      <c r="S209" s="36">
        <f>SUMIFS(СВЦЭМ!$E$39:$E$782,СВЦЭМ!$A$39:$A$782,$A209,СВЦЭМ!$B$39:$B$782,S$191)+'СЕТ СН'!$F$15</f>
        <v>97.002057100000002</v>
      </c>
      <c r="T209" s="36">
        <f>SUMIFS(СВЦЭМ!$E$39:$E$782,СВЦЭМ!$A$39:$A$782,$A209,СВЦЭМ!$B$39:$B$782,T$191)+'СЕТ СН'!$F$15</f>
        <v>94.053415819999998</v>
      </c>
      <c r="U209" s="36">
        <f>SUMIFS(СВЦЭМ!$E$39:$E$782,СВЦЭМ!$A$39:$A$782,$A209,СВЦЭМ!$B$39:$B$782,U$191)+'СЕТ СН'!$F$15</f>
        <v>94.261760800000005</v>
      </c>
      <c r="V209" s="36">
        <f>SUMIFS(СВЦЭМ!$E$39:$E$782,СВЦЭМ!$A$39:$A$782,$A209,СВЦЭМ!$B$39:$B$782,V$191)+'СЕТ СН'!$F$15</f>
        <v>95.719778969999993</v>
      </c>
      <c r="W209" s="36">
        <f>SUMIFS(СВЦЭМ!$E$39:$E$782,СВЦЭМ!$A$39:$A$782,$A209,СВЦЭМ!$B$39:$B$782,W$191)+'СЕТ СН'!$F$15</f>
        <v>96.880168940000004</v>
      </c>
      <c r="X209" s="36">
        <f>SUMIFS(СВЦЭМ!$E$39:$E$782,СВЦЭМ!$A$39:$A$782,$A209,СВЦЭМ!$B$39:$B$782,X$191)+'СЕТ СН'!$F$15</f>
        <v>98.814308949999997</v>
      </c>
      <c r="Y209" s="36">
        <f>SUMIFS(СВЦЭМ!$E$39:$E$782,СВЦЭМ!$A$39:$A$782,$A209,СВЦЭМ!$B$39:$B$782,Y$191)+'СЕТ СН'!$F$15</f>
        <v>101.52123237000001</v>
      </c>
    </row>
    <row r="210" spans="1:25" ht="15.75" x14ac:dyDescent="0.2">
      <c r="A210" s="35">
        <f t="shared" si="5"/>
        <v>45249</v>
      </c>
      <c r="B210" s="36">
        <f>SUMIFS(СВЦЭМ!$E$39:$E$782,СВЦЭМ!$A$39:$A$782,$A210,СВЦЭМ!$B$39:$B$782,B$191)+'СЕТ СН'!$F$15</f>
        <v>102.92536568</v>
      </c>
      <c r="C210" s="36">
        <f>SUMIFS(СВЦЭМ!$E$39:$E$782,СВЦЭМ!$A$39:$A$782,$A210,СВЦЭМ!$B$39:$B$782,C$191)+'СЕТ СН'!$F$15</f>
        <v>103.36653683999999</v>
      </c>
      <c r="D210" s="36">
        <f>SUMIFS(СВЦЭМ!$E$39:$E$782,СВЦЭМ!$A$39:$A$782,$A210,СВЦЭМ!$B$39:$B$782,D$191)+'СЕТ СН'!$F$15</f>
        <v>105.59499784</v>
      </c>
      <c r="E210" s="36">
        <f>SUMIFS(СВЦЭМ!$E$39:$E$782,СВЦЭМ!$A$39:$A$782,$A210,СВЦЭМ!$B$39:$B$782,E$191)+'СЕТ СН'!$F$15</f>
        <v>105.96345924000001</v>
      </c>
      <c r="F210" s="36">
        <f>SUMIFS(СВЦЭМ!$E$39:$E$782,СВЦЭМ!$A$39:$A$782,$A210,СВЦЭМ!$B$39:$B$782,F$191)+'СЕТ СН'!$F$15</f>
        <v>105.49602246000001</v>
      </c>
      <c r="G210" s="36">
        <f>SUMIFS(СВЦЭМ!$E$39:$E$782,СВЦЭМ!$A$39:$A$782,$A210,СВЦЭМ!$B$39:$B$782,G$191)+'СЕТ СН'!$F$15</f>
        <v>105.8104924</v>
      </c>
      <c r="H210" s="36">
        <f>SUMIFS(СВЦЭМ!$E$39:$E$782,СВЦЭМ!$A$39:$A$782,$A210,СВЦЭМ!$B$39:$B$782,H$191)+'СЕТ СН'!$F$15</f>
        <v>105.2694225</v>
      </c>
      <c r="I210" s="36">
        <f>SUMIFS(СВЦЭМ!$E$39:$E$782,СВЦЭМ!$A$39:$A$782,$A210,СВЦЭМ!$B$39:$B$782,I$191)+'СЕТ СН'!$F$15</f>
        <v>104.83635824</v>
      </c>
      <c r="J210" s="36">
        <f>SUMIFS(СВЦЭМ!$E$39:$E$782,СВЦЭМ!$A$39:$A$782,$A210,СВЦЭМ!$B$39:$B$782,J$191)+'СЕТ СН'!$F$15</f>
        <v>104.04560687</v>
      </c>
      <c r="K210" s="36">
        <f>SUMIFS(СВЦЭМ!$E$39:$E$782,СВЦЭМ!$A$39:$A$782,$A210,СВЦЭМ!$B$39:$B$782,K$191)+'СЕТ СН'!$F$15</f>
        <v>101.58368135000001</v>
      </c>
      <c r="L210" s="36">
        <f>SUMIFS(СВЦЭМ!$E$39:$E$782,СВЦЭМ!$A$39:$A$782,$A210,СВЦЭМ!$B$39:$B$782,L$191)+'СЕТ СН'!$F$15</f>
        <v>99.347006260000001</v>
      </c>
      <c r="M210" s="36">
        <f>SUMIFS(СВЦЭМ!$E$39:$E$782,СВЦЭМ!$A$39:$A$782,$A210,СВЦЭМ!$B$39:$B$782,M$191)+'СЕТ СН'!$F$15</f>
        <v>98.909234310000002</v>
      </c>
      <c r="N210" s="36">
        <f>SUMIFS(СВЦЭМ!$E$39:$E$782,СВЦЭМ!$A$39:$A$782,$A210,СВЦЭМ!$B$39:$B$782,N$191)+'СЕТ СН'!$F$15</f>
        <v>99.741733980000006</v>
      </c>
      <c r="O210" s="36">
        <f>SUMIFS(СВЦЭМ!$E$39:$E$782,СВЦЭМ!$A$39:$A$782,$A210,СВЦЭМ!$B$39:$B$782,O$191)+'СЕТ СН'!$F$15</f>
        <v>101.75583189</v>
      </c>
      <c r="P210" s="36">
        <f>SUMIFS(СВЦЭМ!$E$39:$E$782,СВЦЭМ!$A$39:$A$782,$A210,СВЦЭМ!$B$39:$B$782,P$191)+'СЕТ СН'!$F$15</f>
        <v>101.84310600000001</v>
      </c>
      <c r="Q210" s="36">
        <f>SUMIFS(СВЦЭМ!$E$39:$E$782,СВЦЭМ!$A$39:$A$782,$A210,СВЦЭМ!$B$39:$B$782,Q$191)+'СЕТ СН'!$F$15</f>
        <v>102.67777983000001</v>
      </c>
      <c r="R210" s="36">
        <f>SUMIFS(СВЦЭМ!$E$39:$E$782,СВЦЭМ!$A$39:$A$782,$A210,СВЦЭМ!$B$39:$B$782,R$191)+'СЕТ СН'!$F$15</f>
        <v>101.64231637</v>
      </c>
      <c r="S210" s="36">
        <f>SUMIFS(СВЦЭМ!$E$39:$E$782,СВЦЭМ!$A$39:$A$782,$A210,СВЦЭМ!$B$39:$B$782,S$191)+'СЕТ СН'!$F$15</f>
        <v>100.50159892000001</v>
      </c>
      <c r="T210" s="36">
        <f>SUMIFS(СВЦЭМ!$E$39:$E$782,СВЦЭМ!$A$39:$A$782,$A210,СВЦЭМ!$B$39:$B$782,T$191)+'СЕТ СН'!$F$15</f>
        <v>97.618537320000002</v>
      </c>
      <c r="U210" s="36">
        <f>SUMIFS(СВЦЭМ!$E$39:$E$782,СВЦЭМ!$A$39:$A$782,$A210,СВЦЭМ!$B$39:$B$782,U$191)+'СЕТ СН'!$F$15</f>
        <v>97.727746269999997</v>
      </c>
      <c r="V210" s="36">
        <f>SUMIFS(СВЦЭМ!$E$39:$E$782,СВЦЭМ!$A$39:$A$782,$A210,СВЦЭМ!$B$39:$B$782,V$191)+'СЕТ СН'!$F$15</f>
        <v>99.564031080000007</v>
      </c>
      <c r="W210" s="36">
        <f>SUMIFS(СВЦЭМ!$E$39:$E$782,СВЦЭМ!$A$39:$A$782,$A210,СВЦЭМ!$B$39:$B$782,W$191)+'СЕТ СН'!$F$15</f>
        <v>100.46944848</v>
      </c>
      <c r="X210" s="36">
        <f>SUMIFS(СВЦЭМ!$E$39:$E$782,СВЦЭМ!$A$39:$A$782,$A210,СВЦЭМ!$B$39:$B$782,X$191)+'СЕТ СН'!$F$15</f>
        <v>102.88447094999999</v>
      </c>
      <c r="Y210" s="36">
        <f>SUMIFS(СВЦЭМ!$E$39:$E$782,СВЦЭМ!$A$39:$A$782,$A210,СВЦЭМ!$B$39:$B$782,Y$191)+'СЕТ СН'!$F$15</f>
        <v>105.07933769</v>
      </c>
    </row>
    <row r="211" spans="1:25" ht="15.75" x14ac:dyDescent="0.2">
      <c r="A211" s="35">
        <f t="shared" si="5"/>
        <v>45250</v>
      </c>
      <c r="B211" s="36">
        <f>SUMIFS(СВЦЭМ!$E$39:$E$782,СВЦЭМ!$A$39:$A$782,$A211,СВЦЭМ!$B$39:$B$782,B$191)+'СЕТ СН'!$F$15</f>
        <v>102.19331841</v>
      </c>
      <c r="C211" s="36">
        <f>SUMIFS(СВЦЭМ!$E$39:$E$782,СВЦЭМ!$A$39:$A$782,$A211,СВЦЭМ!$B$39:$B$782,C$191)+'СЕТ СН'!$F$15</f>
        <v>104.42724513</v>
      </c>
      <c r="D211" s="36">
        <f>SUMIFS(СВЦЭМ!$E$39:$E$782,СВЦЭМ!$A$39:$A$782,$A211,СВЦЭМ!$B$39:$B$782,D$191)+'СЕТ СН'!$F$15</f>
        <v>107.56905444</v>
      </c>
      <c r="E211" s="36">
        <f>SUMIFS(СВЦЭМ!$E$39:$E$782,СВЦЭМ!$A$39:$A$782,$A211,СВЦЭМ!$B$39:$B$782,E$191)+'СЕТ СН'!$F$15</f>
        <v>106.53390946</v>
      </c>
      <c r="F211" s="36">
        <f>SUMIFS(СВЦЭМ!$E$39:$E$782,СВЦЭМ!$A$39:$A$782,$A211,СВЦЭМ!$B$39:$B$782,F$191)+'СЕТ СН'!$F$15</f>
        <v>106.22305924</v>
      </c>
      <c r="G211" s="36">
        <f>SUMIFS(СВЦЭМ!$E$39:$E$782,СВЦЭМ!$A$39:$A$782,$A211,СВЦЭМ!$B$39:$B$782,G$191)+'СЕТ СН'!$F$15</f>
        <v>106.53380651000001</v>
      </c>
      <c r="H211" s="36">
        <f>SUMIFS(СВЦЭМ!$E$39:$E$782,СВЦЭМ!$A$39:$A$782,$A211,СВЦЭМ!$B$39:$B$782,H$191)+'СЕТ СН'!$F$15</f>
        <v>104.04262894</v>
      </c>
      <c r="I211" s="36">
        <f>SUMIFS(СВЦЭМ!$E$39:$E$782,СВЦЭМ!$A$39:$A$782,$A211,СВЦЭМ!$B$39:$B$782,I$191)+'СЕТ СН'!$F$15</f>
        <v>101.65174516</v>
      </c>
      <c r="J211" s="36">
        <f>SUMIFS(СВЦЭМ!$E$39:$E$782,СВЦЭМ!$A$39:$A$782,$A211,СВЦЭМ!$B$39:$B$782,J$191)+'СЕТ СН'!$F$15</f>
        <v>100.54930372</v>
      </c>
      <c r="K211" s="36">
        <f>SUMIFS(СВЦЭМ!$E$39:$E$782,СВЦЭМ!$A$39:$A$782,$A211,СВЦЭМ!$B$39:$B$782,K$191)+'СЕТ СН'!$F$15</f>
        <v>97.861964900000004</v>
      </c>
      <c r="L211" s="36">
        <f>SUMIFS(СВЦЭМ!$E$39:$E$782,СВЦЭМ!$A$39:$A$782,$A211,СВЦЭМ!$B$39:$B$782,L$191)+'СЕТ СН'!$F$15</f>
        <v>99.386279799999997</v>
      </c>
      <c r="M211" s="36">
        <f>SUMIFS(СВЦЭМ!$E$39:$E$782,СВЦЭМ!$A$39:$A$782,$A211,СВЦЭМ!$B$39:$B$782,M$191)+'СЕТ СН'!$F$15</f>
        <v>100.48830126</v>
      </c>
      <c r="N211" s="36">
        <f>SUMIFS(СВЦЭМ!$E$39:$E$782,СВЦЭМ!$A$39:$A$782,$A211,СВЦЭМ!$B$39:$B$782,N$191)+'СЕТ СН'!$F$15</f>
        <v>100.99235683000001</v>
      </c>
      <c r="O211" s="36">
        <f>SUMIFS(СВЦЭМ!$E$39:$E$782,СВЦЭМ!$A$39:$A$782,$A211,СВЦЭМ!$B$39:$B$782,O$191)+'СЕТ СН'!$F$15</f>
        <v>102.29404703</v>
      </c>
      <c r="P211" s="36">
        <f>SUMIFS(СВЦЭМ!$E$39:$E$782,СВЦЭМ!$A$39:$A$782,$A211,СВЦЭМ!$B$39:$B$782,P$191)+'СЕТ СН'!$F$15</f>
        <v>102.96765603</v>
      </c>
      <c r="Q211" s="36">
        <f>SUMIFS(СВЦЭМ!$E$39:$E$782,СВЦЭМ!$A$39:$A$782,$A211,СВЦЭМ!$B$39:$B$782,Q$191)+'СЕТ СН'!$F$15</f>
        <v>103.05557702</v>
      </c>
      <c r="R211" s="36">
        <f>SUMIFS(СВЦЭМ!$E$39:$E$782,СВЦЭМ!$A$39:$A$782,$A211,СВЦЭМ!$B$39:$B$782,R$191)+'СЕТ СН'!$F$15</f>
        <v>102.66913201</v>
      </c>
      <c r="S211" s="36">
        <f>SUMIFS(СВЦЭМ!$E$39:$E$782,СВЦЭМ!$A$39:$A$782,$A211,СВЦЭМ!$B$39:$B$782,S$191)+'СЕТ СН'!$F$15</f>
        <v>100.59381261</v>
      </c>
      <c r="T211" s="36">
        <f>SUMIFS(СВЦЭМ!$E$39:$E$782,СВЦЭМ!$A$39:$A$782,$A211,СВЦЭМ!$B$39:$B$782,T$191)+'СЕТ СН'!$F$15</f>
        <v>96.41049538</v>
      </c>
      <c r="U211" s="36">
        <f>SUMIFS(СВЦЭМ!$E$39:$E$782,СВЦЭМ!$A$39:$A$782,$A211,СВЦЭМ!$B$39:$B$782,U$191)+'СЕТ СН'!$F$15</f>
        <v>96.695504650000004</v>
      </c>
      <c r="V211" s="36">
        <f>SUMIFS(СВЦЭМ!$E$39:$E$782,СВЦЭМ!$A$39:$A$782,$A211,СВЦЭМ!$B$39:$B$782,V$191)+'СЕТ СН'!$F$15</f>
        <v>98.173249510000005</v>
      </c>
      <c r="W211" s="36">
        <f>SUMIFS(СВЦЭМ!$E$39:$E$782,СВЦЭМ!$A$39:$A$782,$A211,СВЦЭМ!$B$39:$B$782,W$191)+'СЕТ СН'!$F$15</f>
        <v>98.854122469999993</v>
      </c>
      <c r="X211" s="36">
        <f>SUMIFS(СВЦЭМ!$E$39:$E$782,СВЦЭМ!$A$39:$A$782,$A211,СВЦЭМ!$B$39:$B$782,X$191)+'СЕТ СН'!$F$15</f>
        <v>100.3721886</v>
      </c>
      <c r="Y211" s="36">
        <f>SUMIFS(СВЦЭМ!$E$39:$E$782,СВЦЭМ!$A$39:$A$782,$A211,СВЦЭМ!$B$39:$B$782,Y$191)+'СЕТ СН'!$F$15</f>
        <v>102.74192898</v>
      </c>
    </row>
    <row r="212" spans="1:25" ht="15.75" x14ac:dyDescent="0.2">
      <c r="A212" s="35">
        <f t="shared" si="5"/>
        <v>45251</v>
      </c>
      <c r="B212" s="36">
        <f>SUMIFS(СВЦЭМ!$E$39:$E$782,СВЦЭМ!$A$39:$A$782,$A212,СВЦЭМ!$B$39:$B$782,B$191)+'СЕТ СН'!$F$15</f>
        <v>100.70297494</v>
      </c>
      <c r="C212" s="36">
        <f>SUMIFS(СВЦЭМ!$E$39:$E$782,СВЦЭМ!$A$39:$A$782,$A212,СВЦЭМ!$B$39:$B$782,C$191)+'СЕТ СН'!$F$15</f>
        <v>102.73105073000001</v>
      </c>
      <c r="D212" s="36">
        <f>SUMIFS(СВЦЭМ!$E$39:$E$782,СВЦЭМ!$A$39:$A$782,$A212,СВЦЭМ!$B$39:$B$782,D$191)+'СЕТ СН'!$F$15</f>
        <v>104.39355039</v>
      </c>
      <c r="E212" s="36">
        <f>SUMIFS(СВЦЭМ!$E$39:$E$782,СВЦЭМ!$A$39:$A$782,$A212,СВЦЭМ!$B$39:$B$782,E$191)+'СЕТ СН'!$F$15</f>
        <v>103.4532775</v>
      </c>
      <c r="F212" s="36">
        <f>SUMIFS(СВЦЭМ!$E$39:$E$782,СВЦЭМ!$A$39:$A$782,$A212,СВЦЭМ!$B$39:$B$782,F$191)+'СЕТ СН'!$F$15</f>
        <v>102.33029208000001</v>
      </c>
      <c r="G212" s="36">
        <f>SUMIFS(СВЦЭМ!$E$39:$E$782,СВЦЭМ!$A$39:$A$782,$A212,СВЦЭМ!$B$39:$B$782,G$191)+'СЕТ СН'!$F$15</f>
        <v>101.97818484</v>
      </c>
      <c r="H212" s="36">
        <f>SUMIFS(СВЦЭМ!$E$39:$E$782,СВЦЭМ!$A$39:$A$782,$A212,СВЦЭМ!$B$39:$B$782,H$191)+'СЕТ СН'!$F$15</f>
        <v>101.59648005</v>
      </c>
      <c r="I212" s="36">
        <f>SUMIFS(СВЦЭМ!$E$39:$E$782,СВЦЭМ!$A$39:$A$782,$A212,СВЦЭМ!$B$39:$B$782,I$191)+'СЕТ СН'!$F$15</f>
        <v>101.07049562</v>
      </c>
      <c r="J212" s="36">
        <f>SUMIFS(СВЦЭМ!$E$39:$E$782,СВЦЭМ!$A$39:$A$782,$A212,СВЦЭМ!$B$39:$B$782,J$191)+'СЕТ СН'!$F$15</f>
        <v>98.570872899999998</v>
      </c>
      <c r="K212" s="36">
        <f>SUMIFS(СВЦЭМ!$E$39:$E$782,СВЦЭМ!$A$39:$A$782,$A212,СВЦЭМ!$B$39:$B$782,K$191)+'СЕТ СН'!$F$15</f>
        <v>98.618137250000004</v>
      </c>
      <c r="L212" s="36">
        <f>SUMIFS(СВЦЭМ!$E$39:$E$782,СВЦЭМ!$A$39:$A$782,$A212,СВЦЭМ!$B$39:$B$782,L$191)+'СЕТ СН'!$F$15</f>
        <v>101.04898652</v>
      </c>
      <c r="M212" s="36">
        <f>SUMIFS(СВЦЭМ!$E$39:$E$782,СВЦЭМ!$A$39:$A$782,$A212,СВЦЭМ!$B$39:$B$782,M$191)+'СЕТ СН'!$F$15</f>
        <v>102.54569735</v>
      </c>
      <c r="N212" s="36">
        <f>SUMIFS(СВЦЭМ!$E$39:$E$782,СВЦЭМ!$A$39:$A$782,$A212,СВЦЭМ!$B$39:$B$782,N$191)+'СЕТ СН'!$F$15</f>
        <v>101.51564943</v>
      </c>
      <c r="O212" s="36">
        <f>SUMIFS(СВЦЭМ!$E$39:$E$782,СВЦЭМ!$A$39:$A$782,$A212,СВЦЭМ!$B$39:$B$782,O$191)+'СЕТ СН'!$F$15</f>
        <v>100.79802934</v>
      </c>
      <c r="P212" s="36">
        <f>SUMIFS(СВЦЭМ!$E$39:$E$782,СВЦЭМ!$A$39:$A$782,$A212,СВЦЭМ!$B$39:$B$782,P$191)+'СЕТ СН'!$F$15</f>
        <v>100.85525867</v>
      </c>
      <c r="Q212" s="36">
        <f>SUMIFS(СВЦЭМ!$E$39:$E$782,СВЦЭМ!$A$39:$A$782,$A212,СВЦЭМ!$B$39:$B$782,Q$191)+'СЕТ СН'!$F$15</f>
        <v>101.03699533</v>
      </c>
      <c r="R212" s="36">
        <f>SUMIFS(СВЦЭМ!$E$39:$E$782,СВЦЭМ!$A$39:$A$782,$A212,СВЦЭМ!$B$39:$B$782,R$191)+'СЕТ СН'!$F$15</f>
        <v>100.64323121</v>
      </c>
      <c r="S212" s="36">
        <f>SUMIFS(СВЦЭМ!$E$39:$E$782,СВЦЭМ!$A$39:$A$782,$A212,СВЦЭМ!$B$39:$B$782,S$191)+'СЕТ СН'!$F$15</f>
        <v>99.733760329999996</v>
      </c>
      <c r="T212" s="36">
        <f>SUMIFS(СВЦЭМ!$E$39:$E$782,СВЦЭМ!$A$39:$A$782,$A212,СВЦЭМ!$B$39:$B$782,T$191)+'СЕТ СН'!$F$15</f>
        <v>96.885230390000004</v>
      </c>
      <c r="U212" s="36">
        <f>SUMIFS(СВЦЭМ!$E$39:$E$782,СВЦЭМ!$A$39:$A$782,$A212,СВЦЭМ!$B$39:$B$782,U$191)+'СЕТ СН'!$F$15</f>
        <v>95.699520120000003</v>
      </c>
      <c r="V212" s="36">
        <f>SUMIFS(СВЦЭМ!$E$39:$E$782,СВЦЭМ!$A$39:$A$782,$A212,СВЦЭМ!$B$39:$B$782,V$191)+'СЕТ СН'!$F$15</f>
        <v>96.080564749999994</v>
      </c>
      <c r="W212" s="36">
        <f>SUMIFS(СВЦЭМ!$E$39:$E$782,СВЦЭМ!$A$39:$A$782,$A212,СВЦЭМ!$B$39:$B$782,W$191)+'СЕТ СН'!$F$15</f>
        <v>96.699398959999996</v>
      </c>
      <c r="X212" s="36">
        <f>SUMIFS(СВЦЭМ!$E$39:$E$782,СВЦЭМ!$A$39:$A$782,$A212,СВЦЭМ!$B$39:$B$782,X$191)+'СЕТ СН'!$F$15</f>
        <v>98.279157650000002</v>
      </c>
      <c r="Y212" s="36">
        <f>SUMIFS(СВЦЭМ!$E$39:$E$782,СВЦЭМ!$A$39:$A$782,$A212,СВЦЭМ!$B$39:$B$782,Y$191)+'СЕТ СН'!$F$15</f>
        <v>99.646465719999995</v>
      </c>
    </row>
    <row r="213" spans="1:25" ht="15.75" x14ac:dyDescent="0.2">
      <c r="A213" s="35">
        <f t="shared" si="5"/>
        <v>45252</v>
      </c>
      <c r="B213" s="36">
        <f>SUMIFS(СВЦЭМ!$E$39:$E$782,СВЦЭМ!$A$39:$A$782,$A213,СВЦЭМ!$B$39:$B$782,B$191)+'СЕТ СН'!$F$15</f>
        <v>95.049644189999995</v>
      </c>
      <c r="C213" s="36">
        <f>SUMIFS(СВЦЭМ!$E$39:$E$782,СВЦЭМ!$A$39:$A$782,$A213,СВЦЭМ!$B$39:$B$782,C$191)+'СЕТ СН'!$F$15</f>
        <v>97.494909539999995</v>
      </c>
      <c r="D213" s="36">
        <f>SUMIFS(СВЦЭМ!$E$39:$E$782,СВЦЭМ!$A$39:$A$782,$A213,СВЦЭМ!$B$39:$B$782,D$191)+'СЕТ СН'!$F$15</f>
        <v>100.45356594</v>
      </c>
      <c r="E213" s="36">
        <f>SUMIFS(СВЦЭМ!$E$39:$E$782,СВЦЭМ!$A$39:$A$782,$A213,СВЦЭМ!$B$39:$B$782,E$191)+'СЕТ СН'!$F$15</f>
        <v>100.60787741</v>
      </c>
      <c r="F213" s="36">
        <f>SUMIFS(СВЦЭМ!$E$39:$E$782,СВЦЭМ!$A$39:$A$782,$A213,СВЦЭМ!$B$39:$B$782,F$191)+'СЕТ СН'!$F$15</f>
        <v>100.21115153</v>
      </c>
      <c r="G213" s="36">
        <f>SUMIFS(СВЦЭМ!$E$39:$E$782,СВЦЭМ!$A$39:$A$782,$A213,СВЦЭМ!$B$39:$B$782,G$191)+'СЕТ СН'!$F$15</f>
        <v>99.719158780000001</v>
      </c>
      <c r="H213" s="36">
        <f>SUMIFS(СВЦЭМ!$E$39:$E$782,СВЦЭМ!$A$39:$A$782,$A213,СВЦЭМ!$B$39:$B$782,H$191)+'СЕТ СН'!$F$15</f>
        <v>97.642632050000003</v>
      </c>
      <c r="I213" s="36">
        <f>SUMIFS(СВЦЭМ!$E$39:$E$782,СВЦЭМ!$A$39:$A$782,$A213,СВЦЭМ!$B$39:$B$782,I$191)+'СЕТ СН'!$F$15</f>
        <v>94.009616949999995</v>
      </c>
      <c r="J213" s="36">
        <f>SUMIFS(СВЦЭМ!$E$39:$E$782,СВЦЭМ!$A$39:$A$782,$A213,СВЦЭМ!$B$39:$B$782,J$191)+'СЕТ СН'!$F$15</f>
        <v>92.200075850000005</v>
      </c>
      <c r="K213" s="36">
        <f>SUMIFS(СВЦЭМ!$E$39:$E$782,СВЦЭМ!$A$39:$A$782,$A213,СВЦЭМ!$B$39:$B$782,K$191)+'СЕТ СН'!$F$15</f>
        <v>92.900654660000001</v>
      </c>
      <c r="L213" s="36">
        <f>SUMIFS(СВЦЭМ!$E$39:$E$782,СВЦЭМ!$A$39:$A$782,$A213,СВЦЭМ!$B$39:$B$782,L$191)+'СЕТ СН'!$F$15</f>
        <v>93.845657979999999</v>
      </c>
      <c r="M213" s="36">
        <f>SUMIFS(СВЦЭМ!$E$39:$E$782,СВЦЭМ!$A$39:$A$782,$A213,СВЦЭМ!$B$39:$B$782,M$191)+'СЕТ СН'!$F$15</f>
        <v>98.087058880000001</v>
      </c>
      <c r="N213" s="36">
        <f>SUMIFS(СВЦЭМ!$E$39:$E$782,СВЦЭМ!$A$39:$A$782,$A213,СВЦЭМ!$B$39:$B$782,N$191)+'СЕТ СН'!$F$15</f>
        <v>98.666383179999997</v>
      </c>
      <c r="O213" s="36">
        <f>SUMIFS(СВЦЭМ!$E$39:$E$782,СВЦЭМ!$A$39:$A$782,$A213,СВЦЭМ!$B$39:$B$782,O$191)+'СЕТ СН'!$F$15</f>
        <v>99.343277819999997</v>
      </c>
      <c r="P213" s="36">
        <f>SUMIFS(СВЦЭМ!$E$39:$E$782,СВЦЭМ!$A$39:$A$782,$A213,СВЦЭМ!$B$39:$B$782,P$191)+'СЕТ СН'!$F$15</f>
        <v>100.20753928000001</v>
      </c>
      <c r="Q213" s="36">
        <f>SUMIFS(СВЦЭМ!$E$39:$E$782,СВЦЭМ!$A$39:$A$782,$A213,СВЦЭМ!$B$39:$B$782,Q$191)+'СЕТ СН'!$F$15</f>
        <v>100.85415412</v>
      </c>
      <c r="R213" s="36">
        <f>SUMIFS(СВЦЭМ!$E$39:$E$782,СВЦЭМ!$A$39:$A$782,$A213,СВЦЭМ!$B$39:$B$782,R$191)+'СЕТ СН'!$F$15</f>
        <v>100.48979708</v>
      </c>
      <c r="S213" s="36">
        <f>SUMIFS(СВЦЭМ!$E$39:$E$782,СВЦЭМ!$A$39:$A$782,$A213,СВЦЭМ!$B$39:$B$782,S$191)+'СЕТ СН'!$F$15</f>
        <v>98.551363050000006</v>
      </c>
      <c r="T213" s="36">
        <f>SUMIFS(СВЦЭМ!$E$39:$E$782,СВЦЭМ!$A$39:$A$782,$A213,СВЦЭМ!$B$39:$B$782,T$191)+'СЕТ СН'!$F$15</f>
        <v>94.660882549999997</v>
      </c>
      <c r="U213" s="36">
        <f>SUMIFS(СВЦЭМ!$E$39:$E$782,СВЦЭМ!$A$39:$A$782,$A213,СВЦЭМ!$B$39:$B$782,U$191)+'СЕТ СН'!$F$15</f>
        <v>92.972780869999994</v>
      </c>
      <c r="V213" s="36">
        <f>SUMIFS(СВЦЭМ!$E$39:$E$782,СВЦЭМ!$A$39:$A$782,$A213,СВЦЭМ!$B$39:$B$782,V$191)+'СЕТ СН'!$F$15</f>
        <v>91.875308970000006</v>
      </c>
      <c r="W213" s="36">
        <f>SUMIFS(СВЦЭМ!$E$39:$E$782,СВЦЭМ!$A$39:$A$782,$A213,СВЦЭМ!$B$39:$B$782,W$191)+'СЕТ СН'!$F$15</f>
        <v>90.288288350000002</v>
      </c>
      <c r="X213" s="36">
        <f>SUMIFS(СВЦЭМ!$E$39:$E$782,СВЦЭМ!$A$39:$A$782,$A213,СВЦЭМ!$B$39:$B$782,X$191)+'СЕТ СН'!$F$15</f>
        <v>91.739251030000005</v>
      </c>
      <c r="Y213" s="36">
        <f>SUMIFS(СВЦЭМ!$E$39:$E$782,СВЦЭМ!$A$39:$A$782,$A213,СВЦЭМ!$B$39:$B$782,Y$191)+'СЕТ СН'!$F$15</f>
        <v>94.884052879999999</v>
      </c>
    </row>
    <row r="214" spans="1:25" ht="15.75" x14ac:dyDescent="0.2">
      <c r="A214" s="35">
        <f t="shared" si="5"/>
        <v>45253</v>
      </c>
      <c r="B214" s="36">
        <f>SUMIFS(СВЦЭМ!$E$39:$E$782,СВЦЭМ!$A$39:$A$782,$A214,СВЦЭМ!$B$39:$B$782,B$191)+'СЕТ СН'!$F$15</f>
        <v>97.382622859999998</v>
      </c>
      <c r="C214" s="36">
        <f>SUMIFS(СВЦЭМ!$E$39:$E$782,СВЦЭМ!$A$39:$A$782,$A214,СВЦЭМ!$B$39:$B$782,C$191)+'СЕТ СН'!$F$15</f>
        <v>100.66450355000001</v>
      </c>
      <c r="D214" s="36">
        <f>SUMIFS(СВЦЭМ!$E$39:$E$782,СВЦЭМ!$A$39:$A$782,$A214,СВЦЭМ!$B$39:$B$782,D$191)+'СЕТ СН'!$F$15</f>
        <v>103.32852685</v>
      </c>
      <c r="E214" s="36">
        <f>SUMIFS(СВЦЭМ!$E$39:$E$782,СВЦЭМ!$A$39:$A$782,$A214,СВЦЭМ!$B$39:$B$782,E$191)+'СЕТ СН'!$F$15</f>
        <v>102.23594478</v>
      </c>
      <c r="F214" s="36">
        <f>SUMIFS(СВЦЭМ!$E$39:$E$782,СВЦЭМ!$A$39:$A$782,$A214,СВЦЭМ!$B$39:$B$782,F$191)+'СЕТ СН'!$F$15</f>
        <v>102.61837851</v>
      </c>
      <c r="G214" s="36">
        <f>SUMIFS(СВЦЭМ!$E$39:$E$782,СВЦЭМ!$A$39:$A$782,$A214,СВЦЭМ!$B$39:$B$782,G$191)+'СЕТ СН'!$F$15</f>
        <v>101.04825335</v>
      </c>
      <c r="H214" s="36">
        <f>SUMIFS(СВЦЭМ!$E$39:$E$782,СВЦЭМ!$A$39:$A$782,$A214,СВЦЭМ!$B$39:$B$782,H$191)+'СЕТ СН'!$F$15</f>
        <v>98.53178029</v>
      </c>
      <c r="I214" s="36">
        <f>SUMIFS(СВЦЭМ!$E$39:$E$782,СВЦЭМ!$A$39:$A$782,$A214,СВЦЭМ!$B$39:$B$782,I$191)+'СЕТ СН'!$F$15</f>
        <v>96.269009980000007</v>
      </c>
      <c r="J214" s="36">
        <f>SUMIFS(СВЦЭМ!$E$39:$E$782,СВЦЭМ!$A$39:$A$782,$A214,СВЦЭМ!$B$39:$B$782,J$191)+'СЕТ СН'!$F$15</f>
        <v>95.599433680000004</v>
      </c>
      <c r="K214" s="36">
        <f>SUMIFS(СВЦЭМ!$E$39:$E$782,СВЦЭМ!$A$39:$A$782,$A214,СВЦЭМ!$B$39:$B$782,K$191)+'СЕТ СН'!$F$15</f>
        <v>96.787847909999996</v>
      </c>
      <c r="L214" s="36">
        <f>SUMIFS(СВЦЭМ!$E$39:$E$782,СВЦЭМ!$A$39:$A$782,$A214,СВЦЭМ!$B$39:$B$782,L$191)+'СЕТ СН'!$F$15</f>
        <v>98.48587603</v>
      </c>
      <c r="M214" s="36">
        <f>SUMIFS(СВЦЭМ!$E$39:$E$782,СВЦЭМ!$A$39:$A$782,$A214,СВЦЭМ!$B$39:$B$782,M$191)+'СЕТ СН'!$F$15</f>
        <v>102.49795019</v>
      </c>
      <c r="N214" s="36">
        <f>SUMIFS(СВЦЭМ!$E$39:$E$782,СВЦЭМ!$A$39:$A$782,$A214,СВЦЭМ!$B$39:$B$782,N$191)+'СЕТ СН'!$F$15</f>
        <v>104.81136736000001</v>
      </c>
      <c r="O214" s="36">
        <f>SUMIFS(СВЦЭМ!$E$39:$E$782,СВЦЭМ!$A$39:$A$782,$A214,СВЦЭМ!$B$39:$B$782,O$191)+'СЕТ СН'!$F$15</f>
        <v>104.84182351</v>
      </c>
      <c r="P214" s="36">
        <f>SUMIFS(СВЦЭМ!$E$39:$E$782,СВЦЭМ!$A$39:$A$782,$A214,СВЦЭМ!$B$39:$B$782,P$191)+'СЕТ СН'!$F$15</f>
        <v>104.7917278</v>
      </c>
      <c r="Q214" s="36">
        <f>SUMIFS(СВЦЭМ!$E$39:$E$782,СВЦЭМ!$A$39:$A$782,$A214,СВЦЭМ!$B$39:$B$782,Q$191)+'СЕТ СН'!$F$15</f>
        <v>105.12568443000001</v>
      </c>
      <c r="R214" s="36">
        <f>SUMIFS(СВЦЭМ!$E$39:$E$782,СВЦЭМ!$A$39:$A$782,$A214,СВЦЭМ!$B$39:$B$782,R$191)+'СЕТ СН'!$F$15</f>
        <v>104.31387128999999</v>
      </c>
      <c r="S214" s="36">
        <f>SUMIFS(СВЦЭМ!$E$39:$E$782,СВЦЭМ!$A$39:$A$782,$A214,СВЦЭМ!$B$39:$B$782,S$191)+'СЕТ СН'!$F$15</f>
        <v>102.82435183</v>
      </c>
      <c r="T214" s="36">
        <f>SUMIFS(СВЦЭМ!$E$39:$E$782,СВЦЭМ!$A$39:$A$782,$A214,СВЦЭМ!$B$39:$B$782,T$191)+'СЕТ СН'!$F$15</f>
        <v>99.037724539999999</v>
      </c>
      <c r="U214" s="36">
        <f>SUMIFS(СВЦЭМ!$E$39:$E$782,СВЦЭМ!$A$39:$A$782,$A214,СВЦЭМ!$B$39:$B$782,U$191)+'СЕТ СН'!$F$15</f>
        <v>99.053005990000003</v>
      </c>
      <c r="V214" s="36">
        <f>SUMIFS(СВЦЭМ!$E$39:$E$782,СВЦЭМ!$A$39:$A$782,$A214,СВЦЭМ!$B$39:$B$782,V$191)+'СЕТ СН'!$F$15</f>
        <v>97.740480090000005</v>
      </c>
      <c r="W214" s="36">
        <f>SUMIFS(СВЦЭМ!$E$39:$E$782,СВЦЭМ!$A$39:$A$782,$A214,СВЦЭМ!$B$39:$B$782,W$191)+'СЕТ СН'!$F$15</f>
        <v>97.237147590000006</v>
      </c>
      <c r="X214" s="36">
        <f>SUMIFS(СВЦЭМ!$E$39:$E$782,СВЦЭМ!$A$39:$A$782,$A214,СВЦЭМ!$B$39:$B$782,X$191)+'СЕТ СН'!$F$15</f>
        <v>97.581855559999994</v>
      </c>
      <c r="Y214" s="36">
        <f>SUMIFS(СВЦЭМ!$E$39:$E$782,СВЦЭМ!$A$39:$A$782,$A214,СВЦЭМ!$B$39:$B$782,Y$191)+'СЕТ СН'!$F$15</f>
        <v>100.93773637</v>
      </c>
    </row>
    <row r="215" spans="1:25" ht="15.75" x14ac:dyDescent="0.2">
      <c r="A215" s="35">
        <f t="shared" si="5"/>
        <v>45254</v>
      </c>
      <c r="B215" s="36">
        <f>SUMIFS(СВЦЭМ!$E$39:$E$782,СВЦЭМ!$A$39:$A$782,$A215,СВЦЭМ!$B$39:$B$782,B$191)+'СЕТ СН'!$F$15</f>
        <v>96.205156590000001</v>
      </c>
      <c r="C215" s="36">
        <f>SUMIFS(СВЦЭМ!$E$39:$E$782,СВЦЭМ!$A$39:$A$782,$A215,СВЦЭМ!$B$39:$B$782,C$191)+'СЕТ СН'!$F$15</f>
        <v>98.201018210000001</v>
      </c>
      <c r="D215" s="36">
        <f>SUMIFS(СВЦЭМ!$E$39:$E$782,СВЦЭМ!$A$39:$A$782,$A215,СВЦЭМ!$B$39:$B$782,D$191)+'СЕТ СН'!$F$15</f>
        <v>100.14264188</v>
      </c>
      <c r="E215" s="36">
        <f>SUMIFS(СВЦЭМ!$E$39:$E$782,СВЦЭМ!$A$39:$A$782,$A215,СВЦЭМ!$B$39:$B$782,E$191)+'СЕТ СН'!$F$15</f>
        <v>99.429117309999995</v>
      </c>
      <c r="F215" s="36">
        <f>SUMIFS(СВЦЭМ!$E$39:$E$782,СВЦЭМ!$A$39:$A$782,$A215,СВЦЭМ!$B$39:$B$782,F$191)+'СЕТ СН'!$F$15</f>
        <v>99.713398069999997</v>
      </c>
      <c r="G215" s="36">
        <f>SUMIFS(СВЦЭМ!$E$39:$E$782,СВЦЭМ!$A$39:$A$782,$A215,СВЦЭМ!$B$39:$B$782,G$191)+'СЕТ СН'!$F$15</f>
        <v>99.284467770000006</v>
      </c>
      <c r="H215" s="36">
        <f>SUMIFS(СВЦЭМ!$E$39:$E$782,СВЦЭМ!$A$39:$A$782,$A215,СВЦЭМ!$B$39:$B$782,H$191)+'СЕТ СН'!$F$15</f>
        <v>97.782255919999997</v>
      </c>
      <c r="I215" s="36">
        <f>SUMIFS(СВЦЭМ!$E$39:$E$782,СВЦЭМ!$A$39:$A$782,$A215,СВЦЭМ!$B$39:$B$782,I$191)+'СЕТ СН'!$F$15</f>
        <v>94.735495400000005</v>
      </c>
      <c r="J215" s="36">
        <f>SUMIFS(СВЦЭМ!$E$39:$E$782,СВЦЭМ!$A$39:$A$782,$A215,СВЦЭМ!$B$39:$B$782,J$191)+'СЕТ СН'!$F$15</f>
        <v>91.92661622</v>
      </c>
      <c r="K215" s="36">
        <f>SUMIFS(СВЦЭМ!$E$39:$E$782,СВЦЭМ!$A$39:$A$782,$A215,СВЦЭМ!$B$39:$B$782,K$191)+'СЕТ СН'!$F$15</f>
        <v>90.044482070000001</v>
      </c>
      <c r="L215" s="36">
        <f>SUMIFS(СВЦЭМ!$E$39:$E$782,СВЦЭМ!$A$39:$A$782,$A215,СВЦЭМ!$B$39:$B$782,L$191)+'СЕТ СН'!$F$15</f>
        <v>89.394429040000006</v>
      </c>
      <c r="M215" s="36">
        <f>SUMIFS(СВЦЭМ!$E$39:$E$782,СВЦЭМ!$A$39:$A$782,$A215,СВЦЭМ!$B$39:$B$782,M$191)+'СЕТ СН'!$F$15</f>
        <v>90.269160499999998</v>
      </c>
      <c r="N215" s="36">
        <f>SUMIFS(СВЦЭМ!$E$39:$E$782,СВЦЭМ!$A$39:$A$782,$A215,СВЦЭМ!$B$39:$B$782,N$191)+'СЕТ СН'!$F$15</f>
        <v>90.9528794</v>
      </c>
      <c r="O215" s="36">
        <f>SUMIFS(СВЦЭМ!$E$39:$E$782,СВЦЭМ!$A$39:$A$782,$A215,СВЦЭМ!$B$39:$B$782,O$191)+'СЕТ СН'!$F$15</f>
        <v>91.36024931</v>
      </c>
      <c r="P215" s="36">
        <f>SUMIFS(СВЦЭМ!$E$39:$E$782,СВЦЭМ!$A$39:$A$782,$A215,СВЦЭМ!$B$39:$B$782,P$191)+'СЕТ СН'!$F$15</f>
        <v>91.611600800000005</v>
      </c>
      <c r="Q215" s="36">
        <f>SUMIFS(СВЦЭМ!$E$39:$E$782,СВЦЭМ!$A$39:$A$782,$A215,СВЦЭМ!$B$39:$B$782,Q$191)+'СЕТ СН'!$F$15</f>
        <v>91.881781040000007</v>
      </c>
      <c r="R215" s="36">
        <f>SUMIFS(СВЦЭМ!$E$39:$E$782,СВЦЭМ!$A$39:$A$782,$A215,СВЦЭМ!$B$39:$B$782,R$191)+'СЕТ СН'!$F$15</f>
        <v>91.717843490000007</v>
      </c>
      <c r="S215" s="36">
        <f>SUMIFS(СВЦЭМ!$E$39:$E$782,СВЦЭМ!$A$39:$A$782,$A215,СВЦЭМ!$B$39:$B$782,S$191)+'СЕТ СН'!$F$15</f>
        <v>89.034082089999998</v>
      </c>
      <c r="T215" s="36">
        <f>SUMIFS(СВЦЭМ!$E$39:$E$782,СВЦЭМ!$A$39:$A$782,$A215,СВЦЭМ!$B$39:$B$782,T$191)+'СЕТ СН'!$F$15</f>
        <v>87.17864908</v>
      </c>
      <c r="U215" s="36">
        <f>SUMIFS(СВЦЭМ!$E$39:$E$782,СВЦЭМ!$A$39:$A$782,$A215,СВЦЭМ!$B$39:$B$782,U$191)+'СЕТ СН'!$F$15</f>
        <v>87.810093870000003</v>
      </c>
      <c r="V215" s="36">
        <f>SUMIFS(СВЦЭМ!$E$39:$E$782,СВЦЭМ!$A$39:$A$782,$A215,СВЦЭМ!$B$39:$B$782,V$191)+'СЕТ СН'!$F$15</f>
        <v>89.643337799999998</v>
      </c>
      <c r="W215" s="36">
        <f>SUMIFS(СВЦЭМ!$E$39:$E$782,СВЦЭМ!$A$39:$A$782,$A215,СВЦЭМ!$B$39:$B$782,W$191)+'СЕТ СН'!$F$15</f>
        <v>90.48763683</v>
      </c>
      <c r="X215" s="36">
        <f>SUMIFS(СВЦЭМ!$E$39:$E$782,СВЦЭМ!$A$39:$A$782,$A215,СВЦЭМ!$B$39:$B$782,X$191)+'СЕТ СН'!$F$15</f>
        <v>90.962706470000001</v>
      </c>
      <c r="Y215" s="36">
        <f>SUMIFS(СВЦЭМ!$E$39:$E$782,СВЦЭМ!$A$39:$A$782,$A215,СВЦЭМ!$B$39:$B$782,Y$191)+'СЕТ СН'!$F$15</f>
        <v>97.112596800000006</v>
      </c>
    </row>
    <row r="216" spans="1:25" ht="15.75" x14ac:dyDescent="0.2">
      <c r="A216" s="35">
        <f t="shared" si="5"/>
        <v>45255</v>
      </c>
      <c r="B216" s="36">
        <f>SUMIFS(СВЦЭМ!$E$39:$E$782,СВЦЭМ!$A$39:$A$782,$A216,СВЦЭМ!$B$39:$B$782,B$191)+'СЕТ СН'!$F$15</f>
        <v>101.86980256</v>
      </c>
      <c r="C216" s="36">
        <f>SUMIFS(СВЦЭМ!$E$39:$E$782,СВЦЭМ!$A$39:$A$782,$A216,СВЦЭМ!$B$39:$B$782,C$191)+'СЕТ СН'!$F$15</f>
        <v>100.17425801</v>
      </c>
      <c r="D216" s="36">
        <f>SUMIFS(СВЦЭМ!$E$39:$E$782,СВЦЭМ!$A$39:$A$782,$A216,СВЦЭМ!$B$39:$B$782,D$191)+'СЕТ СН'!$F$15</f>
        <v>103.74719831</v>
      </c>
      <c r="E216" s="36">
        <f>SUMIFS(СВЦЭМ!$E$39:$E$782,СВЦЭМ!$A$39:$A$782,$A216,СВЦЭМ!$B$39:$B$782,E$191)+'СЕТ СН'!$F$15</f>
        <v>103.28461462999999</v>
      </c>
      <c r="F216" s="36">
        <f>SUMIFS(СВЦЭМ!$E$39:$E$782,СВЦЭМ!$A$39:$A$782,$A216,СВЦЭМ!$B$39:$B$782,F$191)+'СЕТ СН'!$F$15</f>
        <v>103.27878216000001</v>
      </c>
      <c r="G216" s="36">
        <f>SUMIFS(СВЦЭМ!$E$39:$E$782,СВЦЭМ!$A$39:$A$782,$A216,СВЦЭМ!$B$39:$B$782,G$191)+'СЕТ СН'!$F$15</f>
        <v>104.16381238</v>
      </c>
      <c r="H216" s="36">
        <f>SUMIFS(СВЦЭМ!$E$39:$E$782,СВЦЭМ!$A$39:$A$782,$A216,СВЦЭМ!$B$39:$B$782,H$191)+'СЕТ СН'!$F$15</f>
        <v>102.60435136</v>
      </c>
      <c r="I216" s="36">
        <f>SUMIFS(СВЦЭМ!$E$39:$E$782,СВЦЭМ!$A$39:$A$782,$A216,СВЦЭМ!$B$39:$B$782,I$191)+'СЕТ СН'!$F$15</f>
        <v>102.24596459999999</v>
      </c>
      <c r="J216" s="36">
        <f>SUMIFS(СВЦЭМ!$E$39:$E$782,СВЦЭМ!$A$39:$A$782,$A216,СВЦЭМ!$B$39:$B$782,J$191)+'СЕТ СН'!$F$15</f>
        <v>100.09229521</v>
      </c>
      <c r="K216" s="36">
        <f>SUMIFS(СВЦЭМ!$E$39:$E$782,СВЦЭМ!$A$39:$A$782,$A216,СВЦЭМ!$B$39:$B$782,K$191)+'СЕТ СН'!$F$15</f>
        <v>98.44861435</v>
      </c>
      <c r="L216" s="36">
        <f>SUMIFS(СВЦЭМ!$E$39:$E$782,СВЦЭМ!$A$39:$A$782,$A216,СВЦЭМ!$B$39:$B$782,L$191)+'СЕТ СН'!$F$15</f>
        <v>96.320649169999996</v>
      </c>
      <c r="M216" s="36">
        <f>SUMIFS(СВЦЭМ!$E$39:$E$782,СВЦЭМ!$A$39:$A$782,$A216,СВЦЭМ!$B$39:$B$782,M$191)+'СЕТ СН'!$F$15</f>
        <v>95.862815029999993</v>
      </c>
      <c r="N216" s="36">
        <f>SUMIFS(СВЦЭМ!$E$39:$E$782,СВЦЭМ!$A$39:$A$782,$A216,СВЦЭМ!$B$39:$B$782,N$191)+'СЕТ СН'!$F$15</f>
        <v>96.88631479</v>
      </c>
      <c r="O216" s="36">
        <f>SUMIFS(СВЦЭМ!$E$39:$E$782,СВЦЭМ!$A$39:$A$782,$A216,СВЦЭМ!$B$39:$B$782,O$191)+'СЕТ СН'!$F$15</f>
        <v>97.903622630000001</v>
      </c>
      <c r="P216" s="36">
        <f>SUMIFS(СВЦЭМ!$E$39:$E$782,СВЦЭМ!$A$39:$A$782,$A216,СВЦЭМ!$B$39:$B$782,P$191)+'СЕТ СН'!$F$15</f>
        <v>98.130437040000004</v>
      </c>
      <c r="Q216" s="36">
        <f>SUMIFS(СВЦЭМ!$E$39:$E$782,СВЦЭМ!$A$39:$A$782,$A216,СВЦЭМ!$B$39:$B$782,Q$191)+'СЕТ СН'!$F$15</f>
        <v>98.411631259999993</v>
      </c>
      <c r="R216" s="36">
        <f>SUMIFS(СВЦЭМ!$E$39:$E$782,СВЦЭМ!$A$39:$A$782,$A216,СВЦЭМ!$B$39:$B$782,R$191)+'СЕТ СН'!$F$15</f>
        <v>97.944426579999998</v>
      </c>
      <c r="S216" s="36">
        <f>SUMIFS(СВЦЭМ!$E$39:$E$782,СВЦЭМ!$A$39:$A$782,$A216,СВЦЭМ!$B$39:$B$782,S$191)+'СЕТ СН'!$F$15</f>
        <v>96.262575659999996</v>
      </c>
      <c r="T216" s="36">
        <f>SUMIFS(СВЦЭМ!$E$39:$E$782,СВЦЭМ!$A$39:$A$782,$A216,СВЦЭМ!$B$39:$B$782,T$191)+'СЕТ СН'!$F$15</f>
        <v>93.070529649999997</v>
      </c>
      <c r="U216" s="36">
        <f>SUMIFS(СВЦЭМ!$E$39:$E$782,СВЦЭМ!$A$39:$A$782,$A216,СВЦЭМ!$B$39:$B$782,U$191)+'СЕТ СН'!$F$15</f>
        <v>94.030291800000001</v>
      </c>
      <c r="V216" s="36">
        <f>SUMIFS(СВЦЭМ!$E$39:$E$782,СВЦЭМ!$A$39:$A$782,$A216,СВЦЭМ!$B$39:$B$782,V$191)+'СЕТ СН'!$F$15</f>
        <v>95.652214209999997</v>
      </c>
      <c r="W216" s="36">
        <f>SUMIFS(СВЦЭМ!$E$39:$E$782,СВЦЭМ!$A$39:$A$782,$A216,СВЦЭМ!$B$39:$B$782,W$191)+'СЕТ СН'!$F$15</f>
        <v>96.463623420000005</v>
      </c>
      <c r="X216" s="36">
        <f>SUMIFS(СВЦЭМ!$E$39:$E$782,СВЦЭМ!$A$39:$A$782,$A216,СВЦЭМ!$B$39:$B$782,X$191)+'СЕТ СН'!$F$15</f>
        <v>97.356624269999998</v>
      </c>
      <c r="Y216" s="36">
        <f>SUMIFS(СВЦЭМ!$E$39:$E$782,СВЦЭМ!$A$39:$A$782,$A216,СВЦЭМ!$B$39:$B$782,Y$191)+'СЕТ СН'!$F$15</f>
        <v>98.69168354</v>
      </c>
    </row>
    <row r="217" spans="1:25" ht="15.75" x14ac:dyDescent="0.2">
      <c r="A217" s="35">
        <f t="shared" si="5"/>
        <v>45256</v>
      </c>
      <c r="B217" s="36">
        <f>SUMIFS(СВЦЭМ!$E$39:$E$782,СВЦЭМ!$A$39:$A$782,$A217,СВЦЭМ!$B$39:$B$782,B$191)+'СЕТ СН'!$F$15</f>
        <v>102.50500271999999</v>
      </c>
      <c r="C217" s="36">
        <f>SUMIFS(СВЦЭМ!$E$39:$E$782,СВЦЭМ!$A$39:$A$782,$A217,СВЦЭМ!$B$39:$B$782,C$191)+'СЕТ СН'!$F$15</f>
        <v>101.52342387</v>
      </c>
      <c r="D217" s="36">
        <f>SUMIFS(СВЦЭМ!$E$39:$E$782,СВЦЭМ!$A$39:$A$782,$A217,СВЦЭМ!$B$39:$B$782,D$191)+'СЕТ СН'!$F$15</f>
        <v>101.82121201</v>
      </c>
      <c r="E217" s="36">
        <f>SUMIFS(СВЦЭМ!$E$39:$E$782,СВЦЭМ!$A$39:$A$782,$A217,СВЦЭМ!$B$39:$B$782,E$191)+'СЕТ СН'!$F$15</f>
        <v>102.68890371000001</v>
      </c>
      <c r="F217" s="36">
        <f>SUMIFS(СВЦЭМ!$E$39:$E$782,СВЦЭМ!$A$39:$A$782,$A217,СВЦЭМ!$B$39:$B$782,F$191)+'СЕТ СН'!$F$15</f>
        <v>102.5445416</v>
      </c>
      <c r="G217" s="36">
        <f>SUMIFS(СВЦЭМ!$E$39:$E$782,СВЦЭМ!$A$39:$A$782,$A217,СВЦЭМ!$B$39:$B$782,G$191)+'СЕТ СН'!$F$15</f>
        <v>101.78742284</v>
      </c>
      <c r="H217" s="36">
        <f>SUMIFS(СВЦЭМ!$E$39:$E$782,СВЦЭМ!$A$39:$A$782,$A217,СВЦЭМ!$B$39:$B$782,H$191)+'СЕТ СН'!$F$15</f>
        <v>100.79033884</v>
      </c>
      <c r="I217" s="36">
        <f>SUMIFS(СВЦЭМ!$E$39:$E$782,СВЦЭМ!$A$39:$A$782,$A217,СВЦЭМ!$B$39:$B$782,I$191)+'СЕТ СН'!$F$15</f>
        <v>100.00863022999999</v>
      </c>
      <c r="J217" s="36">
        <f>SUMIFS(СВЦЭМ!$E$39:$E$782,СВЦЭМ!$A$39:$A$782,$A217,СВЦЭМ!$B$39:$B$782,J$191)+'СЕТ СН'!$F$15</f>
        <v>99.123486080000006</v>
      </c>
      <c r="K217" s="36">
        <f>SUMIFS(СВЦЭМ!$E$39:$E$782,СВЦЭМ!$A$39:$A$782,$A217,СВЦЭМ!$B$39:$B$782,K$191)+'СЕТ СН'!$F$15</f>
        <v>95.552510870000006</v>
      </c>
      <c r="L217" s="36">
        <f>SUMIFS(СВЦЭМ!$E$39:$E$782,СВЦЭМ!$A$39:$A$782,$A217,СВЦЭМ!$B$39:$B$782,L$191)+'СЕТ СН'!$F$15</f>
        <v>94.006012310000003</v>
      </c>
      <c r="M217" s="36">
        <f>SUMIFS(СВЦЭМ!$E$39:$E$782,СВЦЭМ!$A$39:$A$782,$A217,СВЦЭМ!$B$39:$B$782,M$191)+'СЕТ СН'!$F$15</f>
        <v>93.735625600000006</v>
      </c>
      <c r="N217" s="36">
        <f>SUMIFS(СВЦЭМ!$E$39:$E$782,СВЦЭМ!$A$39:$A$782,$A217,СВЦЭМ!$B$39:$B$782,N$191)+'СЕТ СН'!$F$15</f>
        <v>93.929135709999997</v>
      </c>
      <c r="O217" s="36">
        <f>SUMIFS(СВЦЭМ!$E$39:$E$782,СВЦЭМ!$A$39:$A$782,$A217,СВЦЭМ!$B$39:$B$782,O$191)+'СЕТ СН'!$F$15</f>
        <v>95.690892009999999</v>
      </c>
      <c r="P217" s="36">
        <f>SUMIFS(СВЦЭМ!$E$39:$E$782,СВЦЭМ!$A$39:$A$782,$A217,СВЦЭМ!$B$39:$B$782,P$191)+'СЕТ СН'!$F$15</f>
        <v>96.139263839999998</v>
      </c>
      <c r="Q217" s="36">
        <f>SUMIFS(СВЦЭМ!$E$39:$E$782,СВЦЭМ!$A$39:$A$782,$A217,СВЦЭМ!$B$39:$B$782,Q$191)+'СЕТ СН'!$F$15</f>
        <v>96.196437529999997</v>
      </c>
      <c r="R217" s="36">
        <f>SUMIFS(СВЦЭМ!$E$39:$E$782,СВЦЭМ!$A$39:$A$782,$A217,СВЦЭМ!$B$39:$B$782,R$191)+'СЕТ СН'!$F$15</f>
        <v>96.212597180000003</v>
      </c>
      <c r="S217" s="36">
        <f>SUMIFS(СВЦЭМ!$E$39:$E$782,СВЦЭМ!$A$39:$A$782,$A217,СВЦЭМ!$B$39:$B$782,S$191)+'СЕТ СН'!$F$15</f>
        <v>92.563451420000007</v>
      </c>
      <c r="T217" s="36">
        <f>SUMIFS(СВЦЭМ!$E$39:$E$782,СВЦЭМ!$A$39:$A$782,$A217,СВЦЭМ!$B$39:$B$782,T$191)+'СЕТ СН'!$F$15</f>
        <v>89.608678040000001</v>
      </c>
      <c r="U217" s="36">
        <f>SUMIFS(СВЦЭМ!$E$39:$E$782,СВЦЭМ!$A$39:$A$782,$A217,СВЦЭМ!$B$39:$B$782,U$191)+'СЕТ СН'!$F$15</f>
        <v>90.938408229999993</v>
      </c>
      <c r="V217" s="36">
        <f>SUMIFS(СВЦЭМ!$E$39:$E$782,СВЦЭМ!$A$39:$A$782,$A217,СВЦЭМ!$B$39:$B$782,V$191)+'СЕТ СН'!$F$15</f>
        <v>92.487831420000006</v>
      </c>
      <c r="W217" s="36">
        <f>SUMIFS(СВЦЭМ!$E$39:$E$782,СВЦЭМ!$A$39:$A$782,$A217,СВЦЭМ!$B$39:$B$782,W$191)+'СЕТ СН'!$F$15</f>
        <v>93.376297359999995</v>
      </c>
      <c r="X217" s="36">
        <f>SUMIFS(СВЦЭМ!$E$39:$E$782,СВЦЭМ!$A$39:$A$782,$A217,СВЦЭМ!$B$39:$B$782,X$191)+'СЕТ СН'!$F$15</f>
        <v>94.162920650000004</v>
      </c>
      <c r="Y217" s="36">
        <f>SUMIFS(СВЦЭМ!$E$39:$E$782,СВЦЭМ!$A$39:$A$782,$A217,СВЦЭМ!$B$39:$B$782,Y$191)+'СЕТ СН'!$F$15</f>
        <v>96.089027700000003</v>
      </c>
    </row>
    <row r="218" spans="1:25" ht="15.75" x14ac:dyDescent="0.2">
      <c r="A218" s="35">
        <f t="shared" si="5"/>
        <v>45257</v>
      </c>
      <c r="B218" s="36">
        <f>SUMIFS(СВЦЭМ!$E$39:$E$782,СВЦЭМ!$A$39:$A$782,$A218,СВЦЭМ!$B$39:$B$782,B$191)+'СЕТ СН'!$F$15</f>
        <v>100.97237085</v>
      </c>
      <c r="C218" s="36">
        <f>SUMIFS(СВЦЭМ!$E$39:$E$782,СВЦЭМ!$A$39:$A$782,$A218,СВЦЭМ!$B$39:$B$782,C$191)+'СЕТ СН'!$F$15</f>
        <v>103.61329794</v>
      </c>
      <c r="D218" s="36">
        <f>SUMIFS(СВЦЭМ!$E$39:$E$782,СВЦЭМ!$A$39:$A$782,$A218,СВЦЭМ!$B$39:$B$782,D$191)+'СЕТ СН'!$F$15</f>
        <v>103.74875234</v>
      </c>
      <c r="E218" s="36">
        <f>SUMIFS(СВЦЭМ!$E$39:$E$782,СВЦЭМ!$A$39:$A$782,$A218,СВЦЭМ!$B$39:$B$782,E$191)+'СЕТ СН'!$F$15</f>
        <v>103.91886576</v>
      </c>
      <c r="F218" s="36">
        <f>SUMIFS(СВЦЭМ!$E$39:$E$782,СВЦЭМ!$A$39:$A$782,$A218,СВЦЭМ!$B$39:$B$782,F$191)+'СЕТ СН'!$F$15</f>
        <v>104.51765389000001</v>
      </c>
      <c r="G218" s="36">
        <f>SUMIFS(СВЦЭМ!$E$39:$E$782,СВЦЭМ!$A$39:$A$782,$A218,СВЦЭМ!$B$39:$B$782,G$191)+'СЕТ СН'!$F$15</f>
        <v>104.16402449</v>
      </c>
      <c r="H218" s="36">
        <f>SUMIFS(СВЦЭМ!$E$39:$E$782,СВЦЭМ!$A$39:$A$782,$A218,СВЦЭМ!$B$39:$B$782,H$191)+'СЕТ СН'!$F$15</f>
        <v>101.52220977</v>
      </c>
      <c r="I218" s="36">
        <f>SUMIFS(СВЦЭМ!$E$39:$E$782,СВЦЭМ!$A$39:$A$782,$A218,СВЦЭМ!$B$39:$B$782,I$191)+'СЕТ СН'!$F$15</f>
        <v>97.592527009999998</v>
      </c>
      <c r="J218" s="36">
        <f>SUMIFS(СВЦЭМ!$E$39:$E$782,СВЦЭМ!$A$39:$A$782,$A218,СВЦЭМ!$B$39:$B$782,J$191)+'СЕТ СН'!$F$15</f>
        <v>95.392880349999999</v>
      </c>
      <c r="K218" s="36">
        <f>SUMIFS(СВЦЭМ!$E$39:$E$782,СВЦЭМ!$A$39:$A$782,$A218,СВЦЭМ!$B$39:$B$782,K$191)+'СЕТ СН'!$F$15</f>
        <v>94.717241630000004</v>
      </c>
      <c r="L218" s="36">
        <f>SUMIFS(СВЦЭМ!$E$39:$E$782,СВЦЭМ!$A$39:$A$782,$A218,СВЦЭМ!$B$39:$B$782,L$191)+'СЕТ СН'!$F$15</f>
        <v>93.554788340000002</v>
      </c>
      <c r="M218" s="36">
        <f>SUMIFS(СВЦЭМ!$E$39:$E$782,СВЦЭМ!$A$39:$A$782,$A218,СВЦЭМ!$B$39:$B$782,M$191)+'СЕТ СН'!$F$15</f>
        <v>94.284326050000004</v>
      </c>
      <c r="N218" s="36">
        <f>SUMIFS(СВЦЭМ!$E$39:$E$782,СВЦЭМ!$A$39:$A$782,$A218,СВЦЭМ!$B$39:$B$782,N$191)+'СЕТ СН'!$F$15</f>
        <v>94.620525529999995</v>
      </c>
      <c r="O218" s="36">
        <f>SUMIFS(СВЦЭМ!$E$39:$E$782,СВЦЭМ!$A$39:$A$782,$A218,СВЦЭМ!$B$39:$B$782,O$191)+'СЕТ СН'!$F$15</f>
        <v>95.000013679999995</v>
      </c>
      <c r="P218" s="36">
        <f>SUMIFS(СВЦЭМ!$E$39:$E$782,СВЦЭМ!$A$39:$A$782,$A218,СВЦЭМ!$B$39:$B$782,P$191)+'СЕТ СН'!$F$15</f>
        <v>95.354941139999994</v>
      </c>
      <c r="Q218" s="36">
        <f>SUMIFS(СВЦЭМ!$E$39:$E$782,СВЦЭМ!$A$39:$A$782,$A218,СВЦЭМ!$B$39:$B$782,Q$191)+'СЕТ СН'!$F$15</f>
        <v>95.845369869999999</v>
      </c>
      <c r="R218" s="36">
        <f>SUMIFS(СВЦЭМ!$E$39:$E$782,СВЦЭМ!$A$39:$A$782,$A218,СВЦЭМ!$B$39:$B$782,R$191)+'СЕТ СН'!$F$15</f>
        <v>95.150944969999998</v>
      </c>
      <c r="S218" s="36">
        <f>SUMIFS(СВЦЭМ!$E$39:$E$782,СВЦЭМ!$A$39:$A$782,$A218,СВЦЭМ!$B$39:$B$782,S$191)+'СЕТ СН'!$F$15</f>
        <v>93.513068809999993</v>
      </c>
      <c r="T218" s="36">
        <f>SUMIFS(СВЦЭМ!$E$39:$E$782,СВЦЭМ!$A$39:$A$782,$A218,СВЦЭМ!$B$39:$B$782,T$191)+'СЕТ СН'!$F$15</f>
        <v>90.521379260000003</v>
      </c>
      <c r="U218" s="36">
        <f>SUMIFS(СВЦЭМ!$E$39:$E$782,СВЦЭМ!$A$39:$A$782,$A218,СВЦЭМ!$B$39:$B$782,U$191)+'СЕТ СН'!$F$15</f>
        <v>90.997121039999996</v>
      </c>
      <c r="V218" s="36">
        <f>SUMIFS(СВЦЭМ!$E$39:$E$782,СВЦЭМ!$A$39:$A$782,$A218,СВЦЭМ!$B$39:$B$782,V$191)+'СЕТ СН'!$F$15</f>
        <v>91.491919390000007</v>
      </c>
      <c r="W218" s="36">
        <f>SUMIFS(СВЦЭМ!$E$39:$E$782,СВЦЭМ!$A$39:$A$782,$A218,СВЦЭМ!$B$39:$B$782,W$191)+'СЕТ СН'!$F$15</f>
        <v>92.379674510000001</v>
      </c>
      <c r="X218" s="36">
        <f>SUMIFS(СВЦЭМ!$E$39:$E$782,СВЦЭМ!$A$39:$A$782,$A218,СВЦЭМ!$B$39:$B$782,X$191)+'СЕТ СН'!$F$15</f>
        <v>94.310782560000007</v>
      </c>
      <c r="Y218" s="36">
        <f>SUMIFS(СВЦЭМ!$E$39:$E$782,СВЦЭМ!$A$39:$A$782,$A218,СВЦЭМ!$B$39:$B$782,Y$191)+'СЕТ СН'!$F$15</f>
        <v>95.337445020000004</v>
      </c>
    </row>
    <row r="219" spans="1:25" ht="15.75" x14ac:dyDescent="0.2">
      <c r="A219" s="35">
        <f t="shared" si="5"/>
        <v>45258</v>
      </c>
      <c r="B219" s="36">
        <f>SUMIFS(СВЦЭМ!$E$39:$E$782,СВЦЭМ!$A$39:$A$782,$A219,СВЦЭМ!$B$39:$B$782,B$191)+'СЕТ СН'!$F$15</f>
        <v>91.765572000000006</v>
      </c>
      <c r="C219" s="36">
        <f>SUMIFS(СВЦЭМ!$E$39:$E$782,СВЦЭМ!$A$39:$A$782,$A219,СВЦЭМ!$B$39:$B$782,C$191)+'СЕТ СН'!$F$15</f>
        <v>94.471266080000007</v>
      </c>
      <c r="D219" s="36">
        <f>SUMIFS(СВЦЭМ!$E$39:$E$782,СВЦЭМ!$A$39:$A$782,$A219,СВЦЭМ!$B$39:$B$782,D$191)+'СЕТ СН'!$F$15</f>
        <v>97.125789940000004</v>
      </c>
      <c r="E219" s="36">
        <f>SUMIFS(СВЦЭМ!$E$39:$E$782,СВЦЭМ!$A$39:$A$782,$A219,СВЦЭМ!$B$39:$B$782,E$191)+'СЕТ СН'!$F$15</f>
        <v>96.511907089999994</v>
      </c>
      <c r="F219" s="36">
        <f>SUMIFS(СВЦЭМ!$E$39:$E$782,СВЦЭМ!$A$39:$A$782,$A219,СВЦЭМ!$B$39:$B$782,F$191)+'СЕТ СН'!$F$15</f>
        <v>96.828806639999996</v>
      </c>
      <c r="G219" s="36">
        <f>SUMIFS(СВЦЭМ!$E$39:$E$782,СВЦЭМ!$A$39:$A$782,$A219,СВЦЭМ!$B$39:$B$782,G$191)+'СЕТ СН'!$F$15</f>
        <v>96.911643319999996</v>
      </c>
      <c r="H219" s="36">
        <f>SUMIFS(СВЦЭМ!$E$39:$E$782,СВЦЭМ!$A$39:$A$782,$A219,СВЦЭМ!$B$39:$B$782,H$191)+'СЕТ СН'!$F$15</f>
        <v>93.391242399999996</v>
      </c>
      <c r="I219" s="36">
        <f>SUMIFS(СВЦЭМ!$E$39:$E$782,СВЦЭМ!$A$39:$A$782,$A219,СВЦЭМ!$B$39:$B$782,I$191)+'СЕТ СН'!$F$15</f>
        <v>90.975211229999999</v>
      </c>
      <c r="J219" s="36">
        <f>SUMIFS(СВЦЭМ!$E$39:$E$782,СВЦЭМ!$A$39:$A$782,$A219,СВЦЭМ!$B$39:$B$782,J$191)+'СЕТ СН'!$F$15</f>
        <v>88.65943283</v>
      </c>
      <c r="K219" s="36">
        <f>SUMIFS(СВЦЭМ!$E$39:$E$782,СВЦЭМ!$A$39:$A$782,$A219,СВЦЭМ!$B$39:$B$782,K$191)+'СЕТ СН'!$F$15</f>
        <v>87.956568369999999</v>
      </c>
      <c r="L219" s="36">
        <f>SUMIFS(СВЦЭМ!$E$39:$E$782,СВЦЭМ!$A$39:$A$782,$A219,СВЦЭМ!$B$39:$B$782,L$191)+'СЕТ СН'!$F$15</f>
        <v>87.154696979999997</v>
      </c>
      <c r="M219" s="36">
        <f>SUMIFS(СВЦЭМ!$E$39:$E$782,СВЦЭМ!$A$39:$A$782,$A219,СВЦЭМ!$B$39:$B$782,M$191)+'СЕТ СН'!$F$15</f>
        <v>87.880060490000005</v>
      </c>
      <c r="N219" s="36">
        <f>SUMIFS(СВЦЭМ!$E$39:$E$782,СВЦЭМ!$A$39:$A$782,$A219,СВЦЭМ!$B$39:$B$782,N$191)+'СЕТ СН'!$F$15</f>
        <v>87.675043470000006</v>
      </c>
      <c r="O219" s="36">
        <f>SUMIFS(СВЦЭМ!$E$39:$E$782,СВЦЭМ!$A$39:$A$782,$A219,СВЦЭМ!$B$39:$B$782,O$191)+'СЕТ СН'!$F$15</f>
        <v>88.428513319999993</v>
      </c>
      <c r="P219" s="36">
        <f>SUMIFS(СВЦЭМ!$E$39:$E$782,СВЦЭМ!$A$39:$A$782,$A219,СВЦЭМ!$B$39:$B$782,P$191)+'СЕТ СН'!$F$15</f>
        <v>88.931060160000001</v>
      </c>
      <c r="Q219" s="36">
        <f>SUMIFS(СВЦЭМ!$E$39:$E$782,СВЦЭМ!$A$39:$A$782,$A219,СВЦЭМ!$B$39:$B$782,Q$191)+'СЕТ СН'!$F$15</f>
        <v>89.267724290000004</v>
      </c>
      <c r="R219" s="36">
        <f>SUMIFS(СВЦЭМ!$E$39:$E$782,СВЦЭМ!$A$39:$A$782,$A219,СВЦЭМ!$B$39:$B$782,R$191)+'СЕТ СН'!$F$15</f>
        <v>89.006151320000001</v>
      </c>
      <c r="S219" s="36">
        <f>SUMIFS(СВЦЭМ!$E$39:$E$782,СВЦЭМ!$A$39:$A$782,$A219,СВЦЭМ!$B$39:$B$782,S$191)+'СЕТ СН'!$F$15</f>
        <v>87.037151699999995</v>
      </c>
      <c r="T219" s="36">
        <f>SUMIFS(СВЦЭМ!$E$39:$E$782,СВЦЭМ!$A$39:$A$782,$A219,СВЦЭМ!$B$39:$B$782,T$191)+'СЕТ СН'!$F$15</f>
        <v>84.972567560000002</v>
      </c>
      <c r="U219" s="36">
        <f>SUMIFS(СВЦЭМ!$E$39:$E$782,СВЦЭМ!$A$39:$A$782,$A219,СВЦЭМ!$B$39:$B$782,U$191)+'СЕТ СН'!$F$15</f>
        <v>86.047911670000005</v>
      </c>
      <c r="V219" s="36">
        <f>SUMIFS(СВЦЭМ!$E$39:$E$782,СВЦЭМ!$A$39:$A$782,$A219,СВЦЭМ!$B$39:$B$782,V$191)+'СЕТ СН'!$F$15</f>
        <v>87.228128290000001</v>
      </c>
      <c r="W219" s="36">
        <f>SUMIFS(СВЦЭМ!$E$39:$E$782,СВЦЭМ!$A$39:$A$782,$A219,СВЦЭМ!$B$39:$B$782,W$191)+'СЕТ СН'!$F$15</f>
        <v>88.249195740000005</v>
      </c>
      <c r="X219" s="36">
        <f>SUMIFS(СВЦЭМ!$E$39:$E$782,СВЦЭМ!$A$39:$A$782,$A219,СВЦЭМ!$B$39:$B$782,X$191)+'СЕТ СН'!$F$15</f>
        <v>88.810739150000003</v>
      </c>
      <c r="Y219" s="36">
        <f>SUMIFS(СВЦЭМ!$E$39:$E$782,СВЦЭМ!$A$39:$A$782,$A219,СВЦЭМ!$B$39:$B$782,Y$191)+'СЕТ СН'!$F$15</f>
        <v>89.479563889999994</v>
      </c>
    </row>
    <row r="220" spans="1:25" ht="15.75" x14ac:dyDescent="0.2">
      <c r="A220" s="35">
        <f t="shared" si="5"/>
        <v>45259</v>
      </c>
      <c r="B220" s="36">
        <f>SUMIFS(СВЦЭМ!$E$39:$E$782,СВЦЭМ!$A$39:$A$782,$A220,СВЦЭМ!$B$39:$B$782,B$191)+'СЕТ СН'!$F$15</f>
        <v>88.454651499999997</v>
      </c>
      <c r="C220" s="36">
        <f>SUMIFS(СВЦЭМ!$E$39:$E$782,СВЦЭМ!$A$39:$A$782,$A220,СВЦЭМ!$B$39:$B$782,C$191)+'СЕТ СН'!$F$15</f>
        <v>92.589731099999995</v>
      </c>
      <c r="D220" s="36">
        <f>SUMIFS(СВЦЭМ!$E$39:$E$782,СВЦЭМ!$A$39:$A$782,$A220,СВЦЭМ!$B$39:$B$782,D$191)+'СЕТ СН'!$F$15</f>
        <v>95.555796450000003</v>
      </c>
      <c r="E220" s="36">
        <f>SUMIFS(СВЦЭМ!$E$39:$E$782,СВЦЭМ!$A$39:$A$782,$A220,СВЦЭМ!$B$39:$B$782,E$191)+'СЕТ СН'!$F$15</f>
        <v>95.941781140000003</v>
      </c>
      <c r="F220" s="36">
        <f>SUMIFS(СВЦЭМ!$E$39:$E$782,СВЦЭМ!$A$39:$A$782,$A220,СВЦЭМ!$B$39:$B$782,F$191)+'СЕТ СН'!$F$15</f>
        <v>95.827450859999999</v>
      </c>
      <c r="G220" s="36">
        <f>SUMIFS(СВЦЭМ!$E$39:$E$782,СВЦЭМ!$A$39:$A$782,$A220,СВЦЭМ!$B$39:$B$782,G$191)+'СЕТ СН'!$F$15</f>
        <v>94.976555230000002</v>
      </c>
      <c r="H220" s="36">
        <f>SUMIFS(СВЦЭМ!$E$39:$E$782,СВЦЭМ!$A$39:$A$782,$A220,СВЦЭМ!$B$39:$B$782,H$191)+'СЕТ СН'!$F$15</f>
        <v>93.381241680000002</v>
      </c>
      <c r="I220" s="36">
        <f>SUMIFS(СВЦЭМ!$E$39:$E$782,СВЦЭМ!$A$39:$A$782,$A220,СВЦЭМ!$B$39:$B$782,I$191)+'СЕТ СН'!$F$15</f>
        <v>90.634928590000001</v>
      </c>
      <c r="J220" s="36">
        <f>SUMIFS(СВЦЭМ!$E$39:$E$782,СВЦЭМ!$A$39:$A$782,$A220,СВЦЭМ!$B$39:$B$782,J$191)+'СЕТ СН'!$F$15</f>
        <v>89.0669082</v>
      </c>
      <c r="K220" s="36">
        <f>SUMIFS(СВЦЭМ!$E$39:$E$782,СВЦЭМ!$A$39:$A$782,$A220,СВЦЭМ!$B$39:$B$782,K$191)+'СЕТ СН'!$F$15</f>
        <v>87.672676480000007</v>
      </c>
      <c r="L220" s="36">
        <f>SUMIFS(СВЦЭМ!$E$39:$E$782,СВЦЭМ!$A$39:$A$782,$A220,СВЦЭМ!$B$39:$B$782,L$191)+'СЕТ СН'!$F$15</f>
        <v>87.352330679999994</v>
      </c>
      <c r="M220" s="36">
        <f>SUMIFS(СВЦЭМ!$E$39:$E$782,СВЦЭМ!$A$39:$A$782,$A220,СВЦЭМ!$B$39:$B$782,M$191)+'СЕТ СН'!$F$15</f>
        <v>87.476411049999996</v>
      </c>
      <c r="N220" s="36">
        <f>SUMIFS(СВЦЭМ!$E$39:$E$782,СВЦЭМ!$A$39:$A$782,$A220,СВЦЭМ!$B$39:$B$782,N$191)+'СЕТ СН'!$F$15</f>
        <v>88.32504084</v>
      </c>
      <c r="O220" s="36">
        <f>SUMIFS(СВЦЭМ!$E$39:$E$782,СВЦЭМ!$A$39:$A$782,$A220,СВЦЭМ!$B$39:$B$782,O$191)+'СЕТ СН'!$F$15</f>
        <v>89.379630739999996</v>
      </c>
      <c r="P220" s="36">
        <f>SUMIFS(СВЦЭМ!$E$39:$E$782,СВЦЭМ!$A$39:$A$782,$A220,СВЦЭМ!$B$39:$B$782,P$191)+'СЕТ СН'!$F$15</f>
        <v>89.400848330000002</v>
      </c>
      <c r="Q220" s="36">
        <f>SUMIFS(СВЦЭМ!$E$39:$E$782,СВЦЭМ!$A$39:$A$782,$A220,СВЦЭМ!$B$39:$B$782,Q$191)+'СЕТ СН'!$F$15</f>
        <v>89.800482299999999</v>
      </c>
      <c r="R220" s="36">
        <f>SUMIFS(СВЦЭМ!$E$39:$E$782,СВЦЭМ!$A$39:$A$782,$A220,СВЦЭМ!$B$39:$B$782,R$191)+'СЕТ СН'!$F$15</f>
        <v>89.676605839999993</v>
      </c>
      <c r="S220" s="36">
        <f>SUMIFS(СВЦЭМ!$E$39:$E$782,СВЦЭМ!$A$39:$A$782,$A220,СВЦЭМ!$B$39:$B$782,S$191)+'СЕТ СН'!$F$15</f>
        <v>87.498306060000004</v>
      </c>
      <c r="T220" s="36">
        <f>SUMIFS(СВЦЭМ!$E$39:$E$782,СВЦЭМ!$A$39:$A$782,$A220,СВЦЭМ!$B$39:$B$782,T$191)+'СЕТ СН'!$F$15</f>
        <v>84.671389930000004</v>
      </c>
      <c r="U220" s="36">
        <f>SUMIFS(СВЦЭМ!$E$39:$E$782,СВЦЭМ!$A$39:$A$782,$A220,СВЦЭМ!$B$39:$B$782,U$191)+'СЕТ СН'!$F$15</f>
        <v>85.827066220000006</v>
      </c>
      <c r="V220" s="36">
        <f>SUMIFS(СВЦЭМ!$E$39:$E$782,СВЦЭМ!$A$39:$A$782,$A220,СВЦЭМ!$B$39:$B$782,V$191)+'СЕТ СН'!$F$15</f>
        <v>87.086739840000007</v>
      </c>
      <c r="W220" s="36">
        <f>SUMIFS(СВЦЭМ!$E$39:$E$782,СВЦЭМ!$A$39:$A$782,$A220,СВЦЭМ!$B$39:$B$782,W$191)+'СЕТ СН'!$F$15</f>
        <v>87.646221370000006</v>
      </c>
      <c r="X220" s="36">
        <f>SUMIFS(СВЦЭМ!$E$39:$E$782,СВЦЭМ!$A$39:$A$782,$A220,СВЦЭМ!$B$39:$B$782,X$191)+'СЕТ СН'!$F$15</f>
        <v>89.535647580000003</v>
      </c>
      <c r="Y220" s="36">
        <f>SUMIFS(СВЦЭМ!$E$39:$E$782,СВЦЭМ!$A$39:$A$782,$A220,СВЦЭМ!$B$39:$B$782,Y$191)+'СЕТ СН'!$F$15</f>
        <v>91.004278159999998</v>
      </c>
    </row>
    <row r="221" spans="1:25" ht="15.75" x14ac:dyDescent="0.2">
      <c r="A221" s="35">
        <f t="shared" si="5"/>
        <v>45260</v>
      </c>
      <c r="B221" s="36">
        <f>SUMIFS(СВЦЭМ!$E$39:$E$782,СВЦЭМ!$A$39:$A$782,$A221,СВЦЭМ!$B$39:$B$782,B$191)+'СЕТ СН'!$F$15</f>
        <v>93.142768840000002</v>
      </c>
      <c r="C221" s="36">
        <f>SUMIFS(СВЦЭМ!$E$39:$E$782,СВЦЭМ!$A$39:$A$782,$A221,СВЦЭМ!$B$39:$B$782,C$191)+'СЕТ СН'!$F$15</f>
        <v>94.940255120000003</v>
      </c>
      <c r="D221" s="36">
        <f>SUMIFS(СВЦЭМ!$E$39:$E$782,СВЦЭМ!$A$39:$A$782,$A221,СВЦЭМ!$B$39:$B$782,D$191)+'СЕТ СН'!$F$15</f>
        <v>96.840231299999999</v>
      </c>
      <c r="E221" s="36">
        <f>SUMIFS(СВЦЭМ!$E$39:$E$782,СВЦЭМ!$A$39:$A$782,$A221,СВЦЭМ!$B$39:$B$782,E$191)+'СЕТ СН'!$F$15</f>
        <v>96.52941113</v>
      </c>
      <c r="F221" s="36">
        <f>SUMIFS(СВЦЭМ!$E$39:$E$782,СВЦЭМ!$A$39:$A$782,$A221,СВЦЭМ!$B$39:$B$782,F$191)+'СЕТ СН'!$F$15</f>
        <v>96.745682919999993</v>
      </c>
      <c r="G221" s="36">
        <f>SUMIFS(СВЦЭМ!$E$39:$E$782,СВЦЭМ!$A$39:$A$782,$A221,СВЦЭМ!$B$39:$B$782,G$191)+'СЕТ СН'!$F$15</f>
        <v>96.7403312</v>
      </c>
      <c r="H221" s="36">
        <f>SUMIFS(СВЦЭМ!$E$39:$E$782,СВЦЭМ!$A$39:$A$782,$A221,СВЦЭМ!$B$39:$B$782,H$191)+'СЕТ СН'!$F$15</f>
        <v>93.707938440000007</v>
      </c>
      <c r="I221" s="36">
        <f>SUMIFS(СВЦЭМ!$E$39:$E$782,СВЦЭМ!$A$39:$A$782,$A221,СВЦЭМ!$B$39:$B$782,I$191)+'СЕТ СН'!$F$15</f>
        <v>91.584722990000003</v>
      </c>
      <c r="J221" s="36">
        <f>SUMIFS(СВЦЭМ!$E$39:$E$782,СВЦЭМ!$A$39:$A$782,$A221,СВЦЭМ!$B$39:$B$782,J$191)+'СЕТ СН'!$F$15</f>
        <v>88.85164589</v>
      </c>
      <c r="K221" s="36">
        <f>SUMIFS(СВЦЭМ!$E$39:$E$782,СВЦЭМ!$A$39:$A$782,$A221,СВЦЭМ!$B$39:$B$782,K$191)+'СЕТ СН'!$F$15</f>
        <v>87.600585129999999</v>
      </c>
      <c r="L221" s="36">
        <f>SUMIFS(СВЦЭМ!$E$39:$E$782,СВЦЭМ!$A$39:$A$782,$A221,СВЦЭМ!$B$39:$B$782,L$191)+'СЕТ СН'!$F$15</f>
        <v>86.800821650000003</v>
      </c>
      <c r="M221" s="36">
        <f>SUMIFS(СВЦЭМ!$E$39:$E$782,СВЦЭМ!$A$39:$A$782,$A221,СВЦЭМ!$B$39:$B$782,M$191)+'СЕТ СН'!$F$15</f>
        <v>87.434276389999994</v>
      </c>
      <c r="N221" s="36">
        <f>SUMIFS(СВЦЭМ!$E$39:$E$782,СВЦЭМ!$A$39:$A$782,$A221,СВЦЭМ!$B$39:$B$782,N$191)+'СЕТ СН'!$F$15</f>
        <v>88.340768150000002</v>
      </c>
      <c r="O221" s="36">
        <f>SUMIFS(СВЦЭМ!$E$39:$E$782,СВЦЭМ!$A$39:$A$782,$A221,СВЦЭМ!$B$39:$B$782,O$191)+'СЕТ СН'!$F$15</f>
        <v>88.110620780000005</v>
      </c>
      <c r="P221" s="36">
        <f>SUMIFS(СВЦЭМ!$E$39:$E$782,СВЦЭМ!$A$39:$A$782,$A221,СВЦЭМ!$B$39:$B$782,P$191)+'СЕТ СН'!$F$15</f>
        <v>88.488085470000001</v>
      </c>
      <c r="Q221" s="36">
        <f>SUMIFS(СВЦЭМ!$E$39:$E$782,СВЦЭМ!$A$39:$A$782,$A221,СВЦЭМ!$B$39:$B$782,Q$191)+'СЕТ СН'!$F$15</f>
        <v>89.867765120000001</v>
      </c>
      <c r="R221" s="36">
        <f>SUMIFS(СВЦЭМ!$E$39:$E$782,СВЦЭМ!$A$39:$A$782,$A221,СВЦЭМ!$B$39:$B$782,R$191)+'СЕТ СН'!$F$15</f>
        <v>89.197244549999994</v>
      </c>
      <c r="S221" s="36">
        <f>SUMIFS(СВЦЭМ!$E$39:$E$782,СВЦЭМ!$A$39:$A$782,$A221,СВЦЭМ!$B$39:$B$782,S$191)+'СЕТ СН'!$F$15</f>
        <v>86.893755260000006</v>
      </c>
      <c r="T221" s="36">
        <f>SUMIFS(СВЦЭМ!$E$39:$E$782,СВЦЭМ!$A$39:$A$782,$A221,СВЦЭМ!$B$39:$B$782,T$191)+'СЕТ СН'!$F$15</f>
        <v>84.631025609999995</v>
      </c>
      <c r="U221" s="36">
        <f>SUMIFS(СВЦЭМ!$E$39:$E$782,СВЦЭМ!$A$39:$A$782,$A221,СВЦЭМ!$B$39:$B$782,U$191)+'СЕТ СН'!$F$15</f>
        <v>86.000630560000005</v>
      </c>
      <c r="V221" s="36">
        <f>SUMIFS(СВЦЭМ!$E$39:$E$782,СВЦЭМ!$A$39:$A$782,$A221,СВЦЭМ!$B$39:$B$782,V$191)+'СЕТ СН'!$F$15</f>
        <v>87.479554910000004</v>
      </c>
      <c r="W221" s="36">
        <f>SUMIFS(СВЦЭМ!$E$39:$E$782,СВЦЭМ!$A$39:$A$782,$A221,СВЦЭМ!$B$39:$B$782,W$191)+'СЕТ СН'!$F$15</f>
        <v>88.59171551</v>
      </c>
      <c r="X221" s="36">
        <f>SUMIFS(СВЦЭМ!$E$39:$E$782,СВЦЭМ!$A$39:$A$782,$A221,СВЦЭМ!$B$39:$B$782,X$191)+'СЕТ СН'!$F$15</f>
        <v>90.304320750000002</v>
      </c>
      <c r="Y221" s="36">
        <f>SUMIFS(СВЦЭМ!$E$39:$E$782,СВЦЭМ!$A$39:$A$782,$A221,СВЦЭМ!$B$39:$B$782,Y$191)+'СЕТ СН'!$F$15</f>
        <v>92.406067820000004</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01.11.2023</v>
      </c>
      <c r="B227" s="36">
        <f>SUMIFS(СВЦЭМ!$F$39:$F$782,СВЦЭМ!$A$39:$A$782,$A227,СВЦЭМ!$B$39:$B$782,B$226)+'СЕТ СН'!$F$15</f>
        <v>107.69899481</v>
      </c>
      <c r="C227" s="36">
        <f>SUMIFS(СВЦЭМ!$F$39:$F$782,СВЦЭМ!$A$39:$A$782,$A227,СВЦЭМ!$B$39:$B$782,C$226)+'СЕТ СН'!$F$15</f>
        <v>103.92117465</v>
      </c>
      <c r="D227" s="36">
        <f>SUMIFS(СВЦЭМ!$F$39:$F$782,СВЦЭМ!$A$39:$A$782,$A227,СВЦЭМ!$B$39:$B$782,D$226)+'СЕТ СН'!$F$15</f>
        <v>108.23275294</v>
      </c>
      <c r="E227" s="36">
        <f>SUMIFS(СВЦЭМ!$F$39:$F$782,СВЦЭМ!$A$39:$A$782,$A227,СВЦЭМ!$B$39:$B$782,E$226)+'СЕТ СН'!$F$15</f>
        <v>107.49332127</v>
      </c>
      <c r="F227" s="36">
        <f>SUMIFS(СВЦЭМ!$F$39:$F$782,СВЦЭМ!$A$39:$A$782,$A227,СВЦЭМ!$B$39:$B$782,F$226)+'СЕТ СН'!$F$15</f>
        <v>108.06698643</v>
      </c>
      <c r="G227" s="36">
        <f>SUMIFS(СВЦЭМ!$F$39:$F$782,СВЦЭМ!$A$39:$A$782,$A227,СВЦЭМ!$B$39:$B$782,G$226)+'СЕТ СН'!$F$15</f>
        <v>107.98906114</v>
      </c>
      <c r="H227" s="36">
        <f>SUMIFS(СВЦЭМ!$F$39:$F$782,СВЦЭМ!$A$39:$A$782,$A227,СВЦЭМ!$B$39:$B$782,H$226)+'СЕТ СН'!$F$15</f>
        <v>104.08898505000001</v>
      </c>
      <c r="I227" s="36">
        <f>SUMIFS(СВЦЭМ!$F$39:$F$782,СВЦЭМ!$A$39:$A$782,$A227,СВЦЭМ!$B$39:$B$782,I$226)+'СЕТ СН'!$F$15</f>
        <v>100.27146005</v>
      </c>
      <c r="J227" s="36">
        <f>SUMIFS(СВЦЭМ!$F$39:$F$782,СВЦЭМ!$A$39:$A$782,$A227,СВЦЭМ!$B$39:$B$782,J$226)+'СЕТ СН'!$F$15</f>
        <v>98.301974079999994</v>
      </c>
      <c r="K227" s="36">
        <f>SUMIFS(СВЦЭМ!$F$39:$F$782,СВЦЭМ!$A$39:$A$782,$A227,СВЦЭМ!$B$39:$B$782,K$226)+'СЕТ СН'!$F$15</f>
        <v>96.152932059999998</v>
      </c>
      <c r="L227" s="36">
        <f>SUMIFS(СВЦЭМ!$F$39:$F$782,СВЦЭМ!$A$39:$A$782,$A227,СВЦЭМ!$B$39:$B$782,L$226)+'СЕТ СН'!$F$15</f>
        <v>96.973789499999995</v>
      </c>
      <c r="M227" s="36">
        <f>SUMIFS(СВЦЭМ!$F$39:$F$782,СВЦЭМ!$A$39:$A$782,$A227,СВЦЭМ!$B$39:$B$782,M$226)+'СЕТ СН'!$F$15</f>
        <v>96.580187730000006</v>
      </c>
      <c r="N227" s="36">
        <f>SUMIFS(СВЦЭМ!$F$39:$F$782,СВЦЭМ!$A$39:$A$782,$A227,СВЦЭМ!$B$39:$B$782,N$226)+'СЕТ СН'!$F$15</f>
        <v>97.643175850000006</v>
      </c>
      <c r="O227" s="36">
        <f>SUMIFS(СВЦЭМ!$F$39:$F$782,СВЦЭМ!$A$39:$A$782,$A227,СВЦЭМ!$B$39:$B$782,O$226)+'СЕТ СН'!$F$15</f>
        <v>97.734995260000005</v>
      </c>
      <c r="P227" s="36">
        <f>SUMIFS(СВЦЭМ!$F$39:$F$782,СВЦЭМ!$A$39:$A$782,$A227,СВЦЭМ!$B$39:$B$782,P$226)+'СЕТ СН'!$F$15</f>
        <v>98.136265899999998</v>
      </c>
      <c r="Q227" s="36">
        <f>SUMIFS(СВЦЭМ!$F$39:$F$782,СВЦЭМ!$A$39:$A$782,$A227,СВЦЭМ!$B$39:$B$782,Q$226)+'СЕТ СН'!$F$15</f>
        <v>98.653105370000006</v>
      </c>
      <c r="R227" s="36">
        <f>SUMIFS(СВЦЭМ!$F$39:$F$782,СВЦЭМ!$A$39:$A$782,$A227,СВЦЭМ!$B$39:$B$782,R$226)+'СЕТ СН'!$F$15</f>
        <v>98.823784009999997</v>
      </c>
      <c r="S227" s="36">
        <f>SUMIFS(СВЦЭМ!$F$39:$F$782,СВЦЭМ!$A$39:$A$782,$A227,СВЦЭМ!$B$39:$B$782,S$226)+'СЕТ СН'!$F$15</f>
        <v>97.370503220000003</v>
      </c>
      <c r="T227" s="36">
        <f>SUMIFS(СВЦЭМ!$F$39:$F$782,СВЦЭМ!$A$39:$A$782,$A227,СВЦЭМ!$B$39:$B$782,T$226)+'СЕТ СН'!$F$15</f>
        <v>94.07029953</v>
      </c>
      <c r="U227" s="36">
        <f>SUMIFS(СВЦЭМ!$F$39:$F$782,СВЦЭМ!$A$39:$A$782,$A227,СВЦЭМ!$B$39:$B$782,U$226)+'СЕТ СН'!$F$15</f>
        <v>92.955733589999994</v>
      </c>
      <c r="V227" s="36">
        <f>SUMIFS(СВЦЭМ!$F$39:$F$782,СВЦЭМ!$A$39:$A$782,$A227,СВЦЭМ!$B$39:$B$782,V$226)+'СЕТ СН'!$F$15</f>
        <v>94.241455779999995</v>
      </c>
      <c r="W227" s="36">
        <f>SUMIFS(СВЦЭМ!$F$39:$F$782,СВЦЭМ!$A$39:$A$782,$A227,СВЦЭМ!$B$39:$B$782,W$226)+'СЕТ СН'!$F$15</f>
        <v>94.845438639999998</v>
      </c>
      <c r="X227" s="36">
        <f>SUMIFS(СВЦЭМ!$F$39:$F$782,СВЦЭМ!$A$39:$A$782,$A227,СВЦЭМ!$B$39:$B$782,X$226)+'СЕТ СН'!$F$15</f>
        <v>96.902577379999997</v>
      </c>
      <c r="Y227" s="36">
        <f>SUMIFS(СВЦЭМ!$F$39:$F$782,СВЦЭМ!$A$39:$A$782,$A227,СВЦЭМ!$B$39:$B$782,Y$226)+'СЕТ СН'!$F$15</f>
        <v>99.670304060000007</v>
      </c>
      <c r="AA227" s="45"/>
    </row>
    <row r="228" spans="1:27" ht="15.75" x14ac:dyDescent="0.2">
      <c r="A228" s="35">
        <f>A227+1</f>
        <v>45232</v>
      </c>
      <c r="B228" s="36">
        <f>SUMIFS(СВЦЭМ!$F$39:$F$782,СВЦЭМ!$A$39:$A$782,$A228,СВЦЭМ!$B$39:$B$782,B$226)+'СЕТ СН'!$F$15</f>
        <v>99.683045840000005</v>
      </c>
      <c r="C228" s="36">
        <f>SUMIFS(СВЦЭМ!$F$39:$F$782,СВЦЭМ!$A$39:$A$782,$A228,СВЦЭМ!$B$39:$B$782,C$226)+'СЕТ СН'!$F$15</f>
        <v>102.64707645999999</v>
      </c>
      <c r="D228" s="36">
        <f>SUMIFS(СВЦЭМ!$F$39:$F$782,СВЦЭМ!$A$39:$A$782,$A228,СВЦЭМ!$B$39:$B$782,D$226)+'СЕТ СН'!$F$15</f>
        <v>105.96349266999999</v>
      </c>
      <c r="E228" s="36">
        <f>SUMIFS(СВЦЭМ!$F$39:$F$782,СВЦЭМ!$A$39:$A$782,$A228,СВЦЭМ!$B$39:$B$782,E$226)+'СЕТ СН'!$F$15</f>
        <v>105.60661488</v>
      </c>
      <c r="F228" s="36">
        <f>SUMIFS(СВЦЭМ!$F$39:$F$782,СВЦЭМ!$A$39:$A$782,$A228,СВЦЭМ!$B$39:$B$782,F$226)+'СЕТ СН'!$F$15</f>
        <v>105.27866131</v>
      </c>
      <c r="G228" s="36">
        <f>SUMIFS(СВЦЭМ!$F$39:$F$782,СВЦЭМ!$A$39:$A$782,$A228,СВЦЭМ!$B$39:$B$782,G$226)+'СЕТ СН'!$F$15</f>
        <v>104.74834550999999</v>
      </c>
      <c r="H228" s="36">
        <f>SUMIFS(СВЦЭМ!$F$39:$F$782,СВЦЭМ!$A$39:$A$782,$A228,СВЦЭМ!$B$39:$B$782,H$226)+'СЕТ СН'!$F$15</f>
        <v>101.05526929</v>
      </c>
      <c r="I228" s="36">
        <f>SUMIFS(СВЦЭМ!$F$39:$F$782,СВЦЭМ!$A$39:$A$782,$A228,СВЦЭМ!$B$39:$B$782,I$226)+'СЕТ СН'!$F$15</f>
        <v>96.389015420000007</v>
      </c>
      <c r="J228" s="36">
        <f>SUMIFS(СВЦЭМ!$F$39:$F$782,СВЦЭМ!$A$39:$A$782,$A228,СВЦЭМ!$B$39:$B$782,J$226)+'СЕТ СН'!$F$15</f>
        <v>93.669093110000006</v>
      </c>
      <c r="K228" s="36">
        <f>SUMIFS(СВЦЭМ!$F$39:$F$782,СВЦЭМ!$A$39:$A$782,$A228,СВЦЭМ!$B$39:$B$782,K$226)+'СЕТ СН'!$F$15</f>
        <v>91.157819340000003</v>
      </c>
      <c r="L228" s="36">
        <f>SUMIFS(СВЦЭМ!$F$39:$F$782,СВЦЭМ!$A$39:$A$782,$A228,СВЦЭМ!$B$39:$B$782,L$226)+'СЕТ СН'!$F$15</f>
        <v>91.359311469999994</v>
      </c>
      <c r="M228" s="36">
        <f>SUMIFS(СВЦЭМ!$F$39:$F$782,СВЦЭМ!$A$39:$A$782,$A228,СВЦЭМ!$B$39:$B$782,M$226)+'СЕТ СН'!$F$15</f>
        <v>91.973579200000003</v>
      </c>
      <c r="N228" s="36">
        <f>SUMIFS(СВЦЭМ!$F$39:$F$782,СВЦЭМ!$A$39:$A$782,$A228,СВЦЭМ!$B$39:$B$782,N$226)+'СЕТ СН'!$F$15</f>
        <v>93.877780479999998</v>
      </c>
      <c r="O228" s="36">
        <f>SUMIFS(СВЦЭМ!$F$39:$F$782,СВЦЭМ!$A$39:$A$782,$A228,СВЦЭМ!$B$39:$B$782,O$226)+'СЕТ СН'!$F$15</f>
        <v>93.687860889999996</v>
      </c>
      <c r="P228" s="36">
        <f>SUMIFS(СВЦЭМ!$F$39:$F$782,СВЦЭМ!$A$39:$A$782,$A228,СВЦЭМ!$B$39:$B$782,P$226)+'СЕТ СН'!$F$15</f>
        <v>93.889587829999996</v>
      </c>
      <c r="Q228" s="36">
        <f>SUMIFS(СВЦЭМ!$F$39:$F$782,СВЦЭМ!$A$39:$A$782,$A228,СВЦЭМ!$B$39:$B$782,Q$226)+'СЕТ СН'!$F$15</f>
        <v>94.477304000000004</v>
      </c>
      <c r="R228" s="36">
        <f>SUMIFS(СВЦЭМ!$F$39:$F$782,СВЦЭМ!$A$39:$A$782,$A228,СВЦЭМ!$B$39:$B$782,R$226)+'СЕТ СН'!$F$15</f>
        <v>94.327293769999997</v>
      </c>
      <c r="S228" s="36">
        <f>SUMIFS(СВЦЭМ!$F$39:$F$782,СВЦЭМ!$A$39:$A$782,$A228,СВЦЭМ!$B$39:$B$782,S$226)+'СЕТ СН'!$F$15</f>
        <v>93.154344159999994</v>
      </c>
      <c r="T228" s="36">
        <f>SUMIFS(СВЦЭМ!$F$39:$F$782,СВЦЭМ!$A$39:$A$782,$A228,СВЦЭМ!$B$39:$B$782,T$226)+'СЕТ СН'!$F$15</f>
        <v>89.860898140000003</v>
      </c>
      <c r="U228" s="36">
        <f>SUMIFS(СВЦЭМ!$F$39:$F$782,СВЦЭМ!$A$39:$A$782,$A228,СВЦЭМ!$B$39:$B$782,U$226)+'СЕТ СН'!$F$15</f>
        <v>88.744609370000006</v>
      </c>
      <c r="V228" s="36">
        <f>SUMIFS(СВЦЭМ!$F$39:$F$782,СВЦЭМ!$A$39:$A$782,$A228,СВЦЭМ!$B$39:$B$782,V$226)+'СЕТ СН'!$F$15</f>
        <v>89.918255009999996</v>
      </c>
      <c r="W228" s="36">
        <f>SUMIFS(СВЦЭМ!$F$39:$F$782,СВЦЭМ!$A$39:$A$782,$A228,СВЦЭМ!$B$39:$B$782,W$226)+'СЕТ СН'!$F$15</f>
        <v>91.270645860000002</v>
      </c>
      <c r="X228" s="36">
        <f>SUMIFS(СВЦЭМ!$F$39:$F$782,СВЦЭМ!$A$39:$A$782,$A228,СВЦЭМ!$B$39:$B$782,X$226)+'СЕТ СН'!$F$15</f>
        <v>93.783066460000001</v>
      </c>
      <c r="Y228" s="36">
        <f>SUMIFS(СВЦЭМ!$F$39:$F$782,СВЦЭМ!$A$39:$A$782,$A228,СВЦЭМ!$B$39:$B$782,Y$226)+'СЕТ СН'!$F$15</f>
        <v>96.896859199999994</v>
      </c>
    </row>
    <row r="229" spans="1:27" ht="15.75" x14ac:dyDescent="0.2">
      <c r="A229" s="35">
        <f t="shared" ref="A229:A256" si="6">A228+1</f>
        <v>45233</v>
      </c>
      <c r="B229" s="36">
        <f>SUMIFS(СВЦЭМ!$F$39:$F$782,СВЦЭМ!$A$39:$A$782,$A229,СВЦЭМ!$B$39:$B$782,B$226)+'СЕТ СН'!$F$15</f>
        <v>98.760645760000003</v>
      </c>
      <c r="C229" s="36">
        <f>SUMIFS(СВЦЭМ!$F$39:$F$782,СВЦЭМ!$A$39:$A$782,$A229,СВЦЭМ!$B$39:$B$782,C$226)+'СЕТ СН'!$F$15</f>
        <v>101.76694992</v>
      </c>
      <c r="D229" s="36">
        <f>SUMIFS(СВЦЭМ!$F$39:$F$782,СВЦЭМ!$A$39:$A$782,$A229,СВЦЭМ!$B$39:$B$782,D$226)+'СЕТ СН'!$F$15</f>
        <v>103.56898630000001</v>
      </c>
      <c r="E229" s="36">
        <f>SUMIFS(СВЦЭМ!$F$39:$F$782,СВЦЭМ!$A$39:$A$782,$A229,СВЦЭМ!$B$39:$B$782,E$226)+'СЕТ СН'!$F$15</f>
        <v>105.05461913000001</v>
      </c>
      <c r="F229" s="36">
        <f>SUMIFS(СВЦЭМ!$F$39:$F$782,СВЦЭМ!$A$39:$A$782,$A229,СВЦЭМ!$B$39:$B$782,F$226)+'СЕТ СН'!$F$15</f>
        <v>105.95704284</v>
      </c>
      <c r="G229" s="36">
        <f>SUMIFS(СВЦЭМ!$F$39:$F$782,СВЦЭМ!$A$39:$A$782,$A229,СВЦЭМ!$B$39:$B$782,G$226)+'СЕТ СН'!$F$15</f>
        <v>105.39361866</v>
      </c>
      <c r="H229" s="36">
        <f>SUMIFS(СВЦЭМ!$F$39:$F$782,СВЦЭМ!$A$39:$A$782,$A229,СВЦЭМ!$B$39:$B$782,H$226)+'СЕТ СН'!$F$15</f>
        <v>101.78881912</v>
      </c>
      <c r="I229" s="36">
        <f>SUMIFS(СВЦЭМ!$F$39:$F$782,СВЦЭМ!$A$39:$A$782,$A229,СВЦЭМ!$B$39:$B$782,I$226)+'СЕТ СН'!$F$15</f>
        <v>97.841464590000001</v>
      </c>
      <c r="J229" s="36">
        <f>SUMIFS(СВЦЭМ!$F$39:$F$782,СВЦЭМ!$A$39:$A$782,$A229,СВЦЭМ!$B$39:$B$782,J$226)+'СЕТ СН'!$F$15</f>
        <v>95.789108089999999</v>
      </c>
      <c r="K229" s="36">
        <f>SUMIFS(СВЦЭМ!$F$39:$F$782,СВЦЭМ!$A$39:$A$782,$A229,СВЦЭМ!$B$39:$B$782,K$226)+'СЕТ СН'!$F$15</f>
        <v>93.491209900000001</v>
      </c>
      <c r="L229" s="36">
        <f>SUMIFS(СВЦЭМ!$F$39:$F$782,СВЦЭМ!$A$39:$A$782,$A229,СВЦЭМ!$B$39:$B$782,L$226)+'СЕТ СН'!$F$15</f>
        <v>94.655759919999994</v>
      </c>
      <c r="M229" s="36">
        <f>SUMIFS(СВЦЭМ!$F$39:$F$782,СВЦЭМ!$A$39:$A$782,$A229,СВЦЭМ!$B$39:$B$782,M$226)+'СЕТ СН'!$F$15</f>
        <v>95.126520959999993</v>
      </c>
      <c r="N229" s="36">
        <f>SUMIFS(СВЦЭМ!$F$39:$F$782,СВЦЭМ!$A$39:$A$782,$A229,СВЦЭМ!$B$39:$B$782,N$226)+'СЕТ СН'!$F$15</f>
        <v>96.942950159999995</v>
      </c>
      <c r="O229" s="36">
        <f>SUMIFS(СВЦЭМ!$F$39:$F$782,СВЦЭМ!$A$39:$A$782,$A229,СВЦЭМ!$B$39:$B$782,O$226)+'СЕТ СН'!$F$15</f>
        <v>96.173850049999999</v>
      </c>
      <c r="P229" s="36">
        <f>SUMIFS(СВЦЭМ!$F$39:$F$782,СВЦЭМ!$A$39:$A$782,$A229,СВЦЭМ!$B$39:$B$782,P$226)+'СЕТ СН'!$F$15</f>
        <v>96.125217460000002</v>
      </c>
      <c r="Q229" s="36">
        <f>SUMIFS(СВЦЭМ!$F$39:$F$782,СВЦЭМ!$A$39:$A$782,$A229,СВЦЭМ!$B$39:$B$782,Q$226)+'СЕТ СН'!$F$15</f>
        <v>96.369851359999998</v>
      </c>
      <c r="R229" s="36">
        <f>SUMIFS(СВЦЭМ!$F$39:$F$782,СВЦЭМ!$A$39:$A$782,$A229,СВЦЭМ!$B$39:$B$782,R$226)+'СЕТ СН'!$F$15</f>
        <v>96.330907760000002</v>
      </c>
      <c r="S229" s="36">
        <f>SUMIFS(СВЦЭМ!$F$39:$F$782,СВЦЭМ!$A$39:$A$782,$A229,СВЦЭМ!$B$39:$B$782,S$226)+'СЕТ СН'!$F$15</f>
        <v>94.571602839999997</v>
      </c>
      <c r="T229" s="36">
        <f>SUMIFS(СВЦЭМ!$F$39:$F$782,СВЦЭМ!$A$39:$A$782,$A229,СВЦЭМ!$B$39:$B$782,T$226)+'СЕТ СН'!$F$15</f>
        <v>91.256553150000002</v>
      </c>
      <c r="U229" s="36">
        <f>SUMIFS(СВЦЭМ!$F$39:$F$782,СВЦЭМ!$A$39:$A$782,$A229,СВЦЭМ!$B$39:$B$782,U$226)+'СЕТ СН'!$F$15</f>
        <v>89.774672089999996</v>
      </c>
      <c r="V229" s="36">
        <f>SUMIFS(СВЦЭМ!$F$39:$F$782,СВЦЭМ!$A$39:$A$782,$A229,СВЦЭМ!$B$39:$B$782,V$226)+'СЕТ СН'!$F$15</f>
        <v>91.347862120000002</v>
      </c>
      <c r="W229" s="36">
        <f>SUMIFS(СВЦЭМ!$F$39:$F$782,СВЦЭМ!$A$39:$A$782,$A229,СВЦЭМ!$B$39:$B$782,W$226)+'СЕТ СН'!$F$15</f>
        <v>91.780965969999997</v>
      </c>
      <c r="X229" s="36">
        <f>SUMIFS(СВЦЭМ!$F$39:$F$782,СВЦЭМ!$A$39:$A$782,$A229,СВЦЭМ!$B$39:$B$782,X$226)+'СЕТ СН'!$F$15</f>
        <v>94.499317899999994</v>
      </c>
      <c r="Y229" s="36">
        <f>SUMIFS(СВЦЭМ!$F$39:$F$782,СВЦЭМ!$A$39:$A$782,$A229,СВЦЭМ!$B$39:$B$782,Y$226)+'СЕТ СН'!$F$15</f>
        <v>101.12682707</v>
      </c>
    </row>
    <row r="230" spans="1:27" ht="15.75" x14ac:dyDescent="0.2">
      <c r="A230" s="35">
        <f t="shared" si="6"/>
        <v>45234</v>
      </c>
      <c r="B230" s="36">
        <f>SUMIFS(СВЦЭМ!$F$39:$F$782,СВЦЭМ!$A$39:$A$782,$A230,СВЦЭМ!$B$39:$B$782,B$226)+'СЕТ СН'!$F$15</f>
        <v>90.704824639999998</v>
      </c>
      <c r="C230" s="36">
        <f>SUMIFS(СВЦЭМ!$F$39:$F$782,СВЦЭМ!$A$39:$A$782,$A230,СВЦЭМ!$B$39:$B$782,C$226)+'СЕТ СН'!$F$15</f>
        <v>94.032465939999994</v>
      </c>
      <c r="D230" s="36">
        <f>SUMIFS(СВЦЭМ!$F$39:$F$782,СВЦЭМ!$A$39:$A$782,$A230,СВЦЭМ!$B$39:$B$782,D$226)+'СЕТ СН'!$F$15</f>
        <v>97.851097600000003</v>
      </c>
      <c r="E230" s="36">
        <f>SUMIFS(СВЦЭМ!$F$39:$F$782,СВЦЭМ!$A$39:$A$782,$A230,СВЦЭМ!$B$39:$B$782,E$226)+'СЕТ СН'!$F$15</f>
        <v>98.834260360000002</v>
      </c>
      <c r="F230" s="36">
        <f>SUMIFS(СВЦЭМ!$F$39:$F$782,СВЦЭМ!$A$39:$A$782,$A230,СВЦЭМ!$B$39:$B$782,F$226)+'СЕТ СН'!$F$15</f>
        <v>99.042471039999995</v>
      </c>
      <c r="G230" s="36">
        <f>SUMIFS(СВЦЭМ!$F$39:$F$782,СВЦЭМ!$A$39:$A$782,$A230,СВЦЭМ!$B$39:$B$782,G$226)+'СЕТ СН'!$F$15</f>
        <v>99.157601260000007</v>
      </c>
      <c r="H230" s="36">
        <f>SUMIFS(СВЦЭМ!$F$39:$F$782,СВЦЭМ!$A$39:$A$782,$A230,СВЦЭМ!$B$39:$B$782,H$226)+'СЕТ СН'!$F$15</f>
        <v>98.488496990000002</v>
      </c>
      <c r="I230" s="36">
        <f>SUMIFS(СВЦЭМ!$F$39:$F$782,СВЦЭМ!$A$39:$A$782,$A230,СВЦЭМ!$B$39:$B$782,I$226)+'СЕТ СН'!$F$15</f>
        <v>92.704476580000005</v>
      </c>
      <c r="J230" s="36">
        <f>SUMIFS(СВЦЭМ!$F$39:$F$782,СВЦЭМ!$A$39:$A$782,$A230,СВЦЭМ!$B$39:$B$782,J$226)+'СЕТ СН'!$F$15</f>
        <v>88.191875550000006</v>
      </c>
      <c r="K230" s="36">
        <f>SUMIFS(СВЦЭМ!$F$39:$F$782,СВЦЭМ!$A$39:$A$782,$A230,СВЦЭМ!$B$39:$B$782,K$226)+'СЕТ СН'!$F$15</f>
        <v>85.394761399999993</v>
      </c>
      <c r="L230" s="36">
        <f>SUMIFS(СВЦЭМ!$F$39:$F$782,СВЦЭМ!$A$39:$A$782,$A230,СВЦЭМ!$B$39:$B$782,L$226)+'СЕТ СН'!$F$15</f>
        <v>83.937275439999993</v>
      </c>
      <c r="M230" s="36">
        <f>SUMIFS(СВЦЭМ!$F$39:$F$782,СВЦЭМ!$A$39:$A$782,$A230,СВЦЭМ!$B$39:$B$782,M$226)+'СЕТ СН'!$F$15</f>
        <v>83.656939879999996</v>
      </c>
      <c r="N230" s="36">
        <f>SUMIFS(СВЦЭМ!$F$39:$F$782,СВЦЭМ!$A$39:$A$782,$A230,СВЦЭМ!$B$39:$B$782,N$226)+'СЕТ СН'!$F$15</f>
        <v>84.975229279999994</v>
      </c>
      <c r="O230" s="36">
        <f>SUMIFS(СВЦЭМ!$F$39:$F$782,СВЦЭМ!$A$39:$A$782,$A230,СВЦЭМ!$B$39:$B$782,O$226)+'СЕТ СН'!$F$15</f>
        <v>86.311036200000004</v>
      </c>
      <c r="P230" s="36">
        <f>SUMIFS(СВЦЭМ!$F$39:$F$782,СВЦЭМ!$A$39:$A$782,$A230,СВЦЭМ!$B$39:$B$782,P$226)+'СЕТ СН'!$F$15</f>
        <v>87.479894180000002</v>
      </c>
      <c r="Q230" s="36">
        <f>SUMIFS(СВЦЭМ!$F$39:$F$782,СВЦЭМ!$A$39:$A$782,$A230,СВЦЭМ!$B$39:$B$782,Q$226)+'СЕТ СН'!$F$15</f>
        <v>87.633114219999996</v>
      </c>
      <c r="R230" s="36">
        <f>SUMIFS(СВЦЭМ!$F$39:$F$782,СВЦЭМ!$A$39:$A$782,$A230,СВЦЭМ!$B$39:$B$782,R$226)+'СЕТ СН'!$F$15</f>
        <v>87.269231390000002</v>
      </c>
      <c r="S230" s="36">
        <f>SUMIFS(СВЦЭМ!$F$39:$F$782,СВЦЭМ!$A$39:$A$782,$A230,СВЦЭМ!$B$39:$B$782,S$226)+'СЕТ СН'!$F$15</f>
        <v>85.961933959999996</v>
      </c>
      <c r="T230" s="36">
        <f>SUMIFS(СВЦЭМ!$F$39:$F$782,СВЦЭМ!$A$39:$A$782,$A230,СВЦЭМ!$B$39:$B$782,T$226)+'СЕТ СН'!$F$15</f>
        <v>82.369282240000004</v>
      </c>
      <c r="U230" s="36">
        <f>SUMIFS(СВЦЭМ!$F$39:$F$782,СВЦЭМ!$A$39:$A$782,$A230,СВЦЭМ!$B$39:$B$782,U$226)+'СЕТ СН'!$F$15</f>
        <v>81.628791390000004</v>
      </c>
      <c r="V230" s="36">
        <f>SUMIFS(СВЦЭМ!$F$39:$F$782,СВЦЭМ!$A$39:$A$782,$A230,СВЦЭМ!$B$39:$B$782,V$226)+'СЕТ СН'!$F$15</f>
        <v>82.816900989999993</v>
      </c>
      <c r="W230" s="36">
        <f>SUMIFS(СВЦЭМ!$F$39:$F$782,СВЦЭМ!$A$39:$A$782,$A230,СВЦЭМ!$B$39:$B$782,W$226)+'СЕТ СН'!$F$15</f>
        <v>84.152422340000001</v>
      </c>
      <c r="X230" s="36">
        <f>SUMIFS(СВЦЭМ!$F$39:$F$782,СВЦЭМ!$A$39:$A$782,$A230,СВЦЭМ!$B$39:$B$782,X$226)+'СЕТ СН'!$F$15</f>
        <v>86.537448499999996</v>
      </c>
      <c r="Y230" s="36">
        <f>SUMIFS(СВЦЭМ!$F$39:$F$782,СВЦЭМ!$A$39:$A$782,$A230,СВЦЭМ!$B$39:$B$782,Y$226)+'СЕТ СН'!$F$15</f>
        <v>88.556935800000005</v>
      </c>
    </row>
    <row r="231" spans="1:27" ht="15.75" x14ac:dyDescent="0.2">
      <c r="A231" s="35">
        <f t="shared" si="6"/>
        <v>45235</v>
      </c>
      <c r="B231" s="36">
        <f>SUMIFS(СВЦЭМ!$F$39:$F$782,СВЦЭМ!$A$39:$A$782,$A231,СВЦЭМ!$B$39:$B$782,B$226)+'СЕТ СН'!$F$15</f>
        <v>96.392136500000007</v>
      </c>
      <c r="C231" s="36">
        <f>SUMIFS(СВЦЭМ!$F$39:$F$782,СВЦЭМ!$A$39:$A$782,$A231,СВЦЭМ!$B$39:$B$782,C$226)+'СЕТ СН'!$F$15</f>
        <v>98.929012970000002</v>
      </c>
      <c r="D231" s="36">
        <f>SUMIFS(СВЦЭМ!$F$39:$F$782,СВЦЭМ!$A$39:$A$782,$A231,СВЦЭМ!$B$39:$B$782,D$226)+'СЕТ СН'!$F$15</f>
        <v>102.15904209</v>
      </c>
      <c r="E231" s="36">
        <f>SUMIFS(СВЦЭМ!$F$39:$F$782,СВЦЭМ!$A$39:$A$782,$A231,СВЦЭМ!$B$39:$B$782,E$226)+'СЕТ СН'!$F$15</f>
        <v>101.94130299</v>
      </c>
      <c r="F231" s="36">
        <f>SUMIFS(СВЦЭМ!$F$39:$F$782,СВЦЭМ!$A$39:$A$782,$A231,СВЦЭМ!$B$39:$B$782,F$226)+'СЕТ СН'!$F$15</f>
        <v>102.52670200999999</v>
      </c>
      <c r="G231" s="36">
        <f>SUMIFS(СВЦЭМ!$F$39:$F$782,СВЦЭМ!$A$39:$A$782,$A231,СВЦЭМ!$B$39:$B$782,G$226)+'СЕТ СН'!$F$15</f>
        <v>102.3438778</v>
      </c>
      <c r="H231" s="36">
        <f>SUMIFS(СВЦЭМ!$F$39:$F$782,СВЦЭМ!$A$39:$A$782,$A231,СВЦЭМ!$B$39:$B$782,H$226)+'СЕТ СН'!$F$15</f>
        <v>101.15948738</v>
      </c>
      <c r="I231" s="36">
        <f>SUMIFS(СВЦЭМ!$F$39:$F$782,СВЦЭМ!$A$39:$A$782,$A231,СВЦЭМ!$B$39:$B$782,I$226)+'СЕТ СН'!$F$15</f>
        <v>99.705436849999998</v>
      </c>
      <c r="J231" s="36">
        <f>SUMIFS(СВЦЭМ!$F$39:$F$782,СВЦЭМ!$A$39:$A$782,$A231,СВЦЭМ!$B$39:$B$782,J$226)+'СЕТ СН'!$F$15</f>
        <v>96.732612309999993</v>
      </c>
      <c r="K231" s="36">
        <f>SUMIFS(СВЦЭМ!$F$39:$F$782,СВЦЭМ!$A$39:$A$782,$A231,СВЦЭМ!$B$39:$B$782,K$226)+'СЕТ СН'!$F$15</f>
        <v>92.921484640000003</v>
      </c>
      <c r="L231" s="36">
        <f>SUMIFS(СВЦЭМ!$F$39:$F$782,СВЦЭМ!$A$39:$A$782,$A231,СВЦЭМ!$B$39:$B$782,L$226)+'СЕТ СН'!$F$15</f>
        <v>91.796128830000001</v>
      </c>
      <c r="M231" s="36">
        <f>SUMIFS(СВЦЭМ!$F$39:$F$782,СВЦЭМ!$A$39:$A$782,$A231,СВЦЭМ!$B$39:$B$782,M$226)+'СЕТ СН'!$F$15</f>
        <v>91.966772399999996</v>
      </c>
      <c r="N231" s="36">
        <f>SUMIFS(СВЦЭМ!$F$39:$F$782,СВЦЭМ!$A$39:$A$782,$A231,СВЦЭМ!$B$39:$B$782,N$226)+'СЕТ СН'!$F$15</f>
        <v>91.944923860000003</v>
      </c>
      <c r="O231" s="36">
        <f>SUMIFS(СВЦЭМ!$F$39:$F$782,СВЦЭМ!$A$39:$A$782,$A231,СВЦЭМ!$B$39:$B$782,O$226)+'СЕТ СН'!$F$15</f>
        <v>93.041478029999993</v>
      </c>
      <c r="P231" s="36">
        <f>SUMIFS(СВЦЭМ!$F$39:$F$782,СВЦЭМ!$A$39:$A$782,$A231,СВЦЭМ!$B$39:$B$782,P$226)+'СЕТ СН'!$F$15</f>
        <v>94.215685719999996</v>
      </c>
      <c r="Q231" s="36">
        <f>SUMIFS(СВЦЭМ!$F$39:$F$782,СВЦЭМ!$A$39:$A$782,$A231,СВЦЭМ!$B$39:$B$782,Q$226)+'СЕТ СН'!$F$15</f>
        <v>94.983570569999998</v>
      </c>
      <c r="R231" s="36">
        <f>SUMIFS(СВЦЭМ!$F$39:$F$782,СВЦЭМ!$A$39:$A$782,$A231,СВЦЭМ!$B$39:$B$782,R$226)+'СЕТ СН'!$F$15</f>
        <v>94.509629250000003</v>
      </c>
      <c r="S231" s="36">
        <f>SUMIFS(СВЦЭМ!$F$39:$F$782,СВЦЭМ!$A$39:$A$782,$A231,СВЦЭМ!$B$39:$B$782,S$226)+'СЕТ СН'!$F$15</f>
        <v>93.103267770000002</v>
      </c>
      <c r="T231" s="36">
        <f>SUMIFS(СВЦЭМ!$F$39:$F$782,СВЦЭМ!$A$39:$A$782,$A231,СВЦЭМ!$B$39:$B$782,T$226)+'СЕТ СН'!$F$15</f>
        <v>89.295110489999999</v>
      </c>
      <c r="U231" s="36">
        <f>SUMIFS(СВЦЭМ!$F$39:$F$782,СВЦЭМ!$A$39:$A$782,$A231,СВЦЭМ!$B$39:$B$782,U$226)+'СЕТ СН'!$F$15</f>
        <v>88.757816539999993</v>
      </c>
      <c r="V231" s="36">
        <f>SUMIFS(СВЦЭМ!$F$39:$F$782,СВЦЭМ!$A$39:$A$782,$A231,СВЦЭМ!$B$39:$B$782,V$226)+'СЕТ СН'!$F$15</f>
        <v>89.745706650000002</v>
      </c>
      <c r="W231" s="36">
        <f>SUMIFS(СВЦЭМ!$F$39:$F$782,СВЦЭМ!$A$39:$A$782,$A231,СВЦЭМ!$B$39:$B$782,W$226)+'СЕТ СН'!$F$15</f>
        <v>90.65510673</v>
      </c>
      <c r="X231" s="36">
        <f>SUMIFS(СВЦЭМ!$F$39:$F$782,СВЦЭМ!$A$39:$A$782,$A231,СВЦЭМ!$B$39:$B$782,X$226)+'СЕТ СН'!$F$15</f>
        <v>92.978419439999996</v>
      </c>
      <c r="Y231" s="36">
        <f>SUMIFS(СВЦЭМ!$F$39:$F$782,СВЦЭМ!$A$39:$A$782,$A231,СВЦЭМ!$B$39:$B$782,Y$226)+'СЕТ СН'!$F$15</f>
        <v>96.055607050000006</v>
      </c>
    </row>
    <row r="232" spans="1:27" ht="15.75" x14ac:dyDescent="0.2">
      <c r="A232" s="35">
        <f t="shared" si="6"/>
        <v>45236</v>
      </c>
      <c r="B232" s="36">
        <f>SUMIFS(СВЦЭМ!$F$39:$F$782,СВЦЭМ!$A$39:$A$782,$A232,СВЦЭМ!$B$39:$B$782,B$226)+'СЕТ СН'!$F$15</f>
        <v>91.544347139999999</v>
      </c>
      <c r="C232" s="36">
        <f>SUMIFS(СВЦЭМ!$F$39:$F$782,СВЦЭМ!$A$39:$A$782,$A232,СВЦЭМ!$B$39:$B$782,C$226)+'СЕТ СН'!$F$15</f>
        <v>94.19715995</v>
      </c>
      <c r="D232" s="36">
        <f>SUMIFS(СВЦЭМ!$F$39:$F$782,СВЦЭМ!$A$39:$A$782,$A232,СВЦЭМ!$B$39:$B$782,D$226)+'СЕТ СН'!$F$15</f>
        <v>95.288475629999994</v>
      </c>
      <c r="E232" s="36">
        <f>SUMIFS(СВЦЭМ!$F$39:$F$782,СВЦЭМ!$A$39:$A$782,$A232,СВЦЭМ!$B$39:$B$782,E$226)+'СЕТ СН'!$F$15</f>
        <v>96.154961819999997</v>
      </c>
      <c r="F232" s="36">
        <f>SUMIFS(СВЦЭМ!$F$39:$F$782,СВЦЭМ!$A$39:$A$782,$A232,СВЦЭМ!$B$39:$B$782,F$226)+'СЕТ СН'!$F$15</f>
        <v>96.163414299999999</v>
      </c>
      <c r="G232" s="36">
        <f>SUMIFS(СВЦЭМ!$F$39:$F$782,СВЦЭМ!$A$39:$A$782,$A232,СВЦЭМ!$B$39:$B$782,G$226)+'СЕТ СН'!$F$15</f>
        <v>95.476525210000005</v>
      </c>
      <c r="H232" s="36">
        <f>SUMIFS(СВЦЭМ!$F$39:$F$782,СВЦЭМ!$A$39:$A$782,$A232,СВЦЭМ!$B$39:$B$782,H$226)+'СЕТ СН'!$F$15</f>
        <v>95.260223389999993</v>
      </c>
      <c r="I232" s="36">
        <f>SUMIFS(СВЦЭМ!$F$39:$F$782,СВЦЭМ!$A$39:$A$782,$A232,СВЦЭМ!$B$39:$B$782,I$226)+'СЕТ СН'!$F$15</f>
        <v>93.391230160000006</v>
      </c>
      <c r="J232" s="36">
        <f>SUMIFS(СВЦЭМ!$F$39:$F$782,СВЦЭМ!$A$39:$A$782,$A232,СВЦЭМ!$B$39:$B$782,J$226)+'СЕТ СН'!$F$15</f>
        <v>90.797192920000001</v>
      </c>
      <c r="K232" s="36">
        <f>SUMIFS(СВЦЭМ!$F$39:$F$782,СВЦЭМ!$A$39:$A$782,$A232,СВЦЭМ!$B$39:$B$782,K$226)+'СЕТ СН'!$F$15</f>
        <v>86.701980660000004</v>
      </c>
      <c r="L232" s="36">
        <f>SUMIFS(СВЦЭМ!$F$39:$F$782,СВЦЭМ!$A$39:$A$782,$A232,СВЦЭМ!$B$39:$B$782,L$226)+'СЕТ СН'!$F$15</f>
        <v>85.033873799999995</v>
      </c>
      <c r="M232" s="36">
        <f>SUMIFS(СВЦЭМ!$F$39:$F$782,СВЦЭМ!$A$39:$A$782,$A232,СВЦЭМ!$B$39:$B$782,M$226)+'СЕТ СН'!$F$15</f>
        <v>84.991745719999997</v>
      </c>
      <c r="N232" s="36">
        <f>SUMIFS(СВЦЭМ!$F$39:$F$782,СВЦЭМ!$A$39:$A$782,$A232,СВЦЭМ!$B$39:$B$782,N$226)+'СЕТ СН'!$F$15</f>
        <v>85.252554610000004</v>
      </c>
      <c r="O232" s="36">
        <f>SUMIFS(СВЦЭМ!$F$39:$F$782,СВЦЭМ!$A$39:$A$782,$A232,СВЦЭМ!$B$39:$B$782,O$226)+'СЕТ СН'!$F$15</f>
        <v>86.454484669999999</v>
      </c>
      <c r="P232" s="36">
        <f>SUMIFS(СВЦЭМ!$F$39:$F$782,СВЦЭМ!$A$39:$A$782,$A232,СВЦЭМ!$B$39:$B$782,P$226)+'СЕТ СН'!$F$15</f>
        <v>86.846700519999999</v>
      </c>
      <c r="Q232" s="36">
        <f>SUMIFS(СВЦЭМ!$F$39:$F$782,СВЦЭМ!$A$39:$A$782,$A232,СВЦЭМ!$B$39:$B$782,Q$226)+'СЕТ СН'!$F$15</f>
        <v>87.584223359999996</v>
      </c>
      <c r="R232" s="36">
        <f>SUMIFS(СВЦЭМ!$F$39:$F$782,СВЦЭМ!$A$39:$A$782,$A232,СВЦЭМ!$B$39:$B$782,R$226)+'СЕТ СН'!$F$15</f>
        <v>87.00547478</v>
      </c>
      <c r="S232" s="36">
        <f>SUMIFS(СВЦЭМ!$F$39:$F$782,СВЦЭМ!$A$39:$A$782,$A232,СВЦЭМ!$B$39:$B$782,S$226)+'СЕТ СН'!$F$15</f>
        <v>85.345593699999995</v>
      </c>
      <c r="T232" s="36">
        <f>SUMIFS(СВЦЭМ!$F$39:$F$782,СВЦЭМ!$A$39:$A$782,$A232,СВЦЭМ!$B$39:$B$782,T$226)+'СЕТ СН'!$F$15</f>
        <v>81.41268006</v>
      </c>
      <c r="U232" s="36">
        <f>SUMIFS(СВЦЭМ!$F$39:$F$782,СВЦЭМ!$A$39:$A$782,$A232,СВЦЭМ!$B$39:$B$782,U$226)+'СЕТ СН'!$F$15</f>
        <v>80.518170670000003</v>
      </c>
      <c r="V232" s="36">
        <f>SUMIFS(СВЦЭМ!$F$39:$F$782,СВЦЭМ!$A$39:$A$782,$A232,СВЦЭМ!$B$39:$B$782,V$226)+'СЕТ СН'!$F$15</f>
        <v>82.259394979999996</v>
      </c>
      <c r="W232" s="36">
        <f>SUMIFS(СВЦЭМ!$F$39:$F$782,СВЦЭМ!$A$39:$A$782,$A232,СВЦЭМ!$B$39:$B$782,W$226)+'СЕТ СН'!$F$15</f>
        <v>83.564156109999999</v>
      </c>
      <c r="X232" s="36">
        <f>SUMIFS(СВЦЭМ!$F$39:$F$782,СВЦЭМ!$A$39:$A$782,$A232,СВЦЭМ!$B$39:$B$782,X$226)+'СЕТ СН'!$F$15</f>
        <v>85.974094239999999</v>
      </c>
      <c r="Y232" s="36">
        <f>SUMIFS(СВЦЭМ!$F$39:$F$782,СВЦЭМ!$A$39:$A$782,$A232,СВЦЭМ!$B$39:$B$782,Y$226)+'СЕТ СН'!$F$15</f>
        <v>88.292789819999996</v>
      </c>
    </row>
    <row r="233" spans="1:27" ht="15.75" x14ac:dyDescent="0.2">
      <c r="A233" s="35">
        <f t="shared" si="6"/>
        <v>45237</v>
      </c>
      <c r="B233" s="36">
        <f>SUMIFS(СВЦЭМ!$F$39:$F$782,СВЦЭМ!$A$39:$A$782,$A233,СВЦЭМ!$B$39:$B$782,B$226)+'СЕТ СН'!$F$15</f>
        <v>88.884362699999997</v>
      </c>
      <c r="C233" s="36">
        <f>SUMIFS(СВЦЭМ!$F$39:$F$782,СВЦЭМ!$A$39:$A$782,$A233,СВЦЭМ!$B$39:$B$782,C$226)+'СЕТ СН'!$F$15</f>
        <v>91.537585149999998</v>
      </c>
      <c r="D233" s="36">
        <f>SUMIFS(СВЦЭМ!$F$39:$F$782,СВЦЭМ!$A$39:$A$782,$A233,СВЦЭМ!$B$39:$B$782,D$226)+'СЕТ СН'!$F$15</f>
        <v>94.737861710000004</v>
      </c>
      <c r="E233" s="36">
        <f>SUMIFS(СВЦЭМ!$F$39:$F$782,СВЦЭМ!$A$39:$A$782,$A233,СВЦЭМ!$B$39:$B$782,E$226)+'СЕТ СН'!$F$15</f>
        <v>94.129896079999995</v>
      </c>
      <c r="F233" s="36">
        <f>SUMIFS(СВЦЭМ!$F$39:$F$782,СВЦЭМ!$A$39:$A$782,$A233,СВЦЭМ!$B$39:$B$782,F$226)+'СЕТ СН'!$F$15</f>
        <v>94.157597530000004</v>
      </c>
      <c r="G233" s="36">
        <f>SUMIFS(СВЦЭМ!$F$39:$F$782,СВЦЭМ!$A$39:$A$782,$A233,СВЦЭМ!$B$39:$B$782,G$226)+'СЕТ СН'!$F$15</f>
        <v>93.28244033</v>
      </c>
      <c r="H233" s="36">
        <f>SUMIFS(СВЦЭМ!$F$39:$F$782,СВЦЭМ!$A$39:$A$782,$A233,СВЦЭМ!$B$39:$B$782,H$226)+'СЕТ СН'!$F$15</f>
        <v>92.871457410000005</v>
      </c>
      <c r="I233" s="36">
        <f>SUMIFS(СВЦЭМ!$F$39:$F$782,СВЦЭМ!$A$39:$A$782,$A233,СВЦЭМ!$B$39:$B$782,I$226)+'СЕТ СН'!$F$15</f>
        <v>90.403061629999996</v>
      </c>
      <c r="J233" s="36">
        <f>SUMIFS(СВЦЭМ!$F$39:$F$782,СВЦЭМ!$A$39:$A$782,$A233,СВЦЭМ!$B$39:$B$782,J$226)+'СЕТ СН'!$F$15</f>
        <v>87.978767340000005</v>
      </c>
      <c r="K233" s="36">
        <f>SUMIFS(СВЦЭМ!$F$39:$F$782,СВЦЭМ!$A$39:$A$782,$A233,СВЦЭМ!$B$39:$B$782,K$226)+'СЕТ СН'!$F$15</f>
        <v>87.055331179999996</v>
      </c>
      <c r="L233" s="36">
        <f>SUMIFS(СВЦЭМ!$F$39:$F$782,СВЦЭМ!$A$39:$A$782,$A233,СВЦЭМ!$B$39:$B$782,L$226)+'СЕТ СН'!$F$15</f>
        <v>85.149529869999995</v>
      </c>
      <c r="M233" s="36">
        <f>SUMIFS(СВЦЭМ!$F$39:$F$782,СВЦЭМ!$A$39:$A$782,$A233,СВЦЭМ!$B$39:$B$782,M$226)+'СЕТ СН'!$F$15</f>
        <v>85.634065269999994</v>
      </c>
      <c r="N233" s="36">
        <f>SUMIFS(СВЦЭМ!$F$39:$F$782,СВЦЭМ!$A$39:$A$782,$A233,СВЦЭМ!$B$39:$B$782,N$226)+'СЕТ СН'!$F$15</f>
        <v>86.546671480000001</v>
      </c>
      <c r="O233" s="36">
        <f>SUMIFS(СВЦЭМ!$F$39:$F$782,СВЦЭМ!$A$39:$A$782,$A233,СВЦЭМ!$B$39:$B$782,O$226)+'СЕТ СН'!$F$15</f>
        <v>87.597515740000006</v>
      </c>
      <c r="P233" s="36">
        <f>SUMIFS(СВЦЭМ!$F$39:$F$782,СВЦЭМ!$A$39:$A$782,$A233,СВЦЭМ!$B$39:$B$782,P$226)+'СЕТ СН'!$F$15</f>
        <v>87.632976690000007</v>
      </c>
      <c r="Q233" s="36">
        <f>SUMIFS(СВЦЭМ!$F$39:$F$782,СВЦЭМ!$A$39:$A$782,$A233,СВЦЭМ!$B$39:$B$782,Q$226)+'СЕТ СН'!$F$15</f>
        <v>88.576298219999998</v>
      </c>
      <c r="R233" s="36">
        <f>SUMIFS(СВЦЭМ!$F$39:$F$782,СВЦЭМ!$A$39:$A$782,$A233,СВЦЭМ!$B$39:$B$782,R$226)+'СЕТ СН'!$F$15</f>
        <v>87.964671139999993</v>
      </c>
      <c r="S233" s="36">
        <f>SUMIFS(СВЦЭМ!$F$39:$F$782,СВЦЭМ!$A$39:$A$782,$A233,СВЦЭМ!$B$39:$B$782,S$226)+'СЕТ СН'!$F$15</f>
        <v>86.471378130000005</v>
      </c>
      <c r="T233" s="36">
        <f>SUMIFS(СВЦЭМ!$F$39:$F$782,СВЦЭМ!$A$39:$A$782,$A233,СВЦЭМ!$B$39:$B$782,T$226)+'СЕТ СН'!$F$15</f>
        <v>83.500427759999994</v>
      </c>
      <c r="U233" s="36">
        <f>SUMIFS(СВЦЭМ!$F$39:$F$782,СВЦЭМ!$A$39:$A$782,$A233,СВЦЭМ!$B$39:$B$782,U$226)+'СЕТ СН'!$F$15</f>
        <v>83.229287429999999</v>
      </c>
      <c r="V233" s="36">
        <f>SUMIFS(СВЦЭМ!$F$39:$F$782,СВЦЭМ!$A$39:$A$782,$A233,СВЦЭМ!$B$39:$B$782,V$226)+'СЕТ СН'!$F$15</f>
        <v>83.97549875</v>
      </c>
      <c r="W233" s="36">
        <f>SUMIFS(СВЦЭМ!$F$39:$F$782,СВЦЭМ!$A$39:$A$782,$A233,СВЦЭМ!$B$39:$B$782,W$226)+'СЕТ СН'!$F$15</f>
        <v>84.888855019999994</v>
      </c>
      <c r="X233" s="36">
        <f>SUMIFS(СВЦЭМ!$F$39:$F$782,СВЦЭМ!$A$39:$A$782,$A233,СВЦЭМ!$B$39:$B$782,X$226)+'СЕТ СН'!$F$15</f>
        <v>88.061328439999997</v>
      </c>
      <c r="Y233" s="36">
        <f>SUMIFS(СВЦЭМ!$F$39:$F$782,СВЦЭМ!$A$39:$A$782,$A233,СВЦЭМ!$B$39:$B$782,Y$226)+'СЕТ СН'!$F$15</f>
        <v>90.288589509999994</v>
      </c>
    </row>
    <row r="234" spans="1:27" ht="15.75" x14ac:dyDescent="0.2">
      <c r="A234" s="35">
        <f t="shared" si="6"/>
        <v>45238</v>
      </c>
      <c r="B234" s="36">
        <f>SUMIFS(СВЦЭМ!$F$39:$F$782,СВЦЭМ!$A$39:$A$782,$A234,СВЦЭМ!$B$39:$B$782,B$226)+'СЕТ СН'!$F$15</f>
        <v>91.719721430000007</v>
      </c>
      <c r="C234" s="36">
        <f>SUMIFS(СВЦЭМ!$F$39:$F$782,СВЦЭМ!$A$39:$A$782,$A234,СВЦЭМ!$B$39:$B$782,C$226)+'СЕТ СН'!$F$15</f>
        <v>96.391168070000006</v>
      </c>
      <c r="D234" s="36">
        <f>SUMIFS(СВЦЭМ!$F$39:$F$782,СВЦЭМ!$A$39:$A$782,$A234,СВЦЭМ!$B$39:$B$782,D$226)+'СЕТ СН'!$F$15</f>
        <v>100.77862785000001</v>
      </c>
      <c r="E234" s="36">
        <f>SUMIFS(СВЦЭМ!$F$39:$F$782,СВЦЭМ!$A$39:$A$782,$A234,СВЦЭМ!$B$39:$B$782,E$226)+'СЕТ СН'!$F$15</f>
        <v>101.62972653</v>
      </c>
      <c r="F234" s="36">
        <f>SUMIFS(СВЦЭМ!$F$39:$F$782,СВЦЭМ!$A$39:$A$782,$A234,СВЦЭМ!$B$39:$B$782,F$226)+'СЕТ СН'!$F$15</f>
        <v>102.00260537</v>
      </c>
      <c r="G234" s="36">
        <f>SUMIFS(СВЦЭМ!$F$39:$F$782,СВЦЭМ!$A$39:$A$782,$A234,СВЦЭМ!$B$39:$B$782,G$226)+'СЕТ СН'!$F$15</f>
        <v>101.19858114</v>
      </c>
      <c r="H234" s="36">
        <f>SUMIFS(СВЦЭМ!$F$39:$F$782,СВЦЭМ!$A$39:$A$782,$A234,СВЦЭМ!$B$39:$B$782,H$226)+'СЕТ СН'!$F$15</f>
        <v>98.165655099999995</v>
      </c>
      <c r="I234" s="36">
        <f>SUMIFS(СВЦЭМ!$F$39:$F$782,СВЦЭМ!$A$39:$A$782,$A234,СВЦЭМ!$B$39:$B$782,I$226)+'СЕТ СН'!$F$15</f>
        <v>99.987208640000006</v>
      </c>
      <c r="J234" s="36">
        <f>SUMIFS(СВЦЭМ!$F$39:$F$782,СВЦЭМ!$A$39:$A$782,$A234,СВЦЭМ!$B$39:$B$782,J$226)+'СЕТ СН'!$F$15</f>
        <v>98.262353329999996</v>
      </c>
      <c r="K234" s="36">
        <f>SUMIFS(СВЦЭМ!$F$39:$F$782,СВЦЭМ!$A$39:$A$782,$A234,СВЦЭМ!$B$39:$B$782,K$226)+'СЕТ СН'!$F$15</f>
        <v>95.796731070000007</v>
      </c>
      <c r="L234" s="36">
        <f>SUMIFS(СВЦЭМ!$F$39:$F$782,СВЦЭМ!$A$39:$A$782,$A234,СВЦЭМ!$B$39:$B$782,L$226)+'СЕТ СН'!$F$15</f>
        <v>94.644313839999995</v>
      </c>
      <c r="M234" s="36">
        <f>SUMIFS(СВЦЭМ!$F$39:$F$782,СВЦЭМ!$A$39:$A$782,$A234,СВЦЭМ!$B$39:$B$782,M$226)+'СЕТ СН'!$F$15</f>
        <v>94.496334259999998</v>
      </c>
      <c r="N234" s="36">
        <f>SUMIFS(СВЦЭМ!$F$39:$F$782,СВЦЭМ!$A$39:$A$782,$A234,СВЦЭМ!$B$39:$B$782,N$226)+'СЕТ СН'!$F$15</f>
        <v>93.153688950000003</v>
      </c>
      <c r="O234" s="36">
        <f>SUMIFS(СВЦЭМ!$F$39:$F$782,СВЦЭМ!$A$39:$A$782,$A234,СВЦЭМ!$B$39:$B$782,O$226)+'СЕТ СН'!$F$15</f>
        <v>94.14948862</v>
      </c>
      <c r="P234" s="36">
        <f>SUMIFS(СВЦЭМ!$F$39:$F$782,СВЦЭМ!$A$39:$A$782,$A234,СВЦЭМ!$B$39:$B$782,P$226)+'СЕТ СН'!$F$15</f>
        <v>96.889672610000005</v>
      </c>
      <c r="Q234" s="36">
        <f>SUMIFS(СВЦЭМ!$F$39:$F$782,СВЦЭМ!$A$39:$A$782,$A234,СВЦЭМ!$B$39:$B$782,Q$226)+'СЕТ СН'!$F$15</f>
        <v>96.213117170000004</v>
      </c>
      <c r="R234" s="36">
        <f>SUMIFS(СВЦЭМ!$F$39:$F$782,СВЦЭМ!$A$39:$A$782,$A234,СВЦЭМ!$B$39:$B$782,R$226)+'СЕТ СН'!$F$15</f>
        <v>96.125544649999995</v>
      </c>
      <c r="S234" s="36">
        <f>SUMIFS(СВЦЭМ!$F$39:$F$782,СВЦЭМ!$A$39:$A$782,$A234,СВЦЭМ!$B$39:$B$782,S$226)+'СЕТ СН'!$F$15</f>
        <v>95.353620809999995</v>
      </c>
      <c r="T234" s="36">
        <f>SUMIFS(СВЦЭМ!$F$39:$F$782,СВЦЭМ!$A$39:$A$782,$A234,СВЦЭМ!$B$39:$B$782,T$226)+'СЕТ СН'!$F$15</f>
        <v>92.169474149999999</v>
      </c>
      <c r="U234" s="36">
        <f>SUMIFS(СВЦЭМ!$F$39:$F$782,СВЦЭМ!$A$39:$A$782,$A234,СВЦЭМ!$B$39:$B$782,U$226)+'СЕТ СН'!$F$15</f>
        <v>92.11325635</v>
      </c>
      <c r="V234" s="36">
        <f>SUMIFS(СВЦЭМ!$F$39:$F$782,СВЦЭМ!$A$39:$A$782,$A234,СВЦЭМ!$B$39:$B$782,V$226)+'СЕТ СН'!$F$15</f>
        <v>93.580698069999997</v>
      </c>
      <c r="W234" s="36">
        <f>SUMIFS(СВЦЭМ!$F$39:$F$782,СВЦЭМ!$A$39:$A$782,$A234,СВЦЭМ!$B$39:$B$782,W$226)+'СЕТ СН'!$F$15</f>
        <v>93.662170840000002</v>
      </c>
      <c r="X234" s="36">
        <f>SUMIFS(СВЦЭМ!$F$39:$F$782,СВЦЭМ!$A$39:$A$782,$A234,СВЦЭМ!$B$39:$B$782,X$226)+'СЕТ СН'!$F$15</f>
        <v>95.998864420000004</v>
      </c>
      <c r="Y234" s="36">
        <f>SUMIFS(СВЦЭМ!$F$39:$F$782,СВЦЭМ!$A$39:$A$782,$A234,СВЦЭМ!$B$39:$B$782,Y$226)+'СЕТ СН'!$F$15</f>
        <v>98.091280530000006</v>
      </c>
    </row>
    <row r="235" spans="1:27" ht="15.75" x14ac:dyDescent="0.2">
      <c r="A235" s="35">
        <f t="shared" si="6"/>
        <v>45239</v>
      </c>
      <c r="B235" s="36">
        <f>SUMIFS(СВЦЭМ!$F$39:$F$782,СВЦЭМ!$A$39:$A$782,$A235,СВЦЭМ!$B$39:$B$782,B$226)+'СЕТ СН'!$F$15</f>
        <v>96.809515910000002</v>
      </c>
      <c r="C235" s="36">
        <f>SUMIFS(СВЦЭМ!$F$39:$F$782,СВЦЭМ!$A$39:$A$782,$A235,СВЦЭМ!$B$39:$B$782,C$226)+'СЕТ СН'!$F$15</f>
        <v>97.930601809999999</v>
      </c>
      <c r="D235" s="36">
        <f>SUMIFS(СВЦЭМ!$F$39:$F$782,СВЦЭМ!$A$39:$A$782,$A235,СВЦЭМ!$B$39:$B$782,D$226)+'СЕТ СН'!$F$15</f>
        <v>103.82521348</v>
      </c>
      <c r="E235" s="36">
        <f>SUMIFS(СВЦЭМ!$F$39:$F$782,СВЦЭМ!$A$39:$A$782,$A235,СВЦЭМ!$B$39:$B$782,E$226)+'СЕТ СН'!$F$15</f>
        <v>106.57906466</v>
      </c>
      <c r="F235" s="36">
        <f>SUMIFS(СВЦЭМ!$F$39:$F$782,СВЦЭМ!$A$39:$A$782,$A235,СВЦЭМ!$B$39:$B$782,F$226)+'СЕТ СН'!$F$15</f>
        <v>107.38352587999999</v>
      </c>
      <c r="G235" s="36">
        <f>SUMIFS(СВЦЭМ!$F$39:$F$782,СВЦЭМ!$A$39:$A$782,$A235,СВЦЭМ!$B$39:$B$782,G$226)+'СЕТ СН'!$F$15</f>
        <v>105.71320127</v>
      </c>
      <c r="H235" s="36">
        <f>SUMIFS(СВЦЭМ!$F$39:$F$782,СВЦЭМ!$A$39:$A$782,$A235,СВЦЭМ!$B$39:$B$782,H$226)+'СЕТ СН'!$F$15</f>
        <v>102.09375561</v>
      </c>
      <c r="I235" s="36">
        <f>SUMIFS(СВЦЭМ!$F$39:$F$782,СВЦЭМ!$A$39:$A$782,$A235,СВЦЭМ!$B$39:$B$782,I$226)+'СЕТ СН'!$F$15</f>
        <v>99.823004609999998</v>
      </c>
      <c r="J235" s="36">
        <f>SUMIFS(СВЦЭМ!$F$39:$F$782,СВЦЭМ!$A$39:$A$782,$A235,СВЦЭМ!$B$39:$B$782,J$226)+'СЕТ СН'!$F$15</f>
        <v>98.682494439999999</v>
      </c>
      <c r="K235" s="36">
        <f>SUMIFS(СВЦЭМ!$F$39:$F$782,СВЦЭМ!$A$39:$A$782,$A235,СВЦЭМ!$B$39:$B$782,K$226)+'СЕТ СН'!$F$15</f>
        <v>96.822760889999998</v>
      </c>
      <c r="L235" s="36">
        <f>SUMIFS(СВЦЭМ!$F$39:$F$782,СВЦЭМ!$A$39:$A$782,$A235,СВЦЭМ!$B$39:$B$782,L$226)+'СЕТ СН'!$F$15</f>
        <v>96.407948860000005</v>
      </c>
      <c r="M235" s="36">
        <f>SUMIFS(СВЦЭМ!$F$39:$F$782,СВЦЭМ!$A$39:$A$782,$A235,СВЦЭМ!$B$39:$B$782,M$226)+'СЕТ СН'!$F$15</f>
        <v>96.808051730000003</v>
      </c>
      <c r="N235" s="36">
        <f>SUMIFS(СВЦЭМ!$F$39:$F$782,СВЦЭМ!$A$39:$A$782,$A235,СВЦЭМ!$B$39:$B$782,N$226)+'СЕТ СН'!$F$15</f>
        <v>97.369381700000005</v>
      </c>
      <c r="O235" s="36">
        <f>SUMIFS(СВЦЭМ!$F$39:$F$782,СВЦЭМ!$A$39:$A$782,$A235,СВЦЭМ!$B$39:$B$782,O$226)+'СЕТ СН'!$F$15</f>
        <v>97.311389239999997</v>
      </c>
      <c r="P235" s="36">
        <f>SUMIFS(СВЦЭМ!$F$39:$F$782,СВЦЭМ!$A$39:$A$782,$A235,СВЦЭМ!$B$39:$B$782,P$226)+'СЕТ СН'!$F$15</f>
        <v>98.04271473</v>
      </c>
      <c r="Q235" s="36">
        <f>SUMIFS(СВЦЭМ!$F$39:$F$782,СВЦЭМ!$A$39:$A$782,$A235,СВЦЭМ!$B$39:$B$782,Q$226)+'СЕТ СН'!$F$15</f>
        <v>99.161413179999997</v>
      </c>
      <c r="R235" s="36">
        <f>SUMIFS(СВЦЭМ!$F$39:$F$782,СВЦЭМ!$A$39:$A$782,$A235,СВЦЭМ!$B$39:$B$782,R$226)+'СЕТ СН'!$F$15</f>
        <v>97.848281700000001</v>
      </c>
      <c r="S235" s="36">
        <f>SUMIFS(СВЦЭМ!$F$39:$F$782,СВЦЭМ!$A$39:$A$782,$A235,СВЦЭМ!$B$39:$B$782,S$226)+'СЕТ СН'!$F$15</f>
        <v>97.519711369999996</v>
      </c>
      <c r="T235" s="36">
        <f>SUMIFS(СВЦЭМ!$F$39:$F$782,СВЦЭМ!$A$39:$A$782,$A235,СВЦЭМ!$B$39:$B$782,T$226)+'СЕТ СН'!$F$15</f>
        <v>95.058691409999994</v>
      </c>
      <c r="U235" s="36">
        <f>SUMIFS(СВЦЭМ!$F$39:$F$782,СВЦЭМ!$A$39:$A$782,$A235,СВЦЭМ!$B$39:$B$782,U$226)+'СЕТ СН'!$F$15</f>
        <v>95.332381290000001</v>
      </c>
      <c r="V235" s="36">
        <f>SUMIFS(СВЦЭМ!$F$39:$F$782,СВЦЭМ!$A$39:$A$782,$A235,СВЦЭМ!$B$39:$B$782,V$226)+'СЕТ СН'!$F$15</f>
        <v>95.917101189999997</v>
      </c>
      <c r="W235" s="36">
        <f>SUMIFS(СВЦЭМ!$F$39:$F$782,СВЦЭМ!$A$39:$A$782,$A235,СВЦЭМ!$B$39:$B$782,W$226)+'СЕТ СН'!$F$15</f>
        <v>96.608872980000001</v>
      </c>
      <c r="X235" s="36">
        <f>SUMIFS(СВЦЭМ!$F$39:$F$782,СВЦЭМ!$A$39:$A$782,$A235,СВЦЭМ!$B$39:$B$782,X$226)+'СЕТ СН'!$F$15</f>
        <v>99.559801469999996</v>
      </c>
      <c r="Y235" s="36">
        <f>SUMIFS(СВЦЭМ!$F$39:$F$782,СВЦЭМ!$A$39:$A$782,$A235,СВЦЭМ!$B$39:$B$782,Y$226)+'СЕТ СН'!$F$15</f>
        <v>101.39940193</v>
      </c>
    </row>
    <row r="236" spans="1:27" ht="15.75" x14ac:dyDescent="0.2">
      <c r="A236" s="35">
        <f t="shared" si="6"/>
        <v>45240</v>
      </c>
      <c r="B236" s="36">
        <f>SUMIFS(СВЦЭМ!$F$39:$F$782,СВЦЭМ!$A$39:$A$782,$A236,СВЦЭМ!$B$39:$B$782,B$226)+'СЕТ СН'!$F$15</f>
        <v>102.03041021</v>
      </c>
      <c r="C236" s="36">
        <f>SUMIFS(СВЦЭМ!$F$39:$F$782,СВЦЭМ!$A$39:$A$782,$A236,СВЦЭМ!$B$39:$B$782,C$226)+'СЕТ СН'!$F$15</f>
        <v>103.69408307</v>
      </c>
      <c r="D236" s="36">
        <f>SUMIFS(СВЦЭМ!$F$39:$F$782,СВЦЭМ!$A$39:$A$782,$A236,СВЦЭМ!$B$39:$B$782,D$226)+'СЕТ СН'!$F$15</f>
        <v>104.24139220000001</v>
      </c>
      <c r="E236" s="36">
        <f>SUMIFS(СВЦЭМ!$F$39:$F$782,СВЦЭМ!$A$39:$A$782,$A236,СВЦЭМ!$B$39:$B$782,E$226)+'СЕТ СН'!$F$15</f>
        <v>105.09295342</v>
      </c>
      <c r="F236" s="36">
        <f>SUMIFS(СВЦЭМ!$F$39:$F$782,СВЦЭМ!$A$39:$A$782,$A236,СВЦЭМ!$B$39:$B$782,F$226)+'СЕТ СН'!$F$15</f>
        <v>106.41736653</v>
      </c>
      <c r="G236" s="36">
        <f>SUMIFS(СВЦЭМ!$F$39:$F$782,СВЦЭМ!$A$39:$A$782,$A236,СВЦЭМ!$B$39:$B$782,G$226)+'СЕТ СН'!$F$15</f>
        <v>105.36943109000001</v>
      </c>
      <c r="H236" s="36">
        <f>SUMIFS(СВЦЭМ!$F$39:$F$782,СВЦЭМ!$A$39:$A$782,$A236,СВЦЭМ!$B$39:$B$782,H$226)+'СЕТ СН'!$F$15</f>
        <v>102.24908418</v>
      </c>
      <c r="I236" s="36">
        <f>SUMIFS(СВЦЭМ!$F$39:$F$782,СВЦЭМ!$A$39:$A$782,$A236,СВЦЭМ!$B$39:$B$782,I$226)+'СЕТ СН'!$F$15</f>
        <v>99.247507229999997</v>
      </c>
      <c r="J236" s="36">
        <f>SUMIFS(СВЦЭМ!$F$39:$F$782,СВЦЭМ!$A$39:$A$782,$A236,СВЦЭМ!$B$39:$B$782,J$226)+'СЕТ СН'!$F$15</f>
        <v>97.101080420000002</v>
      </c>
      <c r="K236" s="36">
        <f>SUMIFS(СВЦЭМ!$F$39:$F$782,СВЦЭМ!$A$39:$A$782,$A236,СВЦЭМ!$B$39:$B$782,K$226)+'СЕТ СН'!$F$15</f>
        <v>95.019966620000005</v>
      </c>
      <c r="L236" s="36">
        <f>SUMIFS(СВЦЭМ!$F$39:$F$782,СВЦЭМ!$A$39:$A$782,$A236,СВЦЭМ!$B$39:$B$782,L$226)+'СЕТ СН'!$F$15</f>
        <v>94.168416230000005</v>
      </c>
      <c r="M236" s="36">
        <f>SUMIFS(СВЦЭМ!$F$39:$F$782,СВЦЭМ!$A$39:$A$782,$A236,СВЦЭМ!$B$39:$B$782,M$226)+'СЕТ СН'!$F$15</f>
        <v>95.143664689999994</v>
      </c>
      <c r="N236" s="36">
        <f>SUMIFS(СВЦЭМ!$F$39:$F$782,СВЦЭМ!$A$39:$A$782,$A236,СВЦЭМ!$B$39:$B$782,N$226)+'СЕТ СН'!$F$15</f>
        <v>95.720934470000003</v>
      </c>
      <c r="O236" s="36">
        <f>SUMIFS(СВЦЭМ!$F$39:$F$782,СВЦЭМ!$A$39:$A$782,$A236,СВЦЭМ!$B$39:$B$782,O$226)+'СЕТ СН'!$F$15</f>
        <v>96.624953689999998</v>
      </c>
      <c r="P236" s="36">
        <f>SUMIFS(СВЦЭМ!$F$39:$F$782,СВЦЭМ!$A$39:$A$782,$A236,СВЦЭМ!$B$39:$B$782,P$226)+'СЕТ СН'!$F$15</f>
        <v>97.486385929999997</v>
      </c>
      <c r="Q236" s="36">
        <f>SUMIFS(СВЦЭМ!$F$39:$F$782,СВЦЭМ!$A$39:$A$782,$A236,СВЦЭМ!$B$39:$B$782,Q$226)+'СЕТ СН'!$F$15</f>
        <v>99.253570359999998</v>
      </c>
      <c r="R236" s="36">
        <f>SUMIFS(СВЦЭМ!$F$39:$F$782,СВЦЭМ!$A$39:$A$782,$A236,СВЦЭМ!$B$39:$B$782,R$226)+'СЕТ СН'!$F$15</f>
        <v>99.130806199999995</v>
      </c>
      <c r="S236" s="36">
        <f>SUMIFS(СВЦЭМ!$F$39:$F$782,СВЦЭМ!$A$39:$A$782,$A236,СВЦЭМ!$B$39:$B$782,S$226)+'СЕТ СН'!$F$15</f>
        <v>96.501584719999997</v>
      </c>
      <c r="T236" s="36">
        <f>SUMIFS(СВЦЭМ!$F$39:$F$782,СВЦЭМ!$A$39:$A$782,$A236,СВЦЭМ!$B$39:$B$782,T$226)+'СЕТ СН'!$F$15</f>
        <v>93.419866420000005</v>
      </c>
      <c r="U236" s="36">
        <f>SUMIFS(СВЦЭМ!$F$39:$F$782,СВЦЭМ!$A$39:$A$782,$A236,СВЦЭМ!$B$39:$B$782,U$226)+'СЕТ СН'!$F$15</f>
        <v>93.537372570000002</v>
      </c>
      <c r="V236" s="36">
        <f>SUMIFS(СВЦЭМ!$F$39:$F$782,СВЦЭМ!$A$39:$A$782,$A236,СВЦЭМ!$B$39:$B$782,V$226)+'СЕТ СН'!$F$15</f>
        <v>95.073268830000004</v>
      </c>
      <c r="W236" s="36">
        <f>SUMIFS(СВЦЭМ!$F$39:$F$782,СВЦЭМ!$A$39:$A$782,$A236,СВЦЭМ!$B$39:$B$782,W$226)+'СЕТ СН'!$F$15</f>
        <v>96.124580170000002</v>
      </c>
      <c r="X236" s="36">
        <f>SUMIFS(СВЦЭМ!$F$39:$F$782,СВЦЭМ!$A$39:$A$782,$A236,СВЦЭМ!$B$39:$B$782,X$226)+'СЕТ СН'!$F$15</f>
        <v>98.581202140000002</v>
      </c>
      <c r="Y236" s="36">
        <f>SUMIFS(СВЦЭМ!$F$39:$F$782,СВЦЭМ!$A$39:$A$782,$A236,СВЦЭМ!$B$39:$B$782,Y$226)+'СЕТ СН'!$F$15</f>
        <v>103.7932737</v>
      </c>
    </row>
    <row r="237" spans="1:27" ht="15.75" x14ac:dyDescent="0.2">
      <c r="A237" s="35">
        <f t="shared" si="6"/>
        <v>45241</v>
      </c>
      <c r="B237" s="36">
        <f>SUMIFS(СВЦЭМ!$F$39:$F$782,СВЦЭМ!$A$39:$A$782,$A237,СВЦЭМ!$B$39:$B$782,B$226)+'СЕТ СН'!$F$15</f>
        <v>96.789651719999995</v>
      </c>
      <c r="C237" s="36">
        <f>SUMIFS(СВЦЭМ!$F$39:$F$782,СВЦЭМ!$A$39:$A$782,$A237,СВЦЭМ!$B$39:$B$782,C$226)+'СЕТ СН'!$F$15</f>
        <v>98.268194699999995</v>
      </c>
      <c r="D237" s="36">
        <f>SUMIFS(СВЦЭМ!$F$39:$F$782,СВЦЭМ!$A$39:$A$782,$A237,СВЦЭМ!$B$39:$B$782,D$226)+'СЕТ СН'!$F$15</f>
        <v>100.46702281</v>
      </c>
      <c r="E237" s="36">
        <f>SUMIFS(СВЦЭМ!$F$39:$F$782,СВЦЭМ!$A$39:$A$782,$A237,СВЦЭМ!$B$39:$B$782,E$226)+'СЕТ СН'!$F$15</f>
        <v>99.521633320000007</v>
      </c>
      <c r="F237" s="36">
        <f>SUMIFS(СВЦЭМ!$F$39:$F$782,СВЦЭМ!$A$39:$A$782,$A237,СВЦЭМ!$B$39:$B$782,F$226)+'СЕТ СН'!$F$15</f>
        <v>100.02244661</v>
      </c>
      <c r="G237" s="36">
        <f>SUMIFS(СВЦЭМ!$F$39:$F$782,СВЦЭМ!$A$39:$A$782,$A237,СВЦЭМ!$B$39:$B$782,G$226)+'СЕТ СН'!$F$15</f>
        <v>100.23873733000001</v>
      </c>
      <c r="H237" s="36">
        <f>SUMIFS(СВЦЭМ!$F$39:$F$782,СВЦЭМ!$A$39:$A$782,$A237,СВЦЭМ!$B$39:$B$782,H$226)+'СЕТ СН'!$F$15</f>
        <v>98.560817139999997</v>
      </c>
      <c r="I237" s="36">
        <f>SUMIFS(СВЦЭМ!$F$39:$F$782,СВЦЭМ!$A$39:$A$782,$A237,СВЦЭМ!$B$39:$B$782,I$226)+'СЕТ СН'!$F$15</f>
        <v>97.135826710000003</v>
      </c>
      <c r="J237" s="36">
        <f>SUMIFS(СВЦЭМ!$F$39:$F$782,СВЦЭМ!$A$39:$A$782,$A237,СВЦЭМ!$B$39:$B$782,J$226)+'СЕТ СН'!$F$15</f>
        <v>97.10719872</v>
      </c>
      <c r="K237" s="36">
        <f>SUMIFS(СВЦЭМ!$F$39:$F$782,СВЦЭМ!$A$39:$A$782,$A237,СВЦЭМ!$B$39:$B$782,K$226)+'СЕТ СН'!$F$15</f>
        <v>93.846027620000001</v>
      </c>
      <c r="L237" s="36">
        <f>SUMIFS(СВЦЭМ!$F$39:$F$782,СВЦЭМ!$A$39:$A$782,$A237,СВЦЭМ!$B$39:$B$782,L$226)+'СЕТ СН'!$F$15</f>
        <v>91.894417970000006</v>
      </c>
      <c r="M237" s="36">
        <f>SUMIFS(СВЦЭМ!$F$39:$F$782,СВЦЭМ!$A$39:$A$782,$A237,СВЦЭМ!$B$39:$B$782,M$226)+'СЕТ СН'!$F$15</f>
        <v>91.615387839999997</v>
      </c>
      <c r="N237" s="36">
        <f>SUMIFS(СВЦЭМ!$F$39:$F$782,СВЦЭМ!$A$39:$A$782,$A237,СВЦЭМ!$B$39:$B$782,N$226)+'СЕТ СН'!$F$15</f>
        <v>92.567947529999998</v>
      </c>
      <c r="O237" s="36">
        <f>SUMIFS(СВЦЭМ!$F$39:$F$782,СВЦЭМ!$A$39:$A$782,$A237,СВЦЭМ!$B$39:$B$782,O$226)+'СЕТ СН'!$F$15</f>
        <v>93.538368509999998</v>
      </c>
      <c r="P237" s="36">
        <f>SUMIFS(СВЦЭМ!$F$39:$F$782,СВЦЭМ!$A$39:$A$782,$A237,СВЦЭМ!$B$39:$B$782,P$226)+'СЕТ СН'!$F$15</f>
        <v>94.166467010000005</v>
      </c>
      <c r="Q237" s="36">
        <f>SUMIFS(СВЦЭМ!$F$39:$F$782,СВЦЭМ!$A$39:$A$782,$A237,СВЦЭМ!$B$39:$B$782,Q$226)+'СЕТ СН'!$F$15</f>
        <v>94.704680049999993</v>
      </c>
      <c r="R237" s="36">
        <f>SUMIFS(СВЦЭМ!$F$39:$F$782,СВЦЭМ!$A$39:$A$782,$A237,СВЦЭМ!$B$39:$B$782,R$226)+'СЕТ СН'!$F$15</f>
        <v>94.372459269999993</v>
      </c>
      <c r="S237" s="36">
        <f>SUMIFS(СВЦЭМ!$F$39:$F$782,СВЦЭМ!$A$39:$A$782,$A237,СВЦЭМ!$B$39:$B$782,S$226)+'СЕТ СН'!$F$15</f>
        <v>92.407980780000003</v>
      </c>
      <c r="T237" s="36">
        <f>SUMIFS(СВЦЭМ!$F$39:$F$782,СВЦЭМ!$A$39:$A$782,$A237,СВЦЭМ!$B$39:$B$782,T$226)+'СЕТ СН'!$F$15</f>
        <v>89.010082089999997</v>
      </c>
      <c r="U237" s="36">
        <f>SUMIFS(СВЦЭМ!$F$39:$F$782,СВЦЭМ!$A$39:$A$782,$A237,СВЦЭМ!$B$39:$B$782,U$226)+'СЕТ СН'!$F$15</f>
        <v>89.271100820000001</v>
      </c>
      <c r="V237" s="36">
        <f>SUMIFS(СВЦЭМ!$F$39:$F$782,СВЦЭМ!$A$39:$A$782,$A237,СВЦЭМ!$B$39:$B$782,V$226)+'СЕТ СН'!$F$15</f>
        <v>90.778186939999998</v>
      </c>
      <c r="W237" s="36">
        <f>SUMIFS(СВЦЭМ!$F$39:$F$782,СВЦЭМ!$A$39:$A$782,$A237,СВЦЭМ!$B$39:$B$782,W$226)+'СЕТ СН'!$F$15</f>
        <v>91.95992047</v>
      </c>
      <c r="X237" s="36">
        <f>SUMIFS(СВЦЭМ!$F$39:$F$782,СВЦЭМ!$A$39:$A$782,$A237,СВЦЭМ!$B$39:$B$782,X$226)+'СЕТ СН'!$F$15</f>
        <v>94.206866860000005</v>
      </c>
      <c r="Y237" s="36">
        <f>SUMIFS(СВЦЭМ!$F$39:$F$782,СВЦЭМ!$A$39:$A$782,$A237,СВЦЭМ!$B$39:$B$782,Y$226)+'СЕТ СН'!$F$15</f>
        <v>95.287458150000006</v>
      </c>
    </row>
    <row r="238" spans="1:27" ht="15.75" x14ac:dyDescent="0.2">
      <c r="A238" s="35">
        <f t="shared" si="6"/>
        <v>45242</v>
      </c>
      <c r="B238" s="36">
        <f>SUMIFS(СВЦЭМ!$F$39:$F$782,СВЦЭМ!$A$39:$A$782,$A238,СВЦЭМ!$B$39:$B$782,B$226)+'СЕТ СН'!$F$15</f>
        <v>90.789374719999998</v>
      </c>
      <c r="C238" s="36">
        <f>SUMIFS(СВЦЭМ!$F$39:$F$782,СВЦЭМ!$A$39:$A$782,$A238,СВЦЭМ!$B$39:$B$782,C$226)+'СЕТ СН'!$F$15</f>
        <v>93.259352660000005</v>
      </c>
      <c r="D238" s="36">
        <f>SUMIFS(СВЦЭМ!$F$39:$F$782,СВЦЭМ!$A$39:$A$782,$A238,СВЦЭМ!$B$39:$B$782,D$226)+'СЕТ СН'!$F$15</f>
        <v>94.744545930000001</v>
      </c>
      <c r="E238" s="36">
        <f>SUMIFS(СВЦЭМ!$F$39:$F$782,СВЦЭМ!$A$39:$A$782,$A238,СВЦЭМ!$B$39:$B$782,E$226)+'СЕТ СН'!$F$15</f>
        <v>94.527611440000001</v>
      </c>
      <c r="F238" s="36">
        <f>SUMIFS(СВЦЭМ!$F$39:$F$782,СВЦЭМ!$A$39:$A$782,$A238,СВЦЭМ!$B$39:$B$782,F$226)+'СЕТ СН'!$F$15</f>
        <v>94.723139590000002</v>
      </c>
      <c r="G238" s="36">
        <f>SUMIFS(СВЦЭМ!$F$39:$F$782,СВЦЭМ!$A$39:$A$782,$A238,СВЦЭМ!$B$39:$B$782,G$226)+'СЕТ СН'!$F$15</f>
        <v>94.895538630000004</v>
      </c>
      <c r="H238" s="36">
        <f>SUMIFS(СВЦЭМ!$F$39:$F$782,СВЦЭМ!$A$39:$A$782,$A238,СВЦЭМ!$B$39:$B$782,H$226)+'СЕТ СН'!$F$15</f>
        <v>94.838113699999994</v>
      </c>
      <c r="I238" s="36">
        <f>SUMIFS(СВЦЭМ!$F$39:$F$782,СВЦЭМ!$A$39:$A$782,$A238,СВЦЭМ!$B$39:$B$782,I$226)+'СЕТ СН'!$F$15</f>
        <v>94.391575739999993</v>
      </c>
      <c r="J238" s="36">
        <f>SUMIFS(СВЦЭМ!$F$39:$F$782,СВЦЭМ!$A$39:$A$782,$A238,СВЦЭМ!$B$39:$B$782,J$226)+'СЕТ СН'!$F$15</f>
        <v>93.014025419999996</v>
      </c>
      <c r="K238" s="36">
        <f>SUMIFS(СВЦЭМ!$F$39:$F$782,СВЦЭМ!$A$39:$A$782,$A238,СВЦЭМ!$B$39:$B$782,K$226)+'СЕТ СН'!$F$15</f>
        <v>90.430831949999998</v>
      </c>
      <c r="L238" s="36">
        <f>SUMIFS(СВЦЭМ!$F$39:$F$782,СВЦЭМ!$A$39:$A$782,$A238,СВЦЭМ!$B$39:$B$782,L$226)+'СЕТ СН'!$F$15</f>
        <v>88.603858579999994</v>
      </c>
      <c r="M238" s="36">
        <f>SUMIFS(СВЦЭМ!$F$39:$F$782,СВЦЭМ!$A$39:$A$782,$A238,СВЦЭМ!$B$39:$B$782,M$226)+'СЕТ СН'!$F$15</f>
        <v>87.811896279999999</v>
      </c>
      <c r="N238" s="36">
        <f>SUMIFS(СВЦЭМ!$F$39:$F$782,СВЦЭМ!$A$39:$A$782,$A238,СВЦЭМ!$B$39:$B$782,N$226)+'СЕТ СН'!$F$15</f>
        <v>87.843423889999997</v>
      </c>
      <c r="O238" s="36">
        <f>SUMIFS(СВЦЭМ!$F$39:$F$782,СВЦЭМ!$A$39:$A$782,$A238,СВЦЭМ!$B$39:$B$782,O$226)+'СЕТ СН'!$F$15</f>
        <v>89.263534010000001</v>
      </c>
      <c r="P238" s="36">
        <f>SUMIFS(СВЦЭМ!$F$39:$F$782,СВЦЭМ!$A$39:$A$782,$A238,СВЦЭМ!$B$39:$B$782,P$226)+'СЕТ СН'!$F$15</f>
        <v>89.963169410000006</v>
      </c>
      <c r="Q238" s="36">
        <f>SUMIFS(СВЦЭМ!$F$39:$F$782,СВЦЭМ!$A$39:$A$782,$A238,СВЦЭМ!$B$39:$B$782,Q$226)+'СЕТ СН'!$F$15</f>
        <v>90.045762490000001</v>
      </c>
      <c r="R238" s="36">
        <f>SUMIFS(СВЦЭМ!$F$39:$F$782,СВЦЭМ!$A$39:$A$782,$A238,СВЦЭМ!$B$39:$B$782,R$226)+'СЕТ СН'!$F$15</f>
        <v>89.479729520000006</v>
      </c>
      <c r="S238" s="36">
        <f>SUMIFS(СВЦЭМ!$F$39:$F$782,СВЦЭМ!$A$39:$A$782,$A238,СВЦЭМ!$B$39:$B$782,S$226)+'СЕТ СН'!$F$15</f>
        <v>87.122352590000006</v>
      </c>
      <c r="T238" s="36">
        <f>SUMIFS(СВЦЭМ!$F$39:$F$782,СВЦЭМ!$A$39:$A$782,$A238,СВЦЭМ!$B$39:$B$782,T$226)+'СЕТ СН'!$F$15</f>
        <v>84.793149529999994</v>
      </c>
      <c r="U238" s="36">
        <f>SUMIFS(СВЦЭМ!$F$39:$F$782,СВЦЭМ!$A$39:$A$782,$A238,СВЦЭМ!$B$39:$B$782,U$226)+'СЕТ СН'!$F$15</f>
        <v>84.782113730000006</v>
      </c>
      <c r="V238" s="36">
        <f>SUMIFS(СВЦЭМ!$F$39:$F$782,СВЦЭМ!$A$39:$A$782,$A238,СВЦЭМ!$B$39:$B$782,V$226)+'СЕТ СН'!$F$15</f>
        <v>86.125178599999998</v>
      </c>
      <c r="W238" s="36">
        <f>SUMIFS(СВЦЭМ!$F$39:$F$782,СВЦЭМ!$A$39:$A$782,$A238,СВЦЭМ!$B$39:$B$782,W$226)+'СЕТ СН'!$F$15</f>
        <v>86.785750649999997</v>
      </c>
      <c r="X238" s="36">
        <f>SUMIFS(СВЦЭМ!$F$39:$F$782,СВЦЭМ!$A$39:$A$782,$A238,СВЦЭМ!$B$39:$B$782,X$226)+'СЕТ СН'!$F$15</f>
        <v>89.269738129999993</v>
      </c>
      <c r="Y238" s="36">
        <f>SUMIFS(СВЦЭМ!$F$39:$F$782,СВЦЭМ!$A$39:$A$782,$A238,СВЦЭМ!$B$39:$B$782,Y$226)+'СЕТ СН'!$F$15</f>
        <v>92.064420549999994</v>
      </c>
    </row>
    <row r="239" spans="1:27" ht="15.75" x14ac:dyDescent="0.2">
      <c r="A239" s="35">
        <f t="shared" si="6"/>
        <v>45243</v>
      </c>
      <c r="B239" s="36">
        <f>SUMIFS(СВЦЭМ!$F$39:$F$782,СВЦЭМ!$A$39:$A$782,$A239,СВЦЭМ!$B$39:$B$782,B$226)+'СЕТ СН'!$F$15</f>
        <v>93.208685310000007</v>
      </c>
      <c r="C239" s="36">
        <f>SUMIFS(СВЦЭМ!$F$39:$F$782,СВЦЭМ!$A$39:$A$782,$A239,СВЦЭМ!$B$39:$B$782,C$226)+'СЕТ СН'!$F$15</f>
        <v>95.930411770000006</v>
      </c>
      <c r="D239" s="36">
        <f>SUMIFS(СВЦЭМ!$F$39:$F$782,СВЦЭМ!$A$39:$A$782,$A239,СВЦЭМ!$B$39:$B$782,D$226)+'СЕТ СН'!$F$15</f>
        <v>96.952938360000005</v>
      </c>
      <c r="E239" s="36">
        <f>SUMIFS(СВЦЭМ!$F$39:$F$782,СВЦЭМ!$A$39:$A$782,$A239,СВЦЭМ!$B$39:$B$782,E$226)+'СЕТ СН'!$F$15</f>
        <v>96.541091100000003</v>
      </c>
      <c r="F239" s="36">
        <f>SUMIFS(СВЦЭМ!$F$39:$F$782,СВЦЭМ!$A$39:$A$782,$A239,СВЦЭМ!$B$39:$B$782,F$226)+'СЕТ СН'!$F$15</f>
        <v>96.141099539999999</v>
      </c>
      <c r="G239" s="36">
        <f>SUMIFS(СВЦЭМ!$F$39:$F$782,СВЦЭМ!$A$39:$A$782,$A239,СВЦЭМ!$B$39:$B$782,G$226)+'СЕТ СН'!$F$15</f>
        <v>96.35205071</v>
      </c>
      <c r="H239" s="36">
        <f>SUMIFS(СВЦЭМ!$F$39:$F$782,СВЦЭМ!$A$39:$A$782,$A239,СВЦЭМ!$B$39:$B$782,H$226)+'СЕТ СН'!$F$15</f>
        <v>94.293595909999993</v>
      </c>
      <c r="I239" s="36">
        <f>SUMIFS(СВЦЭМ!$F$39:$F$782,СВЦЭМ!$A$39:$A$782,$A239,СВЦЭМ!$B$39:$B$782,I$226)+'СЕТ СН'!$F$15</f>
        <v>90.659297929999994</v>
      </c>
      <c r="J239" s="36">
        <f>SUMIFS(СВЦЭМ!$F$39:$F$782,СВЦЭМ!$A$39:$A$782,$A239,СВЦЭМ!$B$39:$B$782,J$226)+'СЕТ СН'!$F$15</f>
        <v>89.262947030000007</v>
      </c>
      <c r="K239" s="36">
        <f>SUMIFS(СВЦЭМ!$F$39:$F$782,СВЦЭМ!$A$39:$A$782,$A239,СВЦЭМ!$B$39:$B$782,K$226)+'СЕТ СН'!$F$15</f>
        <v>87.653728819999998</v>
      </c>
      <c r="L239" s="36">
        <f>SUMIFS(СВЦЭМ!$F$39:$F$782,СВЦЭМ!$A$39:$A$782,$A239,СВЦЭМ!$B$39:$B$782,L$226)+'СЕТ СН'!$F$15</f>
        <v>88.633399179999998</v>
      </c>
      <c r="M239" s="36">
        <f>SUMIFS(СВЦЭМ!$F$39:$F$782,СВЦЭМ!$A$39:$A$782,$A239,СВЦЭМ!$B$39:$B$782,M$226)+'СЕТ СН'!$F$15</f>
        <v>88.770847329999995</v>
      </c>
      <c r="N239" s="36">
        <f>SUMIFS(СВЦЭМ!$F$39:$F$782,СВЦЭМ!$A$39:$A$782,$A239,СВЦЭМ!$B$39:$B$782,N$226)+'СЕТ СН'!$F$15</f>
        <v>89.726927459999999</v>
      </c>
      <c r="O239" s="36">
        <f>SUMIFS(СВЦЭМ!$F$39:$F$782,СВЦЭМ!$A$39:$A$782,$A239,СВЦЭМ!$B$39:$B$782,O$226)+'СЕТ СН'!$F$15</f>
        <v>90.751450059999996</v>
      </c>
      <c r="P239" s="36">
        <f>SUMIFS(СВЦЭМ!$F$39:$F$782,СВЦЭМ!$A$39:$A$782,$A239,СВЦЭМ!$B$39:$B$782,P$226)+'СЕТ СН'!$F$15</f>
        <v>91.427541259999998</v>
      </c>
      <c r="Q239" s="36">
        <f>SUMIFS(СВЦЭМ!$F$39:$F$782,СВЦЭМ!$A$39:$A$782,$A239,СВЦЭМ!$B$39:$B$782,Q$226)+'СЕТ СН'!$F$15</f>
        <v>93.02829131</v>
      </c>
      <c r="R239" s="36">
        <f>SUMIFS(СВЦЭМ!$F$39:$F$782,СВЦЭМ!$A$39:$A$782,$A239,СВЦЭМ!$B$39:$B$782,R$226)+'СЕТ СН'!$F$15</f>
        <v>93.110177109999995</v>
      </c>
      <c r="S239" s="36">
        <f>SUMIFS(СВЦЭМ!$F$39:$F$782,СВЦЭМ!$A$39:$A$782,$A239,СВЦЭМ!$B$39:$B$782,S$226)+'СЕТ СН'!$F$15</f>
        <v>90.608551239999997</v>
      </c>
      <c r="T239" s="36">
        <f>SUMIFS(СВЦЭМ!$F$39:$F$782,СВЦЭМ!$A$39:$A$782,$A239,СВЦЭМ!$B$39:$B$782,T$226)+'СЕТ СН'!$F$15</f>
        <v>85.801664810000005</v>
      </c>
      <c r="U239" s="36">
        <f>SUMIFS(СВЦЭМ!$F$39:$F$782,СВЦЭМ!$A$39:$A$782,$A239,СВЦЭМ!$B$39:$B$782,U$226)+'СЕТ СН'!$F$15</f>
        <v>85.254765520000007</v>
      </c>
      <c r="V239" s="36">
        <f>SUMIFS(СВЦЭМ!$F$39:$F$782,СВЦЭМ!$A$39:$A$782,$A239,СВЦЭМ!$B$39:$B$782,V$226)+'СЕТ СН'!$F$15</f>
        <v>86.803634779999996</v>
      </c>
      <c r="W239" s="36">
        <f>SUMIFS(СВЦЭМ!$F$39:$F$782,СВЦЭМ!$A$39:$A$782,$A239,СВЦЭМ!$B$39:$B$782,W$226)+'СЕТ СН'!$F$15</f>
        <v>88.248590440000001</v>
      </c>
      <c r="X239" s="36">
        <f>SUMIFS(СВЦЭМ!$F$39:$F$782,СВЦЭМ!$A$39:$A$782,$A239,СВЦЭМ!$B$39:$B$782,X$226)+'СЕТ СН'!$F$15</f>
        <v>90.466638200000006</v>
      </c>
      <c r="Y239" s="36">
        <f>SUMIFS(СВЦЭМ!$F$39:$F$782,СВЦЭМ!$A$39:$A$782,$A239,СВЦЭМ!$B$39:$B$782,Y$226)+'СЕТ СН'!$F$15</f>
        <v>91.839290719999994</v>
      </c>
    </row>
    <row r="240" spans="1:27" ht="15.75" x14ac:dyDescent="0.2">
      <c r="A240" s="35">
        <f t="shared" si="6"/>
        <v>45244</v>
      </c>
      <c r="B240" s="36">
        <f>SUMIFS(СВЦЭМ!$F$39:$F$782,СВЦЭМ!$A$39:$A$782,$A240,СВЦЭМ!$B$39:$B$782,B$226)+'СЕТ СН'!$F$15</f>
        <v>98.109448790000002</v>
      </c>
      <c r="C240" s="36">
        <f>SUMIFS(СВЦЭМ!$F$39:$F$782,СВЦЭМ!$A$39:$A$782,$A240,СВЦЭМ!$B$39:$B$782,C$226)+'СЕТ СН'!$F$15</f>
        <v>99.488000229999997</v>
      </c>
      <c r="D240" s="36">
        <f>SUMIFS(СВЦЭМ!$F$39:$F$782,СВЦЭМ!$A$39:$A$782,$A240,СВЦЭМ!$B$39:$B$782,D$226)+'СЕТ СН'!$F$15</f>
        <v>100.79927859999999</v>
      </c>
      <c r="E240" s="36">
        <f>SUMIFS(СВЦЭМ!$F$39:$F$782,СВЦЭМ!$A$39:$A$782,$A240,СВЦЭМ!$B$39:$B$782,E$226)+'СЕТ СН'!$F$15</f>
        <v>99.121243010000001</v>
      </c>
      <c r="F240" s="36">
        <f>SUMIFS(СВЦЭМ!$F$39:$F$782,СВЦЭМ!$A$39:$A$782,$A240,СВЦЭМ!$B$39:$B$782,F$226)+'СЕТ СН'!$F$15</f>
        <v>99.206829189999993</v>
      </c>
      <c r="G240" s="36">
        <f>SUMIFS(СВЦЭМ!$F$39:$F$782,СВЦЭМ!$A$39:$A$782,$A240,СВЦЭМ!$B$39:$B$782,G$226)+'СЕТ СН'!$F$15</f>
        <v>99.69037797</v>
      </c>
      <c r="H240" s="36">
        <f>SUMIFS(СВЦЭМ!$F$39:$F$782,СВЦЭМ!$A$39:$A$782,$A240,СВЦЭМ!$B$39:$B$782,H$226)+'СЕТ СН'!$F$15</f>
        <v>97.671564979999999</v>
      </c>
      <c r="I240" s="36">
        <f>SUMIFS(СВЦЭМ!$F$39:$F$782,СВЦЭМ!$A$39:$A$782,$A240,СВЦЭМ!$B$39:$B$782,I$226)+'СЕТ СН'!$F$15</f>
        <v>96.550403099999997</v>
      </c>
      <c r="J240" s="36">
        <f>SUMIFS(СВЦЭМ!$F$39:$F$782,СВЦЭМ!$A$39:$A$782,$A240,СВЦЭМ!$B$39:$B$782,J$226)+'СЕТ СН'!$F$15</f>
        <v>94.240705059999996</v>
      </c>
      <c r="K240" s="36">
        <f>SUMIFS(СВЦЭМ!$F$39:$F$782,СВЦЭМ!$A$39:$A$782,$A240,СВЦЭМ!$B$39:$B$782,K$226)+'СЕТ СН'!$F$15</f>
        <v>91.989283920000005</v>
      </c>
      <c r="L240" s="36">
        <f>SUMIFS(СВЦЭМ!$F$39:$F$782,СВЦЭМ!$A$39:$A$782,$A240,СВЦЭМ!$B$39:$B$782,L$226)+'СЕТ СН'!$F$15</f>
        <v>91.448590120000006</v>
      </c>
      <c r="M240" s="36">
        <f>SUMIFS(СВЦЭМ!$F$39:$F$782,СВЦЭМ!$A$39:$A$782,$A240,СВЦЭМ!$B$39:$B$782,M$226)+'СЕТ СН'!$F$15</f>
        <v>92.385045790000007</v>
      </c>
      <c r="N240" s="36">
        <f>SUMIFS(СВЦЭМ!$F$39:$F$782,СВЦЭМ!$A$39:$A$782,$A240,СВЦЭМ!$B$39:$B$782,N$226)+'СЕТ СН'!$F$15</f>
        <v>93.353603629999995</v>
      </c>
      <c r="O240" s="36">
        <f>SUMIFS(СВЦЭМ!$F$39:$F$782,СВЦЭМ!$A$39:$A$782,$A240,СВЦЭМ!$B$39:$B$782,O$226)+'СЕТ СН'!$F$15</f>
        <v>94.237308569999996</v>
      </c>
      <c r="P240" s="36">
        <f>SUMIFS(СВЦЭМ!$F$39:$F$782,СВЦЭМ!$A$39:$A$782,$A240,СВЦЭМ!$B$39:$B$782,P$226)+'СЕТ СН'!$F$15</f>
        <v>93.92211734</v>
      </c>
      <c r="Q240" s="36">
        <f>SUMIFS(СВЦЭМ!$F$39:$F$782,СВЦЭМ!$A$39:$A$782,$A240,СВЦЭМ!$B$39:$B$782,Q$226)+'СЕТ СН'!$F$15</f>
        <v>93.939271230000003</v>
      </c>
      <c r="R240" s="36">
        <f>SUMIFS(СВЦЭМ!$F$39:$F$782,СВЦЭМ!$A$39:$A$782,$A240,СВЦЭМ!$B$39:$B$782,R$226)+'СЕТ СН'!$F$15</f>
        <v>93.324475860000007</v>
      </c>
      <c r="S240" s="36">
        <f>SUMIFS(СВЦЭМ!$F$39:$F$782,СВЦЭМ!$A$39:$A$782,$A240,СВЦЭМ!$B$39:$B$782,S$226)+'СЕТ СН'!$F$15</f>
        <v>91.188283679999998</v>
      </c>
      <c r="T240" s="36">
        <f>SUMIFS(СВЦЭМ!$F$39:$F$782,СВЦЭМ!$A$39:$A$782,$A240,СВЦЭМ!$B$39:$B$782,T$226)+'СЕТ СН'!$F$15</f>
        <v>88.436402079999993</v>
      </c>
      <c r="U240" s="36">
        <f>SUMIFS(СВЦЭМ!$F$39:$F$782,СВЦЭМ!$A$39:$A$782,$A240,СВЦЭМ!$B$39:$B$782,U$226)+'СЕТ СН'!$F$15</f>
        <v>88.179466750000003</v>
      </c>
      <c r="V240" s="36">
        <f>SUMIFS(СВЦЭМ!$F$39:$F$782,СВЦЭМ!$A$39:$A$782,$A240,СВЦЭМ!$B$39:$B$782,V$226)+'СЕТ СН'!$F$15</f>
        <v>90.370568390000003</v>
      </c>
      <c r="W240" s="36">
        <f>SUMIFS(СВЦЭМ!$F$39:$F$782,СВЦЭМ!$A$39:$A$782,$A240,СВЦЭМ!$B$39:$B$782,W$226)+'СЕТ СН'!$F$15</f>
        <v>90.937447800000001</v>
      </c>
      <c r="X240" s="36">
        <f>SUMIFS(СВЦЭМ!$F$39:$F$782,СВЦЭМ!$A$39:$A$782,$A240,СВЦЭМ!$B$39:$B$782,X$226)+'СЕТ СН'!$F$15</f>
        <v>93.537367700000004</v>
      </c>
      <c r="Y240" s="36">
        <f>SUMIFS(СВЦЭМ!$F$39:$F$782,СВЦЭМ!$A$39:$A$782,$A240,СВЦЭМ!$B$39:$B$782,Y$226)+'СЕТ СН'!$F$15</f>
        <v>96.116044340000002</v>
      </c>
    </row>
    <row r="241" spans="1:25" ht="15.75" x14ac:dyDescent="0.2">
      <c r="A241" s="35">
        <f t="shared" si="6"/>
        <v>45245</v>
      </c>
      <c r="B241" s="36">
        <f>SUMIFS(СВЦЭМ!$F$39:$F$782,СВЦЭМ!$A$39:$A$782,$A241,СВЦЭМ!$B$39:$B$782,B$226)+'СЕТ СН'!$F$15</f>
        <v>101.1626897</v>
      </c>
      <c r="C241" s="36">
        <f>SUMIFS(СВЦЭМ!$F$39:$F$782,СВЦЭМ!$A$39:$A$782,$A241,СВЦЭМ!$B$39:$B$782,C$226)+'СЕТ СН'!$F$15</f>
        <v>104.4486199</v>
      </c>
      <c r="D241" s="36">
        <f>SUMIFS(СВЦЭМ!$F$39:$F$782,СВЦЭМ!$A$39:$A$782,$A241,СВЦЭМ!$B$39:$B$782,D$226)+'СЕТ СН'!$F$15</f>
        <v>105.1251494</v>
      </c>
      <c r="E241" s="36">
        <f>SUMIFS(СВЦЭМ!$F$39:$F$782,СВЦЭМ!$A$39:$A$782,$A241,СВЦЭМ!$B$39:$B$782,E$226)+'СЕТ СН'!$F$15</f>
        <v>104.91296325</v>
      </c>
      <c r="F241" s="36">
        <f>SUMIFS(СВЦЭМ!$F$39:$F$782,СВЦЭМ!$A$39:$A$782,$A241,СВЦЭМ!$B$39:$B$782,F$226)+'СЕТ СН'!$F$15</f>
        <v>104.48251732</v>
      </c>
      <c r="G241" s="36">
        <f>SUMIFS(СВЦЭМ!$F$39:$F$782,СВЦЭМ!$A$39:$A$782,$A241,СВЦЭМ!$B$39:$B$782,G$226)+'СЕТ СН'!$F$15</f>
        <v>104.90101416</v>
      </c>
      <c r="H241" s="36">
        <f>SUMIFS(СВЦЭМ!$F$39:$F$782,СВЦЭМ!$A$39:$A$782,$A241,СВЦЭМ!$B$39:$B$782,H$226)+'СЕТ СН'!$F$15</f>
        <v>102.68304393</v>
      </c>
      <c r="I241" s="36">
        <f>SUMIFS(СВЦЭМ!$F$39:$F$782,СВЦЭМ!$A$39:$A$782,$A241,СВЦЭМ!$B$39:$B$782,I$226)+'СЕТ СН'!$F$15</f>
        <v>97.92716351</v>
      </c>
      <c r="J241" s="36">
        <f>SUMIFS(СВЦЭМ!$F$39:$F$782,СВЦЭМ!$A$39:$A$782,$A241,СВЦЭМ!$B$39:$B$782,J$226)+'СЕТ СН'!$F$15</f>
        <v>95.275886959999994</v>
      </c>
      <c r="K241" s="36">
        <f>SUMIFS(СВЦЭМ!$F$39:$F$782,СВЦЭМ!$A$39:$A$782,$A241,СВЦЭМ!$B$39:$B$782,K$226)+'СЕТ СН'!$F$15</f>
        <v>93.278082420000004</v>
      </c>
      <c r="L241" s="36">
        <f>SUMIFS(СВЦЭМ!$F$39:$F$782,СВЦЭМ!$A$39:$A$782,$A241,СВЦЭМ!$B$39:$B$782,L$226)+'СЕТ СН'!$F$15</f>
        <v>92.604077500000002</v>
      </c>
      <c r="M241" s="36">
        <f>SUMIFS(СВЦЭМ!$F$39:$F$782,СВЦЭМ!$A$39:$A$782,$A241,СВЦЭМ!$B$39:$B$782,M$226)+'СЕТ СН'!$F$15</f>
        <v>92.757169149999996</v>
      </c>
      <c r="N241" s="36">
        <f>SUMIFS(СВЦЭМ!$F$39:$F$782,СВЦЭМ!$A$39:$A$782,$A241,СВЦЭМ!$B$39:$B$782,N$226)+'СЕТ СН'!$F$15</f>
        <v>93.713266020000006</v>
      </c>
      <c r="O241" s="36">
        <f>SUMIFS(СВЦЭМ!$F$39:$F$782,СВЦЭМ!$A$39:$A$782,$A241,СВЦЭМ!$B$39:$B$782,O$226)+'СЕТ СН'!$F$15</f>
        <v>92.994000869999994</v>
      </c>
      <c r="P241" s="36">
        <f>SUMIFS(СВЦЭМ!$F$39:$F$782,СВЦЭМ!$A$39:$A$782,$A241,СВЦЭМ!$B$39:$B$782,P$226)+'СЕТ СН'!$F$15</f>
        <v>92.686608000000007</v>
      </c>
      <c r="Q241" s="36">
        <f>SUMIFS(СВЦЭМ!$F$39:$F$782,СВЦЭМ!$A$39:$A$782,$A241,СВЦЭМ!$B$39:$B$782,Q$226)+'СЕТ СН'!$F$15</f>
        <v>94.726550239999995</v>
      </c>
      <c r="R241" s="36">
        <f>SUMIFS(СВЦЭМ!$F$39:$F$782,СВЦЭМ!$A$39:$A$782,$A241,СВЦЭМ!$B$39:$B$782,R$226)+'СЕТ СН'!$F$15</f>
        <v>96.239125479999998</v>
      </c>
      <c r="S241" s="36">
        <f>SUMIFS(СВЦЭМ!$F$39:$F$782,СВЦЭМ!$A$39:$A$782,$A241,СВЦЭМ!$B$39:$B$782,S$226)+'СЕТ СН'!$F$15</f>
        <v>94.375876140000003</v>
      </c>
      <c r="T241" s="36">
        <f>SUMIFS(СВЦЭМ!$F$39:$F$782,СВЦЭМ!$A$39:$A$782,$A241,СВЦЭМ!$B$39:$B$782,T$226)+'СЕТ СН'!$F$15</f>
        <v>90.041735660000001</v>
      </c>
      <c r="U241" s="36">
        <f>SUMIFS(СВЦЭМ!$F$39:$F$782,СВЦЭМ!$A$39:$A$782,$A241,СВЦЭМ!$B$39:$B$782,U$226)+'СЕТ СН'!$F$15</f>
        <v>90.852299770000002</v>
      </c>
      <c r="V241" s="36">
        <f>SUMIFS(СВЦЭМ!$F$39:$F$782,СВЦЭМ!$A$39:$A$782,$A241,СВЦЭМ!$B$39:$B$782,V$226)+'СЕТ СН'!$F$15</f>
        <v>92.483052330000007</v>
      </c>
      <c r="W241" s="36">
        <f>SUMIFS(СВЦЭМ!$F$39:$F$782,СВЦЭМ!$A$39:$A$782,$A241,СВЦЭМ!$B$39:$B$782,W$226)+'СЕТ СН'!$F$15</f>
        <v>93.376471309999999</v>
      </c>
      <c r="X241" s="36">
        <f>SUMIFS(СВЦЭМ!$F$39:$F$782,СВЦЭМ!$A$39:$A$782,$A241,СВЦЭМ!$B$39:$B$782,X$226)+'СЕТ СН'!$F$15</f>
        <v>95.788183200000006</v>
      </c>
      <c r="Y241" s="36">
        <f>SUMIFS(СВЦЭМ!$F$39:$F$782,СВЦЭМ!$A$39:$A$782,$A241,СВЦЭМ!$B$39:$B$782,Y$226)+'СЕТ СН'!$F$15</f>
        <v>98.717208049999996</v>
      </c>
    </row>
    <row r="242" spans="1:25" ht="15.75" x14ac:dyDescent="0.2">
      <c r="A242" s="35">
        <f t="shared" si="6"/>
        <v>45246</v>
      </c>
      <c r="B242" s="36">
        <f>SUMIFS(СВЦЭМ!$F$39:$F$782,СВЦЭМ!$A$39:$A$782,$A242,СВЦЭМ!$B$39:$B$782,B$226)+'СЕТ СН'!$F$15</f>
        <v>98.021194030000004</v>
      </c>
      <c r="C242" s="36">
        <f>SUMIFS(СВЦЭМ!$F$39:$F$782,СВЦЭМ!$A$39:$A$782,$A242,СВЦЭМ!$B$39:$B$782,C$226)+'СЕТ СН'!$F$15</f>
        <v>99.824087579999997</v>
      </c>
      <c r="D242" s="36">
        <f>SUMIFS(СВЦЭМ!$F$39:$F$782,СВЦЭМ!$A$39:$A$782,$A242,СВЦЭМ!$B$39:$B$782,D$226)+'СЕТ СН'!$F$15</f>
        <v>101.75661642999999</v>
      </c>
      <c r="E242" s="36">
        <f>SUMIFS(СВЦЭМ!$F$39:$F$782,СВЦЭМ!$A$39:$A$782,$A242,СВЦЭМ!$B$39:$B$782,E$226)+'СЕТ СН'!$F$15</f>
        <v>101.29376086000001</v>
      </c>
      <c r="F242" s="36">
        <f>SUMIFS(СВЦЭМ!$F$39:$F$782,СВЦЭМ!$A$39:$A$782,$A242,СВЦЭМ!$B$39:$B$782,F$226)+'СЕТ СН'!$F$15</f>
        <v>100.85735095</v>
      </c>
      <c r="G242" s="36">
        <f>SUMIFS(СВЦЭМ!$F$39:$F$782,СВЦЭМ!$A$39:$A$782,$A242,СВЦЭМ!$B$39:$B$782,G$226)+'СЕТ СН'!$F$15</f>
        <v>100.56267115</v>
      </c>
      <c r="H242" s="36">
        <f>SUMIFS(СВЦЭМ!$F$39:$F$782,СВЦЭМ!$A$39:$A$782,$A242,СВЦЭМ!$B$39:$B$782,H$226)+'СЕТ СН'!$F$15</f>
        <v>97.297280079999993</v>
      </c>
      <c r="I242" s="36">
        <f>SUMIFS(СВЦЭМ!$F$39:$F$782,СВЦЭМ!$A$39:$A$782,$A242,СВЦЭМ!$B$39:$B$782,I$226)+'СЕТ СН'!$F$15</f>
        <v>94.915512289999995</v>
      </c>
      <c r="J242" s="36">
        <f>SUMIFS(СВЦЭМ!$F$39:$F$782,СВЦЭМ!$A$39:$A$782,$A242,СВЦЭМ!$B$39:$B$782,J$226)+'СЕТ СН'!$F$15</f>
        <v>93.595025410000005</v>
      </c>
      <c r="K242" s="36">
        <f>SUMIFS(СВЦЭМ!$F$39:$F$782,СВЦЭМ!$A$39:$A$782,$A242,СВЦЭМ!$B$39:$B$782,K$226)+'СЕТ СН'!$F$15</f>
        <v>93.300833830000002</v>
      </c>
      <c r="L242" s="36">
        <f>SUMIFS(СВЦЭМ!$F$39:$F$782,СВЦЭМ!$A$39:$A$782,$A242,СВЦЭМ!$B$39:$B$782,L$226)+'СЕТ СН'!$F$15</f>
        <v>95.123337149999998</v>
      </c>
      <c r="M242" s="36">
        <f>SUMIFS(СВЦЭМ!$F$39:$F$782,СВЦЭМ!$A$39:$A$782,$A242,СВЦЭМ!$B$39:$B$782,M$226)+'СЕТ СН'!$F$15</f>
        <v>95.581326469999993</v>
      </c>
      <c r="N242" s="36">
        <f>SUMIFS(СВЦЭМ!$F$39:$F$782,СВЦЭМ!$A$39:$A$782,$A242,СВЦЭМ!$B$39:$B$782,N$226)+'СЕТ СН'!$F$15</f>
        <v>96.898153429999994</v>
      </c>
      <c r="O242" s="36">
        <f>SUMIFS(СВЦЭМ!$F$39:$F$782,СВЦЭМ!$A$39:$A$782,$A242,СВЦЭМ!$B$39:$B$782,O$226)+'СЕТ СН'!$F$15</f>
        <v>96.749006820000005</v>
      </c>
      <c r="P242" s="36">
        <f>SUMIFS(СВЦЭМ!$F$39:$F$782,СВЦЭМ!$A$39:$A$782,$A242,СВЦЭМ!$B$39:$B$782,P$226)+'СЕТ СН'!$F$15</f>
        <v>95.673698720000004</v>
      </c>
      <c r="Q242" s="36">
        <f>SUMIFS(СВЦЭМ!$F$39:$F$782,СВЦЭМ!$A$39:$A$782,$A242,СВЦЭМ!$B$39:$B$782,Q$226)+'СЕТ СН'!$F$15</f>
        <v>95.816488160000006</v>
      </c>
      <c r="R242" s="36">
        <f>SUMIFS(СВЦЭМ!$F$39:$F$782,СВЦЭМ!$A$39:$A$782,$A242,СВЦЭМ!$B$39:$B$782,R$226)+'СЕТ СН'!$F$15</f>
        <v>98.515458170000002</v>
      </c>
      <c r="S242" s="36">
        <f>SUMIFS(СВЦЭМ!$F$39:$F$782,СВЦЭМ!$A$39:$A$782,$A242,СВЦЭМ!$B$39:$B$782,S$226)+'СЕТ СН'!$F$15</f>
        <v>96.152698060000006</v>
      </c>
      <c r="T242" s="36">
        <f>SUMIFS(СВЦЭМ!$F$39:$F$782,СВЦЭМ!$A$39:$A$782,$A242,СВЦЭМ!$B$39:$B$782,T$226)+'СЕТ СН'!$F$15</f>
        <v>90.865893889999995</v>
      </c>
      <c r="U242" s="36">
        <f>SUMIFS(СВЦЭМ!$F$39:$F$782,СВЦЭМ!$A$39:$A$782,$A242,СВЦЭМ!$B$39:$B$782,U$226)+'СЕТ СН'!$F$15</f>
        <v>90.936811969999994</v>
      </c>
      <c r="V242" s="36">
        <f>SUMIFS(СВЦЭМ!$F$39:$F$782,СВЦЭМ!$A$39:$A$782,$A242,СВЦЭМ!$B$39:$B$782,V$226)+'СЕТ СН'!$F$15</f>
        <v>92.464636429999999</v>
      </c>
      <c r="W242" s="36">
        <f>SUMIFS(СВЦЭМ!$F$39:$F$782,СВЦЭМ!$A$39:$A$782,$A242,СВЦЭМ!$B$39:$B$782,W$226)+'СЕТ СН'!$F$15</f>
        <v>93.738235990000007</v>
      </c>
      <c r="X242" s="36">
        <f>SUMIFS(СВЦЭМ!$F$39:$F$782,СВЦЭМ!$A$39:$A$782,$A242,СВЦЭМ!$B$39:$B$782,X$226)+'СЕТ СН'!$F$15</f>
        <v>95.428552740000001</v>
      </c>
      <c r="Y242" s="36">
        <f>SUMIFS(СВЦЭМ!$F$39:$F$782,СВЦЭМ!$A$39:$A$782,$A242,СВЦЭМ!$B$39:$B$782,Y$226)+'СЕТ СН'!$F$15</f>
        <v>98.01145923</v>
      </c>
    </row>
    <row r="243" spans="1:25" ht="15.75" x14ac:dyDescent="0.2">
      <c r="A243" s="35">
        <f t="shared" si="6"/>
        <v>45247</v>
      </c>
      <c r="B243" s="36">
        <f>SUMIFS(СВЦЭМ!$F$39:$F$782,СВЦЭМ!$A$39:$A$782,$A243,СВЦЭМ!$B$39:$B$782,B$226)+'СЕТ СН'!$F$15</f>
        <v>99.751599170000006</v>
      </c>
      <c r="C243" s="36">
        <f>SUMIFS(СВЦЭМ!$F$39:$F$782,СВЦЭМ!$A$39:$A$782,$A243,СВЦЭМ!$B$39:$B$782,C$226)+'СЕТ СН'!$F$15</f>
        <v>102.41402596</v>
      </c>
      <c r="D243" s="36">
        <f>SUMIFS(СВЦЭМ!$F$39:$F$782,СВЦЭМ!$A$39:$A$782,$A243,СВЦЭМ!$B$39:$B$782,D$226)+'СЕТ СН'!$F$15</f>
        <v>103.41024208</v>
      </c>
      <c r="E243" s="36">
        <f>SUMIFS(СВЦЭМ!$F$39:$F$782,СВЦЭМ!$A$39:$A$782,$A243,СВЦЭМ!$B$39:$B$782,E$226)+'СЕТ СН'!$F$15</f>
        <v>103.20349208</v>
      </c>
      <c r="F243" s="36">
        <f>SUMIFS(СВЦЭМ!$F$39:$F$782,СВЦЭМ!$A$39:$A$782,$A243,СВЦЭМ!$B$39:$B$782,F$226)+'СЕТ СН'!$F$15</f>
        <v>102.70136502</v>
      </c>
      <c r="G243" s="36">
        <f>SUMIFS(СВЦЭМ!$F$39:$F$782,СВЦЭМ!$A$39:$A$782,$A243,СВЦЭМ!$B$39:$B$782,G$226)+'СЕТ СН'!$F$15</f>
        <v>102.71428399</v>
      </c>
      <c r="H243" s="36">
        <f>SUMIFS(СВЦЭМ!$F$39:$F$782,СВЦЭМ!$A$39:$A$782,$A243,СВЦЭМ!$B$39:$B$782,H$226)+'СЕТ СН'!$F$15</f>
        <v>99.933529140000005</v>
      </c>
      <c r="I243" s="36">
        <f>SUMIFS(СВЦЭМ!$F$39:$F$782,СВЦЭМ!$A$39:$A$782,$A243,СВЦЭМ!$B$39:$B$782,I$226)+'СЕТ СН'!$F$15</f>
        <v>95.360342880000005</v>
      </c>
      <c r="J243" s="36">
        <f>SUMIFS(СВЦЭМ!$F$39:$F$782,СВЦЭМ!$A$39:$A$782,$A243,СВЦЭМ!$B$39:$B$782,J$226)+'СЕТ СН'!$F$15</f>
        <v>90.536843099999999</v>
      </c>
      <c r="K243" s="36">
        <f>SUMIFS(СВЦЭМ!$F$39:$F$782,СВЦЭМ!$A$39:$A$782,$A243,СВЦЭМ!$B$39:$B$782,K$226)+'СЕТ СН'!$F$15</f>
        <v>90.938462079999994</v>
      </c>
      <c r="L243" s="36">
        <f>SUMIFS(СВЦЭМ!$F$39:$F$782,СВЦЭМ!$A$39:$A$782,$A243,СВЦЭМ!$B$39:$B$782,L$226)+'СЕТ СН'!$F$15</f>
        <v>90.910986870000002</v>
      </c>
      <c r="M243" s="36">
        <f>SUMIFS(СВЦЭМ!$F$39:$F$782,СВЦЭМ!$A$39:$A$782,$A243,СВЦЭМ!$B$39:$B$782,M$226)+'СЕТ СН'!$F$15</f>
        <v>92.069564920000005</v>
      </c>
      <c r="N243" s="36">
        <f>SUMIFS(СВЦЭМ!$F$39:$F$782,СВЦЭМ!$A$39:$A$782,$A243,СВЦЭМ!$B$39:$B$782,N$226)+'СЕТ СН'!$F$15</f>
        <v>93.097242120000004</v>
      </c>
      <c r="O243" s="36">
        <f>SUMIFS(СВЦЭМ!$F$39:$F$782,СВЦЭМ!$A$39:$A$782,$A243,СВЦЭМ!$B$39:$B$782,O$226)+'СЕТ СН'!$F$15</f>
        <v>95.26700597</v>
      </c>
      <c r="P243" s="36">
        <f>SUMIFS(СВЦЭМ!$F$39:$F$782,СВЦЭМ!$A$39:$A$782,$A243,СВЦЭМ!$B$39:$B$782,P$226)+'СЕТ СН'!$F$15</f>
        <v>98.438223269999995</v>
      </c>
      <c r="Q243" s="36">
        <f>SUMIFS(СВЦЭМ!$F$39:$F$782,СВЦЭМ!$A$39:$A$782,$A243,СВЦЭМ!$B$39:$B$782,Q$226)+'СЕТ СН'!$F$15</f>
        <v>97.351284980000003</v>
      </c>
      <c r="R243" s="36">
        <f>SUMIFS(СВЦЭМ!$F$39:$F$782,СВЦЭМ!$A$39:$A$782,$A243,СВЦЭМ!$B$39:$B$782,R$226)+'СЕТ СН'!$F$15</f>
        <v>97.747138699999994</v>
      </c>
      <c r="S243" s="36">
        <f>SUMIFS(СВЦЭМ!$F$39:$F$782,СВЦЭМ!$A$39:$A$782,$A243,СВЦЭМ!$B$39:$B$782,S$226)+'СЕТ СН'!$F$15</f>
        <v>95.210903430000002</v>
      </c>
      <c r="T243" s="36">
        <f>SUMIFS(СВЦЭМ!$F$39:$F$782,СВЦЭМ!$A$39:$A$782,$A243,СВЦЭМ!$B$39:$B$782,T$226)+'СЕТ СН'!$F$15</f>
        <v>91.70147815</v>
      </c>
      <c r="U243" s="36">
        <f>SUMIFS(СВЦЭМ!$F$39:$F$782,СВЦЭМ!$A$39:$A$782,$A243,СВЦЭМ!$B$39:$B$782,U$226)+'СЕТ СН'!$F$15</f>
        <v>90.922768300000001</v>
      </c>
      <c r="V243" s="36">
        <f>SUMIFS(СВЦЭМ!$F$39:$F$782,СВЦЭМ!$A$39:$A$782,$A243,СВЦЭМ!$B$39:$B$782,V$226)+'СЕТ СН'!$F$15</f>
        <v>94.543303289999997</v>
      </c>
      <c r="W243" s="36">
        <f>SUMIFS(СВЦЭМ!$F$39:$F$782,СВЦЭМ!$A$39:$A$782,$A243,СВЦЭМ!$B$39:$B$782,W$226)+'СЕТ СН'!$F$15</f>
        <v>95.1471844</v>
      </c>
      <c r="X243" s="36">
        <f>SUMIFS(СВЦЭМ!$F$39:$F$782,СВЦЭМ!$A$39:$A$782,$A243,СВЦЭМ!$B$39:$B$782,X$226)+'СЕТ СН'!$F$15</f>
        <v>95.592491679999995</v>
      </c>
      <c r="Y243" s="36">
        <f>SUMIFS(СВЦЭМ!$F$39:$F$782,СВЦЭМ!$A$39:$A$782,$A243,СВЦЭМ!$B$39:$B$782,Y$226)+'СЕТ СН'!$F$15</f>
        <v>100.17384724</v>
      </c>
    </row>
    <row r="244" spans="1:25" ht="15.75" x14ac:dyDescent="0.2">
      <c r="A244" s="35">
        <f t="shared" si="6"/>
        <v>45248</v>
      </c>
      <c r="B244" s="36">
        <f>SUMIFS(СВЦЭМ!$F$39:$F$782,СВЦЭМ!$A$39:$A$782,$A244,СВЦЭМ!$B$39:$B$782,B$226)+'СЕТ СН'!$F$15</f>
        <v>100.02821328</v>
      </c>
      <c r="C244" s="36">
        <f>SUMIFS(СВЦЭМ!$F$39:$F$782,СВЦЭМ!$A$39:$A$782,$A244,СВЦЭМ!$B$39:$B$782,C$226)+'СЕТ СН'!$F$15</f>
        <v>99.0219144</v>
      </c>
      <c r="D244" s="36">
        <f>SUMIFS(СВЦЭМ!$F$39:$F$782,СВЦЭМ!$A$39:$A$782,$A244,СВЦЭМ!$B$39:$B$782,D$226)+'СЕТ СН'!$F$15</f>
        <v>100.49882755</v>
      </c>
      <c r="E244" s="36">
        <f>SUMIFS(СВЦЭМ!$F$39:$F$782,СВЦЭМ!$A$39:$A$782,$A244,СВЦЭМ!$B$39:$B$782,E$226)+'СЕТ СН'!$F$15</f>
        <v>100.91548108000001</v>
      </c>
      <c r="F244" s="36">
        <f>SUMIFS(СВЦЭМ!$F$39:$F$782,СВЦЭМ!$A$39:$A$782,$A244,СВЦЭМ!$B$39:$B$782,F$226)+'СЕТ СН'!$F$15</f>
        <v>101.12194852</v>
      </c>
      <c r="G244" s="36">
        <f>SUMIFS(СВЦЭМ!$F$39:$F$782,СВЦЭМ!$A$39:$A$782,$A244,СВЦЭМ!$B$39:$B$782,G$226)+'СЕТ СН'!$F$15</f>
        <v>100.2783024</v>
      </c>
      <c r="H244" s="36">
        <f>SUMIFS(СВЦЭМ!$F$39:$F$782,СВЦЭМ!$A$39:$A$782,$A244,СВЦЭМ!$B$39:$B$782,H$226)+'СЕТ СН'!$F$15</f>
        <v>99.682537740000001</v>
      </c>
      <c r="I244" s="36">
        <f>SUMIFS(СВЦЭМ!$F$39:$F$782,СВЦЭМ!$A$39:$A$782,$A244,СВЦЭМ!$B$39:$B$782,I$226)+'СЕТ СН'!$F$15</f>
        <v>101.60040286</v>
      </c>
      <c r="J244" s="36">
        <f>SUMIFS(СВЦЭМ!$F$39:$F$782,СВЦЭМ!$A$39:$A$782,$A244,СВЦЭМ!$B$39:$B$782,J$226)+'СЕТ СН'!$F$15</f>
        <v>100.03833332000001</v>
      </c>
      <c r="K244" s="36">
        <f>SUMIFS(СВЦЭМ!$F$39:$F$782,СВЦЭМ!$A$39:$A$782,$A244,СВЦЭМ!$B$39:$B$782,K$226)+'СЕТ СН'!$F$15</f>
        <v>96.479060399999995</v>
      </c>
      <c r="L244" s="36">
        <f>SUMIFS(СВЦЭМ!$F$39:$F$782,СВЦЭМ!$A$39:$A$782,$A244,СВЦЭМ!$B$39:$B$782,L$226)+'СЕТ СН'!$F$15</f>
        <v>95.293032170000004</v>
      </c>
      <c r="M244" s="36">
        <f>SUMIFS(СВЦЭМ!$F$39:$F$782,СВЦЭМ!$A$39:$A$782,$A244,СВЦЭМ!$B$39:$B$782,M$226)+'СЕТ СН'!$F$15</f>
        <v>95.374392909999997</v>
      </c>
      <c r="N244" s="36">
        <f>SUMIFS(СВЦЭМ!$F$39:$F$782,СВЦЭМ!$A$39:$A$782,$A244,СВЦЭМ!$B$39:$B$782,N$226)+'СЕТ СН'!$F$15</f>
        <v>94.548136270000001</v>
      </c>
      <c r="O244" s="36">
        <f>SUMIFS(СВЦЭМ!$F$39:$F$782,СВЦЭМ!$A$39:$A$782,$A244,СВЦЭМ!$B$39:$B$782,O$226)+'СЕТ СН'!$F$15</f>
        <v>95.440369489999995</v>
      </c>
      <c r="P244" s="36">
        <f>SUMIFS(СВЦЭМ!$F$39:$F$782,СВЦЭМ!$A$39:$A$782,$A244,СВЦЭМ!$B$39:$B$782,P$226)+'СЕТ СН'!$F$15</f>
        <v>97.767682930000007</v>
      </c>
      <c r="Q244" s="36">
        <f>SUMIFS(СВЦЭМ!$F$39:$F$782,СВЦЭМ!$A$39:$A$782,$A244,СВЦЭМ!$B$39:$B$782,Q$226)+'СЕТ СН'!$F$15</f>
        <v>97.858678069999996</v>
      </c>
      <c r="R244" s="36">
        <f>SUMIFS(СВЦЭМ!$F$39:$F$782,СВЦЭМ!$A$39:$A$782,$A244,СВЦЭМ!$B$39:$B$782,R$226)+'СЕТ СН'!$F$15</f>
        <v>98.458974069999996</v>
      </c>
      <c r="S244" s="36">
        <f>SUMIFS(СВЦЭМ!$F$39:$F$782,СВЦЭМ!$A$39:$A$782,$A244,СВЦЭМ!$B$39:$B$782,S$226)+'СЕТ СН'!$F$15</f>
        <v>97.002057100000002</v>
      </c>
      <c r="T244" s="36">
        <f>SUMIFS(СВЦЭМ!$F$39:$F$782,СВЦЭМ!$A$39:$A$782,$A244,СВЦЭМ!$B$39:$B$782,T$226)+'СЕТ СН'!$F$15</f>
        <v>94.053415819999998</v>
      </c>
      <c r="U244" s="36">
        <f>SUMIFS(СВЦЭМ!$F$39:$F$782,СВЦЭМ!$A$39:$A$782,$A244,СВЦЭМ!$B$39:$B$782,U$226)+'СЕТ СН'!$F$15</f>
        <v>94.261760800000005</v>
      </c>
      <c r="V244" s="36">
        <f>SUMIFS(СВЦЭМ!$F$39:$F$782,СВЦЭМ!$A$39:$A$782,$A244,СВЦЭМ!$B$39:$B$782,V$226)+'СЕТ СН'!$F$15</f>
        <v>95.719778969999993</v>
      </c>
      <c r="W244" s="36">
        <f>SUMIFS(СВЦЭМ!$F$39:$F$782,СВЦЭМ!$A$39:$A$782,$A244,СВЦЭМ!$B$39:$B$782,W$226)+'СЕТ СН'!$F$15</f>
        <v>96.880168940000004</v>
      </c>
      <c r="X244" s="36">
        <f>SUMIFS(СВЦЭМ!$F$39:$F$782,СВЦЭМ!$A$39:$A$782,$A244,СВЦЭМ!$B$39:$B$782,X$226)+'СЕТ СН'!$F$15</f>
        <v>98.814308949999997</v>
      </c>
      <c r="Y244" s="36">
        <f>SUMIFS(СВЦЭМ!$F$39:$F$782,СВЦЭМ!$A$39:$A$782,$A244,СВЦЭМ!$B$39:$B$782,Y$226)+'СЕТ СН'!$F$15</f>
        <v>101.52123237000001</v>
      </c>
    </row>
    <row r="245" spans="1:25" ht="15.75" x14ac:dyDescent="0.2">
      <c r="A245" s="35">
        <f t="shared" si="6"/>
        <v>45249</v>
      </c>
      <c r="B245" s="36">
        <f>SUMIFS(СВЦЭМ!$F$39:$F$782,СВЦЭМ!$A$39:$A$782,$A245,СВЦЭМ!$B$39:$B$782,B$226)+'СЕТ СН'!$F$15</f>
        <v>102.92536568</v>
      </c>
      <c r="C245" s="36">
        <f>SUMIFS(СВЦЭМ!$F$39:$F$782,СВЦЭМ!$A$39:$A$782,$A245,СВЦЭМ!$B$39:$B$782,C$226)+'СЕТ СН'!$F$15</f>
        <v>103.36653683999999</v>
      </c>
      <c r="D245" s="36">
        <f>SUMIFS(СВЦЭМ!$F$39:$F$782,СВЦЭМ!$A$39:$A$782,$A245,СВЦЭМ!$B$39:$B$782,D$226)+'СЕТ СН'!$F$15</f>
        <v>105.59499784</v>
      </c>
      <c r="E245" s="36">
        <f>SUMIFS(СВЦЭМ!$F$39:$F$782,СВЦЭМ!$A$39:$A$782,$A245,СВЦЭМ!$B$39:$B$782,E$226)+'СЕТ СН'!$F$15</f>
        <v>105.96345924000001</v>
      </c>
      <c r="F245" s="36">
        <f>SUMIFS(СВЦЭМ!$F$39:$F$782,СВЦЭМ!$A$39:$A$782,$A245,СВЦЭМ!$B$39:$B$782,F$226)+'СЕТ СН'!$F$15</f>
        <v>105.49602246000001</v>
      </c>
      <c r="G245" s="36">
        <f>SUMIFS(СВЦЭМ!$F$39:$F$782,СВЦЭМ!$A$39:$A$782,$A245,СВЦЭМ!$B$39:$B$782,G$226)+'СЕТ СН'!$F$15</f>
        <v>105.8104924</v>
      </c>
      <c r="H245" s="36">
        <f>SUMIFS(СВЦЭМ!$F$39:$F$782,СВЦЭМ!$A$39:$A$782,$A245,СВЦЭМ!$B$39:$B$782,H$226)+'СЕТ СН'!$F$15</f>
        <v>105.2694225</v>
      </c>
      <c r="I245" s="36">
        <f>SUMIFS(СВЦЭМ!$F$39:$F$782,СВЦЭМ!$A$39:$A$782,$A245,СВЦЭМ!$B$39:$B$782,I$226)+'СЕТ СН'!$F$15</f>
        <v>104.83635824</v>
      </c>
      <c r="J245" s="36">
        <f>SUMIFS(СВЦЭМ!$F$39:$F$782,СВЦЭМ!$A$39:$A$782,$A245,СВЦЭМ!$B$39:$B$782,J$226)+'СЕТ СН'!$F$15</f>
        <v>104.04560687</v>
      </c>
      <c r="K245" s="36">
        <f>SUMIFS(СВЦЭМ!$F$39:$F$782,СВЦЭМ!$A$39:$A$782,$A245,СВЦЭМ!$B$39:$B$782,K$226)+'СЕТ СН'!$F$15</f>
        <v>101.58368135000001</v>
      </c>
      <c r="L245" s="36">
        <f>SUMIFS(СВЦЭМ!$F$39:$F$782,СВЦЭМ!$A$39:$A$782,$A245,СВЦЭМ!$B$39:$B$782,L$226)+'СЕТ СН'!$F$15</f>
        <v>99.347006260000001</v>
      </c>
      <c r="M245" s="36">
        <f>SUMIFS(СВЦЭМ!$F$39:$F$782,СВЦЭМ!$A$39:$A$782,$A245,СВЦЭМ!$B$39:$B$782,M$226)+'СЕТ СН'!$F$15</f>
        <v>98.909234310000002</v>
      </c>
      <c r="N245" s="36">
        <f>SUMIFS(СВЦЭМ!$F$39:$F$782,СВЦЭМ!$A$39:$A$782,$A245,СВЦЭМ!$B$39:$B$782,N$226)+'СЕТ СН'!$F$15</f>
        <v>99.741733980000006</v>
      </c>
      <c r="O245" s="36">
        <f>SUMIFS(СВЦЭМ!$F$39:$F$782,СВЦЭМ!$A$39:$A$782,$A245,СВЦЭМ!$B$39:$B$782,O$226)+'СЕТ СН'!$F$15</f>
        <v>101.75583189</v>
      </c>
      <c r="P245" s="36">
        <f>SUMIFS(СВЦЭМ!$F$39:$F$782,СВЦЭМ!$A$39:$A$782,$A245,СВЦЭМ!$B$39:$B$782,P$226)+'СЕТ СН'!$F$15</f>
        <v>101.84310600000001</v>
      </c>
      <c r="Q245" s="36">
        <f>SUMIFS(СВЦЭМ!$F$39:$F$782,СВЦЭМ!$A$39:$A$782,$A245,СВЦЭМ!$B$39:$B$782,Q$226)+'СЕТ СН'!$F$15</f>
        <v>102.67777983000001</v>
      </c>
      <c r="R245" s="36">
        <f>SUMIFS(СВЦЭМ!$F$39:$F$782,СВЦЭМ!$A$39:$A$782,$A245,СВЦЭМ!$B$39:$B$782,R$226)+'СЕТ СН'!$F$15</f>
        <v>101.64231637</v>
      </c>
      <c r="S245" s="36">
        <f>SUMIFS(СВЦЭМ!$F$39:$F$782,СВЦЭМ!$A$39:$A$782,$A245,СВЦЭМ!$B$39:$B$782,S$226)+'СЕТ СН'!$F$15</f>
        <v>100.50159892000001</v>
      </c>
      <c r="T245" s="36">
        <f>SUMIFS(СВЦЭМ!$F$39:$F$782,СВЦЭМ!$A$39:$A$782,$A245,СВЦЭМ!$B$39:$B$782,T$226)+'СЕТ СН'!$F$15</f>
        <v>97.618537320000002</v>
      </c>
      <c r="U245" s="36">
        <f>SUMIFS(СВЦЭМ!$F$39:$F$782,СВЦЭМ!$A$39:$A$782,$A245,СВЦЭМ!$B$39:$B$782,U$226)+'СЕТ СН'!$F$15</f>
        <v>97.727746269999997</v>
      </c>
      <c r="V245" s="36">
        <f>SUMIFS(СВЦЭМ!$F$39:$F$782,СВЦЭМ!$A$39:$A$782,$A245,СВЦЭМ!$B$39:$B$782,V$226)+'СЕТ СН'!$F$15</f>
        <v>99.564031080000007</v>
      </c>
      <c r="W245" s="36">
        <f>SUMIFS(СВЦЭМ!$F$39:$F$782,СВЦЭМ!$A$39:$A$782,$A245,СВЦЭМ!$B$39:$B$782,W$226)+'СЕТ СН'!$F$15</f>
        <v>100.46944848</v>
      </c>
      <c r="X245" s="36">
        <f>SUMIFS(СВЦЭМ!$F$39:$F$782,СВЦЭМ!$A$39:$A$782,$A245,СВЦЭМ!$B$39:$B$782,X$226)+'СЕТ СН'!$F$15</f>
        <v>102.88447094999999</v>
      </c>
      <c r="Y245" s="36">
        <f>SUMIFS(СВЦЭМ!$F$39:$F$782,СВЦЭМ!$A$39:$A$782,$A245,СВЦЭМ!$B$39:$B$782,Y$226)+'СЕТ СН'!$F$15</f>
        <v>105.07933769</v>
      </c>
    </row>
    <row r="246" spans="1:25" ht="15.75" x14ac:dyDescent="0.2">
      <c r="A246" s="35">
        <f t="shared" si="6"/>
        <v>45250</v>
      </c>
      <c r="B246" s="36">
        <f>SUMIFS(СВЦЭМ!$F$39:$F$782,СВЦЭМ!$A$39:$A$782,$A246,СВЦЭМ!$B$39:$B$782,B$226)+'СЕТ СН'!$F$15</f>
        <v>102.19331841</v>
      </c>
      <c r="C246" s="36">
        <f>SUMIFS(СВЦЭМ!$F$39:$F$782,СВЦЭМ!$A$39:$A$782,$A246,СВЦЭМ!$B$39:$B$782,C$226)+'СЕТ СН'!$F$15</f>
        <v>104.42724513</v>
      </c>
      <c r="D246" s="36">
        <f>SUMIFS(СВЦЭМ!$F$39:$F$782,СВЦЭМ!$A$39:$A$782,$A246,СВЦЭМ!$B$39:$B$782,D$226)+'СЕТ СН'!$F$15</f>
        <v>107.56905444</v>
      </c>
      <c r="E246" s="36">
        <f>SUMIFS(СВЦЭМ!$F$39:$F$782,СВЦЭМ!$A$39:$A$782,$A246,СВЦЭМ!$B$39:$B$782,E$226)+'СЕТ СН'!$F$15</f>
        <v>106.53390946</v>
      </c>
      <c r="F246" s="36">
        <f>SUMIFS(СВЦЭМ!$F$39:$F$782,СВЦЭМ!$A$39:$A$782,$A246,СВЦЭМ!$B$39:$B$782,F$226)+'СЕТ СН'!$F$15</f>
        <v>106.22305924</v>
      </c>
      <c r="G246" s="36">
        <f>SUMIFS(СВЦЭМ!$F$39:$F$782,СВЦЭМ!$A$39:$A$782,$A246,СВЦЭМ!$B$39:$B$782,G$226)+'СЕТ СН'!$F$15</f>
        <v>106.53380651000001</v>
      </c>
      <c r="H246" s="36">
        <f>SUMIFS(СВЦЭМ!$F$39:$F$782,СВЦЭМ!$A$39:$A$782,$A246,СВЦЭМ!$B$39:$B$782,H$226)+'СЕТ СН'!$F$15</f>
        <v>104.04262894</v>
      </c>
      <c r="I246" s="36">
        <f>SUMIFS(СВЦЭМ!$F$39:$F$782,СВЦЭМ!$A$39:$A$782,$A246,СВЦЭМ!$B$39:$B$782,I$226)+'СЕТ СН'!$F$15</f>
        <v>101.65174516</v>
      </c>
      <c r="J246" s="36">
        <f>SUMIFS(СВЦЭМ!$F$39:$F$782,СВЦЭМ!$A$39:$A$782,$A246,СВЦЭМ!$B$39:$B$782,J$226)+'СЕТ СН'!$F$15</f>
        <v>100.54930372</v>
      </c>
      <c r="K246" s="36">
        <f>SUMIFS(СВЦЭМ!$F$39:$F$782,СВЦЭМ!$A$39:$A$782,$A246,СВЦЭМ!$B$39:$B$782,K$226)+'СЕТ СН'!$F$15</f>
        <v>97.861964900000004</v>
      </c>
      <c r="L246" s="36">
        <f>SUMIFS(СВЦЭМ!$F$39:$F$782,СВЦЭМ!$A$39:$A$782,$A246,СВЦЭМ!$B$39:$B$782,L$226)+'СЕТ СН'!$F$15</f>
        <v>99.386279799999997</v>
      </c>
      <c r="M246" s="36">
        <f>SUMIFS(СВЦЭМ!$F$39:$F$782,СВЦЭМ!$A$39:$A$782,$A246,СВЦЭМ!$B$39:$B$782,M$226)+'СЕТ СН'!$F$15</f>
        <v>100.48830126</v>
      </c>
      <c r="N246" s="36">
        <f>SUMIFS(СВЦЭМ!$F$39:$F$782,СВЦЭМ!$A$39:$A$782,$A246,СВЦЭМ!$B$39:$B$782,N$226)+'СЕТ СН'!$F$15</f>
        <v>100.99235683000001</v>
      </c>
      <c r="O246" s="36">
        <f>SUMIFS(СВЦЭМ!$F$39:$F$782,СВЦЭМ!$A$39:$A$782,$A246,СВЦЭМ!$B$39:$B$782,O$226)+'СЕТ СН'!$F$15</f>
        <v>102.29404703</v>
      </c>
      <c r="P246" s="36">
        <f>SUMIFS(СВЦЭМ!$F$39:$F$782,СВЦЭМ!$A$39:$A$782,$A246,СВЦЭМ!$B$39:$B$782,P$226)+'СЕТ СН'!$F$15</f>
        <v>102.96765603</v>
      </c>
      <c r="Q246" s="36">
        <f>SUMIFS(СВЦЭМ!$F$39:$F$782,СВЦЭМ!$A$39:$A$782,$A246,СВЦЭМ!$B$39:$B$782,Q$226)+'СЕТ СН'!$F$15</f>
        <v>103.05557702</v>
      </c>
      <c r="R246" s="36">
        <f>SUMIFS(СВЦЭМ!$F$39:$F$782,СВЦЭМ!$A$39:$A$782,$A246,СВЦЭМ!$B$39:$B$782,R$226)+'СЕТ СН'!$F$15</f>
        <v>102.66913201</v>
      </c>
      <c r="S246" s="36">
        <f>SUMIFS(СВЦЭМ!$F$39:$F$782,СВЦЭМ!$A$39:$A$782,$A246,СВЦЭМ!$B$39:$B$782,S$226)+'СЕТ СН'!$F$15</f>
        <v>100.59381261</v>
      </c>
      <c r="T246" s="36">
        <f>SUMIFS(СВЦЭМ!$F$39:$F$782,СВЦЭМ!$A$39:$A$782,$A246,СВЦЭМ!$B$39:$B$782,T$226)+'СЕТ СН'!$F$15</f>
        <v>96.41049538</v>
      </c>
      <c r="U246" s="36">
        <f>SUMIFS(СВЦЭМ!$F$39:$F$782,СВЦЭМ!$A$39:$A$782,$A246,СВЦЭМ!$B$39:$B$782,U$226)+'СЕТ СН'!$F$15</f>
        <v>96.695504650000004</v>
      </c>
      <c r="V246" s="36">
        <f>SUMIFS(СВЦЭМ!$F$39:$F$782,СВЦЭМ!$A$39:$A$782,$A246,СВЦЭМ!$B$39:$B$782,V$226)+'СЕТ СН'!$F$15</f>
        <v>98.173249510000005</v>
      </c>
      <c r="W246" s="36">
        <f>SUMIFS(СВЦЭМ!$F$39:$F$782,СВЦЭМ!$A$39:$A$782,$A246,СВЦЭМ!$B$39:$B$782,W$226)+'СЕТ СН'!$F$15</f>
        <v>98.854122469999993</v>
      </c>
      <c r="X246" s="36">
        <f>SUMIFS(СВЦЭМ!$F$39:$F$782,СВЦЭМ!$A$39:$A$782,$A246,СВЦЭМ!$B$39:$B$782,X$226)+'СЕТ СН'!$F$15</f>
        <v>100.3721886</v>
      </c>
      <c r="Y246" s="36">
        <f>SUMIFS(СВЦЭМ!$F$39:$F$782,СВЦЭМ!$A$39:$A$782,$A246,СВЦЭМ!$B$39:$B$782,Y$226)+'СЕТ СН'!$F$15</f>
        <v>102.74192898</v>
      </c>
    </row>
    <row r="247" spans="1:25" ht="15.75" x14ac:dyDescent="0.2">
      <c r="A247" s="35">
        <f t="shared" si="6"/>
        <v>45251</v>
      </c>
      <c r="B247" s="36">
        <f>SUMIFS(СВЦЭМ!$F$39:$F$782,СВЦЭМ!$A$39:$A$782,$A247,СВЦЭМ!$B$39:$B$782,B$226)+'СЕТ СН'!$F$15</f>
        <v>100.70297494</v>
      </c>
      <c r="C247" s="36">
        <f>SUMIFS(СВЦЭМ!$F$39:$F$782,СВЦЭМ!$A$39:$A$782,$A247,СВЦЭМ!$B$39:$B$782,C$226)+'СЕТ СН'!$F$15</f>
        <v>102.73105073000001</v>
      </c>
      <c r="D247" s="36">
        <f>SUMIFS(СВЦЭМ!$F$39:$F$782,СВЦЭМ!$A$39:$A$782,$A247,СВЦЭМ!$B$39:$B$782,D$226)+'СЕТ СН'!$F$15</f>
        <v>104.39355039</v>
      </c>
      <c r="E247" s="36">
        <f>SUMIFS(СВЦЭМ!$F$39:$F$782,СВЦЭМ!$A$39:$A$782,$A247,СВЦЭМ!$B$39:$B$782,E$226)+'СЕТ СН'!$F$15</f>
        <v>103.4532775</v>
      </c>
      <c r="F247" s="36">
        <f>SUMIFS(СВЦЭМ!$F$39:$F$782,СВЦЭМ!$A$39:$A$782,$A247,СВЦЭМ!$B$39:$B$782,F$226)+'СЕТ СН'!$F$15</f>
        <v>102.33029208000001</v>
      </c>
      <c r="G247" s="36">
        <f>SUMIFS(СВЦЭМ!$F$39:$F$782,СВЦЭМ!$A$39:$A$782,$A247,СВЦЭМ!$B$39:$B$782,G$226)+'СЕТ СН'!$F$15</f>
        <v>101.97818484</v>
      </c>
      <c r="H247" s="36">
        <f>SUMIFS(СВЦЭМ!$F$39:$F$782,СВЦЭМ!$A$39:$A$782,$A247,СВЦЭМ!$B$39:$B$782,H$226)+'СЕТ СН'!$F$15</f>
        <v>101.59648005</v>
      </c>
      <c r="I247" s="36">
        <f>SUMIFS(СВЦЭМ!$F$39:$F$782,СВЦЭМ!$A$39:$A$782,$A247,СВЦЭМ!$B$39:$B$782,I$226)+'СЕТ СН'!$F$15</f>
        <v>101.07049562</v>
      </c>
      <c r="J247" s="36">
        <f>SUMIFS(СВЦЭМ!$F$39:$F$782,СВЦЭМ!$A$39:$A$782,$A247,СВЦЭМ!$B$39:$B$782,J$226)+'СЕТ СН'!$F$15</f>
        <v>98.570872899999998</v>
      </c>
      <c r="K247" s="36">
        <f>SUMIFS(СВЦЭМ!$F$39:$F$782,СВЦЭМ!$A$39:$A$782,$A247,СВЦЭМ!$B$39:$B$782,K$226)+'СЕТ СН'!$F$15</f>
        <v>98.618137250000004</v>
      </c>
      <c r="L247" s="36">
        <f>SUMIFS(СВЦЭМ!$F$39:$F$782,СВЦЭМ!$A$39:$A$782,$A247,СВЦЭМ!$B$39:$B$782,L$226)+'СЕТ СН'!$F$15</f>
        <v>101.04898652</v>
      </c>
      <c r="M247" s="36">
        <f>SUMIFS(СВЦЭМ!$F$39:$F$782,СВЦЭМ!$A$39:$A$782,$A247,СВЦЭМ!$B$39:$B$782,M$226)+'СЕТ СН'!$F$15</f>
        <v>102.54569735</v>
      </c>
      <c r="N247" s="36">
        <f>SUMIFS(СВЦЭМ!$F$39:$F$782,СВЦЭМ!$A$39:$A$782,$A247,СВЦЭМ!$B$39:$B$782,N$226)+'СЕТ СН'!$F$15</f>
        <v>101.51564943</v>
      </c>
      <c r="O247" s="36">
        <f>SUMIFS(СВЦЭМ!$F$39:$F$782,СВЦЭМ!$A$39:$A$782,$A247,СВЦЭМ!$B$39:$B$782,O$226)+'СЕТ СН'!$F$15</f>
        <v>100.79802934</v>
      </c>
      <c r="P247" s="36">
        <f>SUMIFS(СВЦЭМ!$F$39:$F$782,СВЦЭМ!$A$39:$A$782,$A247,СВЦЭМ!$B$39:$B$782,P$226)+'СЕТ СН'!$F$15</f>
        <v>100.85525867</v>
      </c>
      <c r="Q247" s="36">
        <f>SUMIFS(СВЦЭМ!$F$39:$F$782,СВЦЭМ!$A$39:$A$782,$A247,СВЦЭМ!$B$39:$B$782,Q$226)+'СЕТ СН'!$F$15</f>
        <v>101.03699533</v>
      </c>
      <c r="R247" s="36">
        <f>SUMIFS(СВЦЭМ!$F$39:$F$782,СВЦЭМ!$A$39:$A$782,$A247,СВЦЭМ!$B$39:$B$782,R$226)+'СЕТ СН'!$F$15</f>
        <v>100.64323121</v>
      </c>
      <c r="S247" s="36">
        <f>SUMIFS(СВЦЭМ!$F$39:$F$782,СВЦЭМ!$A$39:$A$782,$A247,СВЦЭМ!$B$39:$B$782,S$226)+'СЕТ СН'!$F$15</f>
        <v>99.733760329999996</v>
      </c>
      <c r="T247" s="36">
        <f>SUMIFS(СВЦЭМ!$F$39:$F$782,СВЦЭМ!$A$39:$A$782,$A247,СВЦЭМ!$B$39:$B$782,T$226)+'СЕТ СН'!$F$15</f>
        <v>96.885230390000004</v>
      </c>
      <c r="U247" s="36">
        <f>SUMIFS(СВЦЭМ!$F$39:$F$782,СВЦЭМ!$A$39:$A$782,$A247,СВЦЭМ!$B$39:$B$782,U$226)+'СЕТ СН'!$F$15</f>
        <v>95.699520120000003</v>
      </c>
      <c r="V247" s="36">
        <f>SUMIFS(СВЦЭМ!$F$39:$F$782,СВЦЭМ!$A$39:$A$782,$A247,СВЦЭМ!$B$39:$B$782,V$226)+'СЕТ СН'!$F$15</f>
        <v>96.080564749999994</v>
      </c>
      <c r="W247" s="36">
        <f>SUMIFS(СВЦЭМ!$F$39:$F$782,СВЦЭМ!$A$39:$A$782,$A247,СВЦЭМ!$B$39:$B$782,W$226)+'СЕТ СН'!$F$15</f>
        <v>96.699398959999996</v>
      </c>
      <c r="X247" s="36">
        <f>SUMIFS(СВЦЭМ!$F$39:$F$782,СВЦЭМ!$A$39:$A$782,$A247,СВЦЭМ!$B$39:$B$782,X$226)+'СЕТ СН'!$F$15</f>
        <v>98.279157650000002</v>
      </c>
      <c r="Y247" s="36">
        <f>SUMIFS(СВЦЭМ!$F$39:$F$782,СВЦЭМ!$A$39:$A$782,$A247,СВЦЭМ!$B$39:$B$782,Y$226)+'СЕТ СН'!$F$15</f>
        <v>99.646465719999995</v>
      </c>
    </row>
    <row r="248" spans="1:25" ht="15.75" x14ac:dyDescent="0.2">
      <c r="A248" s="35">
        <f t="shared" si="6"/>
        <v>45252</v>
      </c>
      <c r="B248" s="36">
        <f>SUMIFS(СВЦЭМ!$F$39:$F$782,СВЦЭМ!$A$39:$A$782,$A248,СВЦЭМ!$B$39:$B$782,B$226)+'СЕТ СН'!$F$15</f>
        <v>95.049644189999995</v>
      </c>
      <c r="C248" s="36">
        <f>SUMIFS(СВЦЭМ!$F$39:$F$782,СВЦЭМ!$A$39:$A$782,$A248,СВЦЭМ!$B$39:$B$782,C$226)+'СЕТ СН'!$F$15</f>
        <v>97.494909539999995</v>
      </c>
      <c r="D248" s="36">
        <f>SUMIFS(СВЦЭМ!$F$39:$F$782,СВЦЭМ!$A$39:$A$782,$A248,СВЦЭМ!$B$39:$B$782,D$226)+'СЕТ СН'!$F$15</f>
        <v>100.45356594</v>
      </c>
      <c r="E248" s="36">
        <f>SUMIFS(СВЦЭМ!$F$39:$F$782,СВЦЭМ!$A$39:$A$782,$A248,СВЦЭМ!$B$39:$B$782,E$226)+'СЕТ СН'!$F$15</f>
        <v>100.60787741</v>
      </c>
      <c r="F248" s="36">
        <f>SUMIFS(СВЦЭМ!$F$39:$F$782,СВЦЭМ!$A$39:$A$782,$A248,СВЦЭМ!$B$39:$B$782,F$226)+'СЕТ СН'!$F$15</f>
        <v>100.21115153</v>
      </c>
      <c r="G248" s="36">
        <f>SUMIFS(СВЦЭМ!$F$39:$F$782,СВЦЭМ!$A$39:$A$782,$A248,СВЦЭМ!$B$39:$B$782,G$226)+'СЕТ СН'!$F$15</f>
        <v>99.719158780000001</v>
      </c>
      <c r="H248" s="36">
        <f>SUMIFS(СВЦЭМ!$F$39:$F$782,СВЦЭМ!$A$39:$A$782,$A248,СВЦЭМ!$B$39:$B$782,H$226)+'СЕТ СН'!$F$15</f>
        <v>97.642632050000003</v>
      </c>
      <c r="I248" s="36">
        <f>SUMIFS(СВЦЭМ!$F$39:$F$782,СВЦЭМ!$A$39:$A$782,$A248,СВЦЭМ!$B$39:$B$782,I$226)+'СЕТ СН'!$F$15</f>
        <v>94.009616949999995</v>
      </c>
      <c r="J248" s="36">
        <f>SUMIFS(СВЦЭМ!$F$39:$F$782,СВЦЭМ!$A$39:$A$782,$A248,СВЦЭМ!$B$39:$B$782,J$226)+'СЕТ СН'!$F$15</f>
        <v>92.200075850000005</v>
      </c>
      <c r="K248" s="36">
        <f>SUMIFS(СВЦЭМ!$F$39:$F$782,СВЦЭМ!$A$39:$A$782,$A248,СВЦЭМ!$B$39:$B$782,K$226)+'СЕТ СН'!$F$15</f>
        <v>92.900654660000001</v>
      </c>
      <c r="L248" s="36">
        <f>SUMIFS(СВЦЭМ!$F$39:$F$782,СВЦЭМ!$A$39:$A$782,$A248,СВЦЭМ!$B$39:$B$782,L$226)+'СЕТ СН'!$F$15</f>
        <v>93.845657979999999</v>
      </c>
      <c r="M248" s="36">
        <f>SUMIFS(СВЦЭМ!$F$39:$F$782,СВЦЭМ!$A$39:$A$782,$A248,СВЦЭМ!$B$39:$B$782,M$226)+'СЕТ СН'!$F$15</f>
        <v>98.087058880000001</v>
      </c>
      <c r="N248" s="36">
        <f>SUMIFS(СВЦЭМ!$F$39:$F$782,СВЦЭМ!$A$39:$A$782,$A248,СВЦЭМ!$B$39:$B$782,N$226)+'СЕТ СН'!$F$15</f>
        <v>98.666383179999997</v>
      </c>
      <c r="O248" s="36">
        <f>SUMIFS(СВЦЭМ!$F$39:$F$782,СВЦЭМ!$A$39:$A$782,$A248,СВЦЭМ!$B$39:$B$782,O$226)+'СЕТ СН'!$F$15</f>
        <v>99.343277819999997</v>
      </c>
      <c r="P248" s="36">
        <f>SUMIFS(СВЦЭМ!$F$39:$F$782,СВЦЭМ!$A$39:$A$782,$A248,СВЦЭМ!$B$39:$B$782,P$226)+'СЕТ СН'!$F$15</f>
        <v>100.20753928000001</v>
      </c>
      <c r="Q248" s="36">
        <f>SUMIFS(СВЦЭМ!$F$39:$F$782,СВЦЭМ!$A$39:$A$782,$A248,СВЦЭМ!$B$39:$B$782,Q$226)+'СЕТ СН'!$F$15</f>
        <v>100.85415412</v>
      </c>
      <c r="R248" s="36">
        <f>SUMIFS(СВЦЭМ!$F$39:$F$782,СВЦЭМ!$A$39:$A$782,$A248,СВЦЭМ!$B$39:$B$782,R$226)+'СЕТ СН'!$F$15</f>
        <v>100.48979708</v>
      </c>
      <c r="S248" s="36">
        <f>SUMIFS(СВЦЭМ!$F$39:$F$782,СВЦЭМ!$A$39:$A$782,$A248,СВЦЭМ!$B$39:$B$782,S$226)+'СЕТ СН'!$F$15</f>
        <v>98.551363050000006</v>
      </c>
      <c r="T248" s="36">
        <f>SUMIFS(СВЦЭМ!$F$39:$F$782,СВЦЭМ!$A$39:$A$782,$A248,СВЦЭМ!$B$39:$B$782,T$226)+'СЕТ СН'!$F$15</f>
        <v>94.660882549999997</v>
      </c>
      <c r="U248" s="36">
        <f>SUMIFS(СВЦЭМ!$F$39:$F$782,СВЦЭМ!$A$39:$A$782,$A248,СВЦЭМ!$B$39:$B$782,U$226)+'СЕТ СН'!$F$15</f>
        <v>92.972780869999994</v>
      </c>
      <c r="V248" s="36">
        <f>SUMIFS(СВЦЭМ!$F$39:$F$782,СВЦЭМ!$A$39:$A$782,$A248,СВЦЭМ!$B$39:$B$782,V$226)+'СЕТ СН'!$F$15</f>
        <v>91.875308970000006</v>
      </c>
      <c r="W248" s="36">
        <f>SUMIFS(СВЦЭМ!$F$39:$F$782,СВЦЭМ!$A$39:$A$782,$A248,СВЦЭМ!$B$39:$B$782,W$226)+'СЕТ СН'!$F$15</f>
        <v>90.288288350000002</v>
      </c>
      <c r="X248" s="36">
        <f>SUMIFS(СВЦЭМ!$F$39:$F$782,СВЦЭМ!$A$39:$A$782,$A248,СВЦЭМ!$B$39:$B$782,X$226)+'СЕТ СН'!$F$15</f>
        <v>91.739251030000005</v>
      </c>
      <c r="Y248" s="36">
        <f>SUMIFS(СВЦЭМ!$F$39:$F$782,СВЦЭМ!$A$39:$A$782,$A248,СВЦЭМ!$B$39:$B$782,Y$226)+'СЕТ СН'!$F$15</f>
        <v>94.884052879999999</v>
      </c>
    </row>
    <row r="249" spans="1:25" ht="15.75" x14ac:dyDescent="0.2">
      <c r="A249" s="35">
        <f t="shared" si="6"/>
        <v>45253</v>
      </c>
      <c r="B249" s="36">
        <f>SUMIFS(СВЦЭМ!$F$39:$F$782,СВЦЭМ!$A$39:$A$782,$A249,СВЦЭМ!$B$39:$B$782,B$226)+'СЕТ СН'!$F$15</f>
        <v>97.382622859999998</v>
      </c>
      <c r="C249" s="36">
        <f>SUMIFS(СВЦЭМ!$F$39:$F$782,СВЦЭМ!$A$39:$A$782,$A249,СВЦЭМ!$B$39:$B$782,C$226)+'СЕТ СН'!$F$15</f>
        <v>100.66450355000001</v>
      </c>
      <c r="D249" s="36">
        <f>SUMIFS(СВЦЭМ!$F$39:$F$782,СВЦЭМ!$A$39:$A$782,$A249,СВЦЭМ!$B$39:$B$782,D$226)+'СЕТ СН'!$F$15</f>
        <v>103.32852685</v>
      </c>
      <c r="E249" s="36">
        <f>SUMIFS(СВЦЭМ!$F$39:$F$782,СВЦЭМ!$A$39:$A$782,$A249,СВЦЭМ!$B$39:$B$782,E$226)+'СЕТ СН'!$F$15</f>
        <v>102.23594478</v>
      </c>
      <c r="F249" s="36">
        <f>SUMIFS(СВЦЭМ!$F$39:$F$782,СВЦЭМ!$A$39:$A$782,$A249,СВЦЭМ!$B$39:$B$782,F$226)+'СЕТ СН'!$F$15</f>
        <v>102.61837851</v>
      </c>
      <c r="G249" s="36">
        <f>SUMIFS(СВЦЭМ!$F$39:$F$782,СВЦЭМ!$A$39:$A$782,$A249,СВЦЭМ!$B$39:$B$782,G$226)+'СЕТ СН'!$F$15</f>
        <v>101.04825335</v>
      </c>
      <c r="H249" s="36">
        <f>SUMIFS(СВЦЭМ!$F$39:$F$782,СВЦЭМ!$A$39:$A$782,$A249,СВЦЭМ!$B$39:$B$782,H$226)+'СЕТ СН'!$F$15</f>
        <v>98.53178029</v>
      </c>
      <c r="I249" s="36">
        <f>SUMIFS(СВЦЭМ!$F$39:$F$782,СВЦЭМ!$A$39:$A$782,$A249,СВЦЭМ!$B$39:$B$782,I$226)+'СЕТ СН'!$F$15</f>
        <v>96.269009980000007</v>
      </c>
      <c r="J249" s="36">
        <f>SUMIFS(СВЦЭМ!$F$39:$F$782,СВЦЭМ!$A$39:$A$782,$A249,СВЦЭМ!$B$39:$B$782,J$226)+'СЕТ СН'!$F$15</f>
        <v>95.599433680000004</v>
      </c>
      <c r="K249" s="36">
        <f>SUMIFS(СВЦЭМ!$F$39:$F$782,СВЦЭМ!$A$39:$A$782,$A249,СВЦЭМ!$B$39:$B$782,K$226)+'СЕТ СН'!$F$15</f>
        <v>96.787847909999996</v>
      </c>
      <c r="L249" s="36">
        <f>SUMIFS(СВЦЭМ!$F$39:$F$782,СВЦЭМ!$A$39:$A$782,$A249,СВЦЭМ!$B$39:$B$782,L$226)+'СЕТ СН'!$F$15</f>
        <v>98.48587603</v>
      </c>
      <c r="M249" s="36">
        <f>SUMIFS(СВЦЭМ!$F$39:$F$782,СВЦЭМ!$A$39:$A$782,$A249,СВЦЭМ!$B$39:$B$782,M$226)+'СЕТ СН'!$F$15</f>
        <v>102.49795019</v>
      </c>
      <c r="N249" s="36">
        <f>SUMIFS(СВЦЭМ!$F$39:$F$782,СВЦЭМ!$A$39:$A$782,$A249,СВЦЭМ!$B$39:$B$782,N$226)+'СЕТ СН'!$F$15</f>
        <v>104.81136736000001</v>
      </c>
      <c r="O249" s="36">
        <f>SUMIFS(СВЦЭМ!$F$39:$F$782,СВЦЭМ!$A$39:$A$782,$A249,СВЦЭМ!$B$39:$B$782,O$226)+'СЕТ СН'!$F$15</f>
        <v>104.84182351</v>
      </c>
      <c r="P249" s="36">
        <f>SUMIFS(СВЦЭМ!$F$39:$F$782,СВЦЭМ!$A$39:$A$782,$A249,СВЦЭМ!$B$39:$B$782,P$226)+'СЕТ СН'!$F$15</f>
        <v>104.7917278</v>
      </c>
      <c r="Q249" s="36">
        <f>SUMIFS(СВЦЭМ!$F$39:$F$782,СВЦЭМ!$A$39:$A$782,$A249,СВЦЭМ!$B$39:$B$782,Q$226)+'СЕТ СН'!$F$15</f>
        <v>105.12568443000001</v>
      </c>
      <c r="R249" s="36">
        <f>SUMIFS(СВЦЭМ!$F$39:$F$782,СВЦЭМ!$A$39:$A$782,$A249,СВЦЭМ!$B$39:$B$782,R$226)+'СЕТ СН'!$F$15</f>
        <v>104.31387128999999</v>
      </c>
      <c r="S249" s="36">
        <f>SUMIFS(СВЦЭМ!$F$39:$F$782,СВЦЭМ!$A$39:$A$782,$A249,СВЦЭМ!$B$39:$B$782,S$226)+'СЕТ СН'!$F$15</f>
        <v>102.82435183</v>
      </c>
      <c r="T249" s="36">
        <f>SUMIFS(СВЦЭМ!$F$39:$F$782,СВЦЭМ!$A$39:$A$782,$A249,СВЦЭМ!$B$39:$B$782,T$226)+'СЕТ СН'!$F$15</f>
        <v>99.037724539999999</v>
      </c>
      <c r="U249" s="36">
        <f>SUMIFS(СВЦЭМ!$F$39:$F$782,СВЦЭМ!$A$39:$A$782,$A249,СВЦЭМ!$B$39:$B$782,U$226)+'СЕТ СН'!$F$15</f>
        <v>99.053005990000003</v>
      </c>
      <c r="V249" s="36">
        <f>SUMIFS(СВЦЭМ!$F$39:$F$782,СВЦЭМ!$A$39:$A$782,$A249,СВЦЭМ!$B$39:$B$782,V$226)+'СЕТ СН'!$F$15</f>
        <v>97.740480090000005</v>
      </c>
      <c r="W249" s="36">
        <f>SUMIFS(СВЦЭМ!$F$39:$F$782,СВЦЭМ!$A$39:$A$782,$A249,СВЦЭМ!$B$39:$B$782,W$226)+'СЕТ СН'!$F$15</f>
        <v>97.237147590000006</v>
      </c>
      <c r="X249" s="36">
        <f>SUMIFS(СВЦЭМ!$F$39:$F$782,СВЦЭМ!$A$39:$A$782,$A249,СВЦЭМ!$B$39:$B$782,X$226)+'СЕТ СН'!$F$15</f>
        <v>97.581855559999994</v>
      </c>
      <c r="Y249" s="36">
        <f>SUMIFS(СВЦЭМ!$F$39:$F$782,СВЦЭМ!$A$39:$A$782,$A249,СВЦЭМ!$B$39:$B$782,Y$226)+'СЕТ СН'!$F$15</f>
        <v>100.93773637</v>
      </c>
    </row>
    <row r="250" spans="1:25" ht="15.75" x14ac:dyDescent="0.2">
      <c r="A250" s="35">
        <f t="shared" si="6"/>
        <v>45254</v>
      </c>
      <c r="B250" s="36">
        <f>SUMIFS(СВЦЭМ!$F$39:$F$782,СВЦЭМ!$A$39:$A$782,$A250,СВЦЭМ!$B$39:$B$782,B$226)+'СЕТ СН'!$F$15</f>
        <v>96.205156590000001</v>
      </c>
      <c r="C250" s="36">
        <f>SUMIFS(СВЦЭМ!$F$39:$F$782,СВЦЭМ!$A$39:$A$782,$A250,СВЦЭМ!$B$39:$B$782,C$226)+'СЕТ СН'!$F$15</f>
        <v>98.201018210000001</v>
      </c>
      <c r="D250" s="36">
        <f>SUMIFS(СВЦЭМ!$F$39:$F$782,СВЦЭМ!$A$39:$A$782,$A250,СВЦЭМ!$B$39:$B$782,D$226)+'СЕТ СН'!$F$15</f>
        <v>100.14264188</v>
      </c>
      <c r="E250" s="36">
        <f>SUMIFS(СВЦЭМ!$F$39:$F$782,СВЦЭМ!$A$39:$A$782,$A250,СВЦЭМ!$B$39:$B$782,E$226)+'СЕТ СН'!$F$15</f>
        <v>99.429117309999995</v>
      </c>
      <c r="F250" s="36">
        <f>SUMIFS(СВЦЭМ!$F$39:$F$782,СВЦЭМ!$A$39:$A$782,$A250,СВЦЭМ!$B$39:$B$782,F$226)+'СЕТ СН'!$F$15</f>
        <v>99.713398069999997</v>
      </c>
      <c r="G250" s="36">
        <f>SUMIFS(СВЦЭМ!$F$39:$F$782,СВЦЭМ!$A$39:$A$782,$A250,СВЦЭМ!$B$39:$B$782,G$226)+'СЕТ СН'!$F$15</f>
        <v>99.284467770000006</v>
      </c>
      <c r="H250" s="36">
        <f>SUMIFS(СВЦЭМ!$F$39:$F$782,СВЦЭМ!$A$39:$A$782,$A250,СВЦЭМ!$B$39:$B$782,H$226)+'СЕТ СН'!$F$15</f>
        <v>97.782255919999997</v>
      </c>
      <c r="I250" s="36">
        <f>SUMIFS(СВЦЭМ!$F$39:$F$782,СВЦЭМ!$A$39:$A$782,$A250,СВЦЭМ!$B$39:$B$782,I$226)+'СЕТ СН'!$F$15</f>
        <v>94.735495400000005</v>
      </c>
      <c r="J250" s="36">
        <f>SUMIFS(СВЦЭМ!$F$39:$F$782,СВЦЭМ!$A$39:$A$782,$A250,СВЦЭМ!$B$39:$B$782,J$226)+'СЕТ СН'!$F$15</f>
        <v>91.92661622</v>
      </c>
      <c r="K250" s="36">
        <f>SUMIFS(СВЦЭМ!$F$39:$F$782,СВЦЭМ!$A$39:$A$782,$A250,СВЦЭМ!$B$39:$B$782,K$226)+'СЕТ СН'!$F$15</f>
        <v>90.044482070000001</v>
      </c>
      <c r="L250" s="36">
        <f>SUMIFS(СВЦЭМ!$F$39:$F$782,СВЦЭМ!$A$39:$A$782,$A250,СВЦЭМ!$B$39:$B$782,L$226)+'СЕТ СН'!$F$15</f>
        <v>89.394429040000006</v>
      </c>
      <c r="M250" s="36">
        <f>SUMIFS(СВЦЭМ!$F$39:$F$782,СВЦЭМ!$A$39:$A$782,$A250,СВЦЭМ!$B$39:$B$782,M$226)+'СЕТ СН'!$F$15</f>
        <v>90.269160499999998</v>
      </c>
      <c r="N250" s="36">
        <f>SUMIFS(СВЦЭМ!$F$39:$F$782,СВЦЭМ!$A$39:$A$782,$A250,СВЦЭМ!$B$39:$B$782,N$226)+'СЕТ СН'!$F$15</f>
        <v>90.9528794</v>
      </c>
      <c r="O250" s="36">
        <f>SUMIFS(СВЦЭМ!$F$39:$F$782,СВЦЭМ!$A$39:$A$782,$A250,СВЦЭМ!$B$39:$B$782,O$226)+'СЕТ СН'!$F$15</f>
        <v>91.36024931</v>
      </c>
      <c r="P250" s="36">
        <f>SUMIFS(СВЦЭМ!$F$39:$F$782,СВЦЭМ!$A$39:$A$782,$A250,СВЦЭМ!$B$39:$B$782,P$226)+'СЕТ СН'!$F$15</f>
        <v>91.611600800000005</v>
      </c>
      <c r="Q250" s="36">
        <f>SUMIFS(СВЦЭМ!$F$39:$F$782,СВЦЭМ!$A$39:$A$782,$A250,СВЦЭМ!$B$39:$B$782,Q$226)+'СЕТ СН'!$F$15</f>
        <v>91.881781040000007</v>
      </c>
      <c r="R250" s="36">
        <f>SUMIFS(СВЦЭМ!$F$39:$F$782,СВЦЭМ!$A$39:$A$782,$A250,СВЦЭМ!$B$39:$B$782,R$226)+'СЕТ СН'!$F$15</f>
        <v>91.717843490000007</v>
      </c>
      <c r="S250" s="36">
        <f>SUMIFS(СВЦЭМ!$F$39:$F$782,СВЦЭМ!$A$39:$A$782,$A250,СВЦЭМ!$B$39:$B$782,S$226)+'СЕТ СН'!$F$15</f>
        <v>89.034082089999998</v>
      </c>
      <c r="T250" s="36">
        <f>SUMIFS(СВЦЭМ!$F$39:$F$782,СВЦЭМ!$A$39:$A$782,$A250,СВЦЭМ!$B$39:$B$782,T$226)+'СЕТ СН'!$F$15</f>
        <v>87.17864908</v>
      </c>
      <c r="U250" s="36">
        <f>SUMIFS(СВЦЭМ!$F$39:$F$782,СВЦЭМ!$A$39:$A$782,$A250,СВЦЭМ!$B$39:$B$782,U$226)+'СЕТ СН'!$F$15</f>
        <v>87.810093870000003</v>
      </c>
      <c r="V250" s="36">
        <f>SUMIFS(СВЦЭМ!$F$39:$F$782,СВЦЭМ!$A$39:$A$782,$A250,СВЦЭМ!$B$39:$B$782,V$226)+'СЕТ СН'!$F$15</f>
        <v>89.643337799999998</v>
      </c>
      <c r="W250" s="36">
        <f>SUMIFS(СВЦЭМ!$F$39:$F$782,СВЦЭМ!$A$39:$A$782,$A250,СВЦЭМ!$B$39:$B$782,W$226)+'СЕТ СН'!$F$15</f>
        <v>90.48763683</v>
      </c>
      <c r="X250" s="36">
        <f>SUMIFS(СВЦЭМ!$F$39:$F$782,СВЦЭМ!$A$39:$A$782,$A250,СВЦЭМ!$B$39:$B$782,X$226)+'СЕТ СН'!$F$15</f>
        <v>90.962706470000001</v>
      </c>
      <c r="Y250" s="36">
        <f>SUMIFS(СВЦЭМ!$F$39:$F$782,СВЦЭМ!$A$39:$A$782,$A250,СВЦЭМ!$B$39:$B$782,Y$226)+'СЕТ СН'!$F$15</f>
        <v>97.112596800000006</v>
      </c>
    </row>
    <row r="251" spans="1:25" ht="15.75" x14ac:dyDescent="0.2">
      <c r="A251" s="35">
        <f t="shared" si="6"/>
        <v>45255</v>
      </c>
      <c r="B251" s="36">
        <f>SUMIFS(СВЦЭМ!$F$39:$F$782,СВЦЭМ!$A$39:$A$782,$A251,СВЦЭМ!$B$39:$B$782,B$226)+'СЕТ СН'!$F$15</f>
        <v>101.86980256</v>
      </c>
      <c r="C251" s="36">
        <f>SUMIFS(СВЦЭМ!$F$39:$F$782,СВЦЭМ!$A$39:$A$782,$A251,СВЦЭМ!$B$39:$B$782,C$226)+'СЕТ СН'!$F$15</f>
        <v>100.17425801</v>
      </c>
      <c r="D251" s="36">
        <f>SUMIFS(СВЦЭМ!$F$39:$F$782,СВЦЭМ!$A$39:$A$782,$A251,СВЦЭМ!$B$39:$B$782,D$226)+'СЕТ СН'!$F$15</f>
        <v>103.74719831</v>
      </c>
      <c r="E251" s="36">
        <f>SUMIFS(СВЦЭМ!$F$39:$F$782,СВЦЭМ!$A$39:$A$782,$A251,СВЦЭМ!$B$39:$B$782,E$226)+'СЕТ СН'!$F$15</f>
        <v>103.28461462999999</v>
      </c>
      <c r="F251" s="36">
        <f>SUMIFS(СВЦЭМ!$F$39:$F$782,СВЦЭМ!$A$39:$A$782,$A251,СВЦЭМ!$B$39:$B$782,F$226)+'СЕТ СН'!$F$15</f>
        <v>103.27878216000001</v>
      </c>
      <c r="G251" s="36">
        <f>SUMIFS(СВЦЭМ!$F$39:$F$782,СВЦЭМ!$A$39:$A$782,$A251,СВЦЭМ!$B$39:$B$782,G$226)+'СЕТ СН'!$F$15</f>
        <v>104.16381238</v>
      </c>
      <c r="H251" s="36">
        <f>SUMIFS(СВЦЭМ!$F$39:$F$782,СВЦЭМ!$A$39:$A$782,$A251,СВЦЭМ!$B$39:$B$782,H$226)+'СЕТ СН'!$F$15</f>
        <v>102.60435136</v>
      </c>
      <c r="I251" s="36">
        <f>SUMIFS(СВЦЭМ!$F$39:$F$782,СВЦЭМ!$A$39:$A$782,$A251,СВЦЭМ!$B$39:$B$782,I$226)+'СЕТ СН'!$F$15</f>
        <v>102.24596459999999</v>
      </c>
      <c r="J251" s="36">
        <f>SUMIFS(СВЦЭМ!$F$39:$F$782,СВЦЭМ!$A$39:$A$782,$A251,СВЦЭМ!$B$39:$B$782,J$226)+'СЕТ СН'!$F$15</f>
        <v>100.09229521</v>
      </c>
      <c r="K251" s="36">
        <f>SUMIFS(СВЦЭМ!$F$39:$F$782,СВЦЭМ!$A$39:$A$782,$A251,СВЦЭМ!$B$39:$B$782,K$226)+'СЕТ СН'!$F$15</f>
        <v>98.44861435</v>
      </c>
      <c r="L251" s="36">
        <f>SUMIFS(СВЦЭМ!$F$39:$F$782,СВЦЭМ!$A$39:$A$782,$A251,СВЦЭМ!$B$39:$B$782,L$226)+'СЕТ СН'!$F$15</f>
        <v>96.320649169999996</v>
      </c>
      <c r="M251" s="36">
        <f>SUMIFS(СВЦЭМ!$F$39:$F$782,СВЦЭМ!$A$39:$A$782,$A251,СВЦЭМ!$B$39:$B$782,M$226)+'СЕТ СН'!$F$15</f>
        <v>95.862815029999993</v>
      </c>
      <c r="N251" s="36">
        <f>SUMIFS(СВЦЭМ!$F$39:$F$782,СВЦЭМ!$A$39:$A$782,$A251,СВЦЭМ!$B$39:$B$782,N$226)+'СЕТ СН'!$F$15</f>
        <v>96.88631479</v>
      </c>
      <c r="O251" s="36">
        <f>SUMIFS(СВЦЭМ!$F$39:$F$782,СВЦЭМ!$A$39:$A$782,$A251,СВЦЭМ!$B$39:$B$782,O$226)+'СЕТ СН'!$F$15</f>
        <v>97.903622630000001</v>
      </c>
      <c r="P251" s="36">
        <f>SUMIFS(СВЦЭМ!$F$39:$F$782,СВЦЭМ!$A$39:$A$782,$A251,СВЦЭМ!$B$39:$B$782,P$226)+'СЕТ СН'!$F$15</f>
        <v>98.130437040000004</v>
      </c>
      <c r="Q251" s="36">
        <f>SUMIFS(СВЦЭМ!$F$39:$F$782,СВЦЭМ!$A$39:$A$782,$A251,СВЦЭМ!$B$39:$B$782,Q$226)+'СЕТ СН'!$F$15</f>
        <v>98.411631259999993</v>
      </c>
      <c r="R251" s="36">
        <f>SUMIFS(СВЦЭМ!$F$39:$F$782,СВЦЭМ!$A$39:$A$782,$A251,СВЦЭМ!$B$39:$B$782,R$226)+'СЕТ СН'!$F$15</f>
        <v>97.944426579999998</v>
      </c>
      <c r="S251" s="36">
        <f>SUMIFS(СВЦЭМ!$F$39:$F$782,СВЦЭМ!$A$39:$A$782,$A251,СВЦЭМ!$B$39:$B$782,S$226)+'СЕТ СН'!$F$15</f>
        <v>96.262575659999996</v>
      </c>
      <c r="T251" s="36">
        <f>SUMIFS(СВЦЭМ!$F$39:$F$782,СВЦЭМ!$A$39:$A$782,$A251,СВЦЭМ!$B$39:$B$782,T$226)+'СЕТ СН'!$F$15</f>
        <v>93.070529649999997</v>
      </c>
      <c r="U251" s="36">
        <f>SUMIFS(СВЦЭМ!$F$39:$F$782,СВЦЭМ!$A$39:$A$782,$A251,СВЦЭМ!$B$39:$B$782,U$226)+'СЕТ СН'!$F$15</f>
        <v>94.030291800000001</v>
      </c>
      <c r="V251" s="36">
        <f>SUMIFS(СВЦЭМ!$F$39:$F$782,СВЦЭМ!$A$39:$A$782,$A251,СВЦЭМ!$B$39:$B$782,V$226)+'СЕТ СН'!$F$15</f>
        <v>95.652214209999997</v>
      </c>
      <c r="W251" s="36">
        <f>SUMIFS(СВЦЭМ!$F$39:$F$782,СВЦЭМ!$A$39:$A$782,$A251,СВЦЭМ!$B$39:$B$782,W$226)+'СЕТ СН'!$F$15</f>
        <v>96.463623420000005</v>
      </c>
      <c r="X251" s="36">
        <f>SUMIFS(СВЦЭМ!$F$39:$F$782,СВЦЭМ!$A$39:$A$782,$A251,СВЦЭМ!$B$39:$B$782,X$226)+'СЕТ СН'!$F$15</f>
        <v>97.356624269999998</v>
      </c>
      <c r="Y251" s="36">
        <f>SUMIFS(СВЦЭМ!$F$39:$F$782,СВЦЭМ!$A$39:$A$782,$A251,СВЦЭМ!$B$39:$B$782,Y$226)+'СЕТ СН'!$F$15</f>
        <v>98.69168354</v>
      </c>
    </row>
    <row r="252" spans="1:25" ht="15.75" x14ac:dyDescent="0.2">
      <c r="A252" s="35">
        <f t="shared" si="6"/>
        <v>45256</v>
      </c>
      <c r="B252" s="36">
        <f>SUMIFS(СВЦЭМ!$F$39:$F$782,СВЦЭМ!$A$39:$A$782,$A252,СВЦЭМ!$B$39:$B$782,B$226)+'СЕТ СН'!$F$15</f>
        <v>102.50500271999999</v>
      </c>
      <c r="C252" s="36">
        <f>SUMIFS(СВЦЭМ!$F$39:$F$782,СВЦЭМ!$A$39:$A$782,$A252,СВЦЭМ!$B$39:$B$782,C$226)+'СЕТ СН'!$F$15</f>
        <v>101.52342387</v>
      </c>
      <c r="D252" s="36">
        <f>SUMIFS(СВЦЭМ!$F$39:$F$782,СВЦЭМ!$A$39:$A$782,$A252,СВЦЭМ!$B$39:$B$782,D$226)+'СЕТ СН'!$F$15</f>
        <v>101.82121201</v>
      </c>
      <c r="E252" s="36">
        <f>SUMIFS(СВЦЭМ!$F$39:$F$782,СВЦЭМ!$A$39:$A$782,$A252,СВЦЭМ!$B$39:$B$782,E$226)+'СЕТ СН'!$F$15</f>
        <v>102.68890371000001</v>
      </c>
      <c r="F252" s="36">
        <f>SUMIFS(СВЦЭМ!$F$39:$F$782,СВЦЭМ!$A$39:$A$782,$A252,СВЦЭМ!$B$39:$B$782,F$226)+'СЕТ СН'!$F$15</f>
        <v>102.5445416</v>
      </c>
      <c r="G252" s="36">
        <f>SUMIFS(СВЦЭМ!$F$39:$F$782,СВЦЭМ!$A$39:$A$782,$A252,СВЦЭМ!$B$39:$B$782,G$226)+'СЕТ СН'!$F$15</f>
        <v>101.78742284</v>
      </c>
      <c r="H252" s="36">
        <f>SUMIFS(СВЦЭМ!$F$39:$F$782,СВЦЭМ!$A$39:$A$782,$A252,СВЦЭМ!$B$39:$B$782,H$226)+'СЕТ СН'!$F$15</f>
        <v>100.79033884</v>
      </c>
      <c r="I252" s="36">
        <f>SUMIFS(СВЦЭМ!$F$39:$F$782,СВЦЭМ!$A$39:$A$782,$A252,СВЦЭМ!$B$39:$B$782,I$226)+'СЕТ СН'!$F$15</f>
        <v>100.00863022999999</v>
      </c>
      <c r="J252" s="36">
        <f>SUMIFS(СВЦЭМ!$F$39:$F$782,СВЦЭМ!$A$39:$A$782,$A252,СВЦЭМ!$B$39:$B$782,J$226)+'СЕТ СН'!$F$15</f>
        <v>99.123486080000006</v>
      </c>
      <c r="K252" s="36">
        <f>SUMIFS(СВЦЭМ!$F$39:$F$782,СВЦЭМ!$A$39:$A$782,$A252,СВЦЭМ!$B$39:$B$782,K$226)+'СЕТ СН'!$F$15</f>
        <v>95.552510870000006</v>
      </c>
      <c r="L252" s="36">
        <f>SUMIFS(СВЦЭМ!$F$39:$F$782,СВЦЭМ!$A$39:$A$782,$A252,СВЦЭМ!$B$39:$B$782,L$226)+'СЕТ СН'!$F$15</f>
        <v>94.006012310000003</v>
      </c>
      <c r="M252" s="36">
        <f>SUMIFS(СВЦЭМ!$F$39:$F$782,СВЦЭМ!$A$39:$A$782,$A252,СВЦЭМ!$B$39:$B$782,M$226)+'СЕТ СН'!$F$15</f>
        <v>93.735625600000006</v>
      </c>
      <c r="N252" s="36">
        <f>SUMIFS(СВЦЭМ!$F$39:$F$782,СВЦЭМ!$A$39:$A$782,$A252,СВЦЭМ!$B$39:$B$782,N$226)+'СЕТ СН'!$F$15</f>
        <v>93.929135709999997</v>
      </c>
      <c r="O252" s="36">
        <f>SUMIFS(СВЦЭМ!$F$39:$F$782,СВЦЭМ!$A$39:$A$782,$A252,СВЦЭМ!$B$39:$B$782,O$226)+'СЕТ СН'!$F$15</f>
        <v>95.690892009999999</v>
      </c>
      <c r="P252" s="36">
        <f>SUMIFS(СВЦЭМ!$F$39:$F$782,СВЦЭМ!$A$39:$A$782,$A252,СВЦЭМ!$B$39:$B$782,P$226)+'СЕТ СН'!$F$15</f>
        <v>96.139263839999998</v>
      </c>
      <c r="Q252" s="36">
        <f>SUMIFS(СВЦЭМ!$F$39:$F$782,СВЦЭМ!$A$39:$A$782,$A252,СВЦЭМ!$B$39:$B$782,Q$226)+'СЕТ СН'!$F$15</f>
        <v>96.196437529999997</v>
      </c>
      <c r="R252" s="36">
        <f>SUMIFS(СВЦЭМ!$F$39:$F$782,СВЦЭМ!$A$39:$A$782,$A252,СВЦЭМ!$B$39:$B$782,R$226)+'СЕТ СН'!$F$15</f>
        <v>96.212597180000003</v>
      </c>
      <c r="S252" s="36">
        <f>SUMIFS(СВЦЭМ!$F$39:$F$782,СВЦЭМ!$A$39:$A$782,$A252,СВЦЭМ!$B$39:$B$782,S$226)+'СЕТ СН'!$F$15</f>
        <v>92.563451420000007</v>
      </c>
      <c r="T252" s="36">
        <f>SUMIFS(СВЦЭМ!$F$39:$F$782,СВЦЭМ!$A$39:$A$782,$A252,СВЦЭМ!$B$39:$B$782,T$226)+'СЕТ СН'!$F$15</f>
        <v>89.608678040000001</v>
      </c>
      <c r="U252" s="36">
        <f>SUMIFS(СВЦЭМ!$F$39:$F$782,СВЦЭМ!$A$39:$A$782,$A252,СВЦЭМ!$B$39:$B$782,U$226)+'СЕТ СН'!$F$15</f>
        <v>90.938408229999993</v>
      </c>
      <c r="V252" s="36">
        <f>SUMIFS(СВЦЭМ!$F$39:$F$782,СВЦЭМ!$A$39:$A$782,$A252,СВЦЭМ!$B$39:$B$782,V$226)+'СЕТ СН'!$F$15</f>
        <v>92.487831420000006</v>
      </c>
      <c r="W252" s="36">
        <f>SUMIFS(СВЦЭМ!$F$39:$F$782,СВЦЭМ!$A$39:$A$782,$A252,СВЦЭМ!$B$39:$B$782,W$226)+'СЕТ СН'!$F$15</f>
        <v>93.376297359999995</v>
      </c>
      <c r="X252" s="36">
        <f>SUMIFS(СВЦЭМ!$F$39:$F$782,СВЦЭМ!$A$39:$A$782,$A252,СВЦЭМ!$B$39:$B$782,X$226)+'СЕТ СН'!$F$15</f>
        <v>94.162920650000004</v>
      </c>
      <c r="Y252" s="36">
        <f>SUMIFS(СВЦЭМ!$F$39:$F$782,СВЦЭМ!$A$39:$A$782,$A252,СВЦЭМ!$B$39:$B$782,Y$226)+'СЕТ СН'!$F$15</f>
        <v>96.089027700000003</v>
      </c>
    </row>
    <row r="253" spans="1:25" ht="15.75" x14ac:dyDescent="0.2">
      <c r="A253" s="35">
        <f t="shared" si="6"/>
        <v>45257</v>
      </c>
      <c r="B253" s="36">
        <f>SUMIFS(СВЦЭМ!$F$39:$F$782,СВЦЭМ!$A$39:$A$782,$A253,СВЦЭМ!$B$39:$B$782,B$226)+'СЕТ СН'!$F$15</f>
        <v>100.97237085</v>
      </c>
      <c r="C253" s="36">
        <f>SUMIFS(СВЦЭМ!$F$39:$F$782,СВЦЭМ!$A$39:$A$782,$A253,СВЦЭМ!$B$39:$B$782,C$226)+'СЕТ СН'!$F$15</f>
        <v>103.61329794</v>
      </c>
      <c r="D253" s="36">
        <f>SUMIFS(СВЦЭМ!$F$39:$F$782,СВЦЭМ!$A$39:$A$782,$A253,СВЦЭМ!$B$39:$B$782,D$226)+'СЕТ СН'!$F$15</f>
        <v>103.74875234</v>
      </c>
      <c r="E253" s="36">
        <f>SUMIFS(СВЦЭМ!$F$39:$F$782,СВЦЭМ!$A$39:$A$782,$A253,СВЦЭМ!$B$39:$B$782,E$226)+'СЕТ СН'!$F$15</f>
        <v>103.91886576</v>
      </c>
      <c r="F253" s="36">
        <f>SUMIFS(СВЦЭМ!$F$39:$F$782,СВЦЭМ!$A$39:$A$782,$A253,СВЦЭМ!$B$39:$B$782,F$226)+'СЕТ СН'!$F$15</f>
        <v>104.51765389000001</v>
      </c>
      <c r="G253" s="36">
        <f>SUMIFS(СВЦЭМ!$F$39:$F$782,СВЦЭМ!$A$39:$A$782,$A253,СВЦЭМ!$B$39:$B$782,G$226)+'СЕТ СН'!$F$15</f>
        <v>104.16402449</v>
      </c>
      <c r="H253" s="36">
        <f>SUMIFS(СВЦЭМ!$F$39:$F$782,СВЦЭМ!$A$39:$A$782,$A253,СВЦЭМ!$B$39:$B$782,H$226)+'СЕТ СН'!$F$15</f>
        <v>101.52220977</v>
      </c>
      <c r="I253" s="36">
        <f>SUMIFS(СВЦЭМ!$F$39:$F$782,СВЦЭМ!$A$39:$A$782,$A253,СВЦЭМ!$B$39:$B$782,I$226)+'СЕТ СН'!$F$15</f>
        <v>97.592527009999998</v>
      </c>
      <c r="J253" s="36">
        <f>SUMIFS(СВЦЭМ!$F$39:$F$782,СВЦЭМ!$A$39:$A$782,$A253,СВЦЭМ!$B$39:$B$782,J$226)+'СЕТ СН'!$F$15</f>
        <v>95.392880349999999</v>
      </c>
      <c r="K253" s="36">
        <f>SUMIFS(СВЦЭМ!$F$39:$F$782,СВЦЭМ!$A$39:$A$782,$A253,СВЦЭМ!$B$39:$B$782,K$226)+'СЕТ СН'!$F$15</f>
        <v>94.717241630000004</v>
      </c>
      <c r="L253" s="36">
        <f>SUMIFS(СВЦЭМ!$F$39:$F$782,СВЦЭМ!$A$39:$A$782,$A253,СВЦЭМ!$B$39:$B$782,L$226)+'СЕТ СН'!$F$15</f>
        <v>93.554788340000002</v>
      </c>
      <c r="M253" s="36">
        <f>SUMIFS(СВЦЭМ!$F$39:$F$782,СВЦЭМ!$A$39:$A$782,$A253,СВЦЭМ!$B$39:$B$782,M$226)+'СЕТ СН'!$F$15</f>
        <v>94.284326050000004</v>
      </c>
      <c r="N253" s="36">
        <f>SUMIFS(СВЦЭМ!$F$39:$F$782,СВЦЭМ!$A$39:$A$782,$A253,СВЦЭМ!$B$39:$B$782,N$226)+'СЕТ СН'!$F$15</f>
        <v>94.620525529999995</v>
      </c>
      <c r="O253" s="36">
        <f>SUMIFS(СВЦЭМ!$F$39:$F$782,СВЦЭМ!$A$39:$A$782,$A253,СВЦЭМ!$B$39:$B$782,O$226)+'СЕТ СН'!$F$15</f>
        <v>95.000013679999995</v>
      </c>
      <c r="P253" s="36">
        <f>SUMIFS(СВЦЭМ!$F$39:$F$782,СВЦЭМ!$A$39:$A$782,$A253,СВЦЭМ!$B$39:$B$782,P$226)+'СЕТ СН'!$F$15</f>
        <v>95.354941139999994</v>
      </c>
      <c r="Q253" s="36">
        <f>SUMIFS(СВЦЭМ!$F$39:$F$782,СВЦЭМ!$A$39:$A$782,$A253,СВЦЭМ!$B$39:$B$782,Q$226)+'СЕТ СН'!$F$15</f>
        <v>95.845369869999999</v>
      </c>
      <c r="R253" s="36">
        <f>SUMIFS(СВЦЭМ!$F$39:$F$782,СВЦЭМ!$A$39:$A$782,$A253,СВЦЭМ!$B$39:$B$782,R$226)+'СЕТ СН'!$F$15</f>
        <v>95.150944969999998</v>
      </c>
      <c r="S253" s="36">
        <f>SUMIFS(СВЦЭМ!$F$39:$F$782,СВЦЭМ!$A$39:$A$782,$A253,СВЦЭМ!$B$39:$B$782,S$226)+'СЕТ СН'!$F$15</f>
        <v>93.513068809999993</v>
      </c>
      <c r="T253" s="36">
        <f>SUMIFS(СВЦЭМ!$F$39:$F$782,СВЦЭМ!$A$39:$A$782,$A253,СВЦЭМ!$B$39:$B$782,T$226)+'СЕТ СН'!$F$15</f>
        <v>90.521379260000003</v>
      </c>
      <c r="U253" s="36">
        <f>SUMIFS(СВЦЭМ!$F$39:$F$782,СВЦЭМ!$A$39:$A$782,$A253,СВЦЭМ!$B$39:$B$782,U$226)+'СЕТ СН'!$F$15</f>
        <v>90.997121039999996</v>
      </c>
      <c r="V253" s="36">
        <f>SUMIFS(СВЦЭМ!$F$39:$F$782,СВЦЭМ!$A$39:$A$782,$A253,СВЦЭМ!$B$39:$B$782,V$226)+'СЕТ СН'!$F$15</f>
        <v>91.491919390000007</v>
      </c>
      <c r="W253" s="36">
        <f>SUMIFS(СВЦЭМ!$F$39:$F$782,СВЦЭМ!$A$39:$A$782,$A253,СВЦЭМ!$B$39:$B$782,W$226)+'СЕТ СН'!$F$15</f>
        <v>92.379674510000001</v>
      </c>
      <c r="X253" s="36">
        <f>SUMIFS(СВЦЭМ!$F$39:$F$782,СВЦЭМ!$A$39:$A$782,$A253,СВЦЭМ!$B$39:$B$782,X$226)+'СЕТ СН'!$F$15</f>
        <v>94.310782560000007</v>
      </c>
      <c r="Y253" s="36">
        <f>SUMIFS(СВЦЭМ!$F$39:$F$782,СВЦЭМ!$A$39:$A$782,$A253,СВЦЭМ!$B$39:$B$782,Y$226)+'СЕТ СН'!$F$15</f>
        <v>95.337445020000004</v>
      </c>
    </row>
    <row r="254" spans="1:25" ht="15.75" x14ac:dyDescent="0.2">
      <c r="A254" s="35">
        <f t="shared" si="6"/>
        <v>45258</v>
      </c>
      <c r="B254" s="36">
        <f>SUMIFS(СВЦЭМ!$F$39:$F$782,СВЦЭМ!$A$39:$A$782,$A254,СВЦЭМ!$B$39:$B$782,B$226)+'СЕТ СН'!$F$15</f>
        <v>91.765572000000006</v>
      </c>
      <c r="C254" s="36">
        <f>SUMIFS(СВЦЭМ!$F$39:$F$782,СВЦЭМ!$A$39:$A$782,$A254,СВЦЭМ!$B$39:$B$782,C$226)+'СЕТ СН'!$F$15</f>
        <v>94.471266080000007</v>
      </c>
      <c r="D254" s="36">
        <f>SUMIFS(СВЦЭМ!$F$39:$F$782,СВЦЭМ!$A$39:$A$782,$A254,СВЦЭМ!$B$39:$B$782,D$226)+'СЕТ СН'!$F$15</f>
        <v>97.125789940000004</v>
      </c>
      <c r="E254" s="36">
        <f>SUMIFS(СВЦЭМ!$F$39:$F$782,СВЦЭМ!$A$39:$A$782,$A254,СВЦЭМ!$B$39:$B$782,E$226)+'СЕТ СН'!$F$15</f>
        <v>96.511907089999994</v>
      </c>
      <c r="F254" s="36">
        <f>SUMIFS(СВЦЭМ!$F$39:$F$782,СВЦЭМ!$A$39:$A$782,$A254,СВЦЭМ!$B$39:$B$782,F$226)+'СЕТ СН'!$F$15</f>
        <v>96.828806639999996</v>
      </c>
      <c r="G254" s="36">
        <f>SUMIFS(СВЦЭМ!$F$39:$F$782,СВЦЭМ!$A$39:$A$782,$A254,СВЦЭМ!$B$39:$B$782,G$226)+'СЕТ СН'!$F$15</f>
        <v>96.911643319999996</v>
      </c>
      <c r="H254" s="36">
        <f>SUMIFS(СВЦЭМ!$F$39:$F$782,СВЦЭМ!$A$39:$A$782,$A254,СВЦЭМ!$B$39:$B$782,H$226)+'СЕТ СН'!$F$15</f>
        <v>93.391242399999996</v>
      </c>
      <c r="I254" s="36">
        <f>SUMIFS(СВЦЭМ!$F$39:$F$782,СВЦЭМ!$A$39:$A$782,$A254,СВЦЭМ!$B$39:$B$782,I$226)+'СЕТ СН'!$F$15</f>
        <v>90.975211229999999</v>
      </c>
      <c r="J254" s="36">
        <f>SUMIFS(СВЦЭМ!$F$39:$F$782,СВЦЭМ!$A$39:$A$782,$A254,СВЦЭМ!$B$39:$B$782,J$226)+'СЕТ СН'!$F$15</f>
        <v>88.65943283</v>
      </c>
      <c r="K254" s="36">
        <f>SUMIFS(СВЦЭМ!$F$39:$F$782,СВЦЭМ!$A$39:$A$782,$A254,СВЦЭМ!$B$39:$B$782,K$226)+'СЕТ СН'!$F$15</f>
        <v>87.956568369999999</v>
      </c>
      <c r="L254" s="36">
        <f>SUMIFS(СВЦЭМ!$F$39:$F$782,СВЦЭМ!$A$39:$A$782,$A254,СВЦЭМ!$B$39:$B$782,L$226)+'СЕТ СН'!$F$15</f>
        <v>87.154696979999997</v>
      </c>
      <c r="M254" s="36">
        <f>SUMIFS(СВЦЭМ!$F$39:$F$782,СВЦЭМ!$A$39:$A$782,$A254,СВЦЭМ!$B$39:$B$782,M$226)+'СЕТ СН'!$F$15</f>
        <v>87.880060490000005</v>
      </c>
      <c r="N254" s="36">
        <f>SUMIFS(СВЦЭМ!$F$39:$F$782,СВЦЭМ!$A$39:$A$782,$A254,СВЦЭМ!$B$39:$B$782,N$226)+'СЕТ СН'!$F$15</f>
        <v>87.675043470000006</v>
      </c>
      <c r="O254" s="36">
        <f>SUMIFS(СВЦЭМ!$F$39:$F$782,СВЦЭМ!$A$39:$A$782,$A254,СВЦЭМ!$B$39:$B$782,O$226)+'СЕТ СН'!$F$15</f>
        <v>88.428513319999993</v>
      </c>
      <c r="P254" s="36">
        <f>SUMIFS(СВЦЭМ!$F$39:$F$782,СВЦЭМ!$A$39:$A$782,$A254,СВЦЭМ!$B$39:$B$782,P$226)+'СЕТ СН'!$F$15</f>
        <v>88.931060160000001</v>
      </c>
      <c r="Q254" s="36">
        <f>SUMIFS(СВЦЭМ!$F$39:$F$782,СВЦЭМ!$A$39:$A$782,$A254,СВЦЭМ!$B$39:$B$782,Q$226)+'СЕТ СН'!$F$15</f>
        <v>89.267724290000004</v>
      </c>
      <c r="R254" s="36">
        <f>SUMIFS(СВЦЭМ!$F$39:$F$782,СВЦЭМ!$A$39:$A$782,$A254,СВЦЭМ!$B$39:$B$782,R$226)+'СЕТ СН'!$F$15</f>
        <v>89.006151320000001</v>
      </c>
      <c r="S254" s="36">
        <f>SUMIFS(СВЦЭМ!$F$39:$F$782,СВЦЭМ!$A$39:$A$782,$A254,СВЦЭМ!$B$39:$B$782,S$226)+'СЕТ СН'!$F$15</f>
        <v>87.037151699999995</v>
      </c>
      <c r="T254" s="36">
        <f>SUMIFS(СВЦЭМ!$F$39:$F$782,СВЦЭМ!$A$39:$A$782,$A254,СВЦЭМ!$B$39:$B$782,T$226)+'СЕТ СН'!$F$15</f>
        <v>84.972567560000002</v>
      </c>
      <c r="U254" s="36">
        <f>SUMIFS(СВЦЭМ!$F$39:$F$782,СВЦЭМ!$A$39:$A$782,$A254,СВЦЭМ!$B$39:$B$782,U$226)+'СЕТ СН'!$F$15</f>
        <v>86.047911670000005</v>
      </c>
      <c r="V254" s="36">
        <f>SUMIFS(СВЦЭМ!$F$39:$F$782,СВЦЭМ!$A$39:$A$782,$A254,СВЦЭМ!$B$39:$B$782,V$226)+'СЕТ СН'!$F$15</f>
        <v>87.228128290000001</v>
      </c>
      <c r="W254" s="36">
        <f>SUMIFS(СВЦЭМ!$F$39:$F$782,СВЦЭМ!$A$39:$A$782,$A254,СВЦЭМ!$B$39:$B$782,W$226)+'СЕТ СН'!$F$15</f>
        <v>88.249195740000005</v>
      </c>
      <c r="X254" s="36">
        <f>SUMIFS(СВЦЭМ!$F$39:$F$782,СВЦЭМ!$A$39:$A$782,$A254,СВЦЭМ!$B$39:$B$782,X$226)+'СЕТ СН'!$F$15</f>
        <v>88.810739150000003</v>
      </c>
      <c r="Y254" s="36">
        <f>SUMIFS(СВЦЭМ!$F$39:$F$782,СВЦЭМ!$A$39:$A$782,$A254,СВЦЭМ!$B$39:$B$782,Y$226)+'СЕТ СН'!$F$15</f>
        <v>89.479563889999994</v>
      </c>
    </row>
    <row r="255" spans="1:25" ht="15.75" x14ac:dyDescent="0.2">
      <c r="A255" s="35">
        <f t="shared" si="6"/>
        <v>45259</v>
      </c>
      <c r="B255" s="36">
        <f>SUMIFS(СВЦЭМ!$F$39:$F$782,СВЦЭМ!$A$39:$A$782,$A255,СВЦЭМ!$B$39:$B$782,B$226)+'СЕТ СН'!$F$15</f>
        <v>88.454651499999997</v>
      </c>
      <c r="C255" s="36">
        <f>SUMIFS(СВЦЭМ!$F$39:$F$782,СВЦЭМ!$A$39:$A$782,$A255,СВЦЭМ!$B$39:$B$782,C$226)+'СЕТ СН'!$F$15</f>
        <v>92.589731099999995</v>
      </c>
      <c r="D255" s="36">
        <f>SUMIFS(СВЦЭМ!$F$39:$F$782,СВЦЭМ!$A$39:$A$782,$A255,СВЦЭМ!$B$39:$B$782,D$226)+'СЕТ СН'!$F$15</f>
        <v>95.555796450000003</v>
      </c>
      <c r="E255" s="36">
        <f>SUMIFS(СВЦЭМ!$F$39:$F$782,СВЦЭМ!$A$39:$A$782,$A255,СВЦЭМ!$B$39:$B$782,E$226)+'СЕТ СН'!$F$15</f>
        <v>95.941781140000003</v>
      </c>
      <c r="F255" s="36">
        <f>SUMIFS(СВЦЭМ!$F$39:$F$782,СВЦЭМ!$A$39:$A$782,$A255,СВЦЭМ!$B$39:$B$782,F$226)+'СЕТ СН'!$F$15</f>
        <v>95.827450859999999</v>
      </c>
      <c r="G255" s="36">
        <f>SUMIFS(СВЦЭМ!$F$39:$F$782,СВЦЭМ!$A$39:$A$782,$A255,СВЦЭМ!$B$39:$B$782,G$226)+'СЕТ СН'!$F$15</f>
        <v>94.976555230000002</v>
      </c>
      <c r="H255" s="36">
        <f>SUMIFS(СВЦЭМ!$F$39:$F$782,СВЦЭМ!$A$39:$A$782,$A255,СВЦЭМ!$B$39:$B$782,H$226)+'СЕТ СН'!$F$15</f>
        <v>93.381241680000002</v>
      </c>
      <c r="I255" s="36">
        <f>SUMIFS(СВЦЭМ!$F$39:$F$782,СВЦЭМ!$A$39:$A$782,$A255,СВЦЭМ!$B$39:$B$782,I$226)+'СЕТ СН'!$F$15</f>
        <v>90.634928590000001</v>
      </c>
      <c r="J255" s="36">
        <f>SUMIFS(СВЦЭМ!$F$39:$F$782,СВЦЭМ!$A$39:$A$782,$A255,СВЦЭМ!$B$39:$B$782,J$226)+'СЕТ СН'!$F$15</f>
        <v>89.0669082</v>
      </c>
      <c r="K255" s="36">
        <f>SUMIFS(СВЦЭМ!$F$39:$F$782,СВЦЭМ!$A$39:$A$782,$A255,СВЦЭМ!$B$39:$B$782,K$226)+'СЕТ СН'!$F$15</f>
        <v>87.672676480000007</v>
      </c>
      <c r="L255" s="36">
        <f>SUMIFS(СВЦЭМ!$F$39:$F$782,СВЦЭМ!$A$39:$A$782,$A255,СВЦЭМ!$B$39:$B$782,L$226)+'СЕТ СН'!$F$15</f>
        <v>87.352330679999994</v>
      </c>
      <c r="M255" s="36">
        <f>SUMIFS(СВЦЭМ!$F$39:$F$782,СВЦЭМ!$A$39:$A$782,$A255,СВЦЭМ!$B$39:$B$782,M$226)+'СЕТ СН'!$F$15</f>
        <v>87.476411049999996</v>
      </c>
      <c r="N255" s="36">
        <f>SUMIFS(СВЦЭМ!$F$39:$F$782,СВЦЭМ!$A$39:$A$782,$A255,СВЦЭМ!$B$39:$B$782,N$226)+'СЕТ СН'!$F$15</f>
        <v>88.32504084</v>
      </c>
      <c r="O255" s="36">
        <f>SUMIFS(СВЦЭМ!$F$39:$F$782,СВЦЭМ!$A$39:$A$782,$A255,СВЦЭМ!$B$39:$B$782,O$226)+'СЕТ СН'!$F$15</f>
        <v>89.379630739999996</v>
      </c>
      <c r="P255" s="36">
        <f>SUMIFS(СВЦЭМ!$F$39:$F$782,СВЦЭМ!$A$39:$A$782,$A255,СВЦЭМ!$B$39:$B$782,P$226)+'СЕТ СН'!$F$15</f>
        <v>89.400848330000002</v>
      </c>
      <c r="Q255" s="36">
        <f>SUMIFS(СВЦЭМ!$F$39:$F$782,СВЦЭМ!$A$39:$A$782,$A255,СВЦЭМ!$B$39:$B$782,Q$226)+'СЕТ СН'!$F$15</f>
        <v>89.800482299999999</v>
      </c>
      <c r="R255" s="36">
        <f>SUMIFS(СВЦЭМ!$F$39:$F$782,СВЦЭМ!$A$39:$A$782,$A255,СВЦЭМ!$B$39:$B$782,R$226)+'СЕТ СН'!$F$15</f>
        <v>89.676605839999993</v>
      </c>
      <c r="S255" s="36">
        <f>SUMIFS(СВЦЭМ!$F$39:$F$782,СВЦЭМ!$A$39:$A$782,$A255,СВЦЭМ!$B$39:$B$782,S$226)+'СЕТ СН'!$F$15</f>
        <v>87.498306060000004</v>
      </c>
      <c r="T255" s="36">
        <f>SUMIFS(СВЦЭМ!$F$39:$F$782,СВЦЭМ!$A$39:$A$782,$A255,СВЦЭМ!$B$39:$B$782,T$226)+'СЕТ СН'!$F$15</f>
        <v>84.671389930000004</v>
      </c>
      <c r="U255" s="36">
        <f>SUMIFS(СВЦЭМ!$F$39:$F$782,СВЦЭМ!$A$39:$A$782,$A255,СВЦЭМ!$B$39:$B$782,U$226)+'СЕТ СН'!$F$15</f>
        <v>85.827066220000006</v>
      </c>
      <c r="V255" s="36">
        <f>SUMIFS(СВЦЭМ!$F$39:$F$782,СВЦЭМ!$A$39:$A$782,$A255,СВЦЭМ!$B$39:$B$782,V$226)+'СЕТ СН'!$F$15</f>
        <v>87.086739840000007</v>
      </c>
      <c r="W255" s="36">
        <f>SUMIFS(СВЦЭМ!$F$39:$F$782,СВЦЭМ!$A$39:$A$782,$A255,СВЦЭМ!$B$39:$B$782,W$226)+'СЕТ СН'!$F$15</f>
        <v>87.646221370000006</v>
      </c>
      <c r="X255" s="36">
        <f>SUMIFS(СВЦЭМ!$F$39:$F$782,СВЦЭМ!$A$39:$A$782,$A255,СВЦЭМ!$B$39:$B$782,X$226)+'СЕТ СН'!$F$15</f>
        <v>89.535647580000003</v>
      </c>
      <c r="Y255" s="36">
        <f>SUMIFS(СВЦЭМ!$F$39:$F$782,СВЦЭМ!$A$39:$A$782,$A255,СВЦЭМ!$B$39:$B$782,Y$226)+'СЕТ СН'!$F$15</f>
        <v>91.004278159999998</v>
      </c>
    </row>
    <row r="256" spans="1:25" ht="15.75" x14ac:dyDescent="0.2">
      <c r="A256" s="35">
        <f t="shared" si="6"/>
        <v>45260</v>
      </c>
      <c r="B256" s="36">
        <f>SUMIFS(СВЦЭМ!$F$39:$F$782,СВЦЭМ!$A$39:$A$782,$A256,СВЦЭМ!$B$39:$B$782,B$226)+'СЕТ СН'!$F$15</f>
        <v>93.142768840000002</v>
      </c>
      <c r="C256" s="36">
        <f>SUMIFS(СВЦЭМ!$F$39:$F$782,СВЦЭМ!$A$39:$A$782,$A256,СВЦЭМ!$B$39:$B$782,C$226)+'СЕТ СН'!$F$15</f>
        <v>94.940255120000003</v>
      </c>
      <c r="D256" s="36">
        <f>SUMIFS(СВЦЭМ!$F$39:$F$782,СВЦЭМ!$A$39:$A$782,$A256,СВЦЭМ!$B$39:$B$782,D$226)+'СЕТ СН'!$F$15</f>
        <v>96.840231299999999</v>
      </c>
      <c r="E256" s="36">
        <f>SUMIFS(СВЦЭМ!$F$39:$F$782,СВЦЭМ!$A$39:$A$782,$A256,СВЦЭМ!$B$39:$B$782,E$226)+'СЕТ СН'!$F$15</f>
        <v>96.52941113</v>
      </c>
      <c r="F256" s="36">
        <f>SUMIFS(СВЦЭМ!$F$39:$F$782,СВЦЭМ!$A$39:$A$782,$A256,СВЦЭМ!$B$39:$B$782,F$226)+'СЕТ СН'!$F$15</f>
        <v>96.745682919999993</v>
      </c>
      <c r="G256" s="36">
        <f>SUMIFS(СВЦЭМ!$F$39:$F$782,СВЦЭМ!$A$39:$A$782,$A256,СВЦЭМ!$B$39:$B$782,G$226)+'СЕТ СН'!$F$15</f>
        <v>96.7403312</v>
      </c>
      <c r="H256" s="36">
        <f>SUMIFS(СВЦЭМ!$F$39:$F$782,СВЦЭМ!$A$39:$A$782,$A256,СВЦЭМ!$B$39:$B$782,H$226)+'СЕТ СН'!$F$15</f>
        <v>93.707938440000007</v>
      </c>
      <c r="I256" s="36">
        <f>SUMIFS(СВЦЭМ!$F$39:$F$782,СВЦЭМ!$A$39:$A$782,$A256,СВЦЭМ!$B$39:$B$782,I$226)+'СЕТ СН'!$F$15</f>
        <v>91.584722990000003</v>
      </c>
      <c r="J256" s="36">
        <f>SUMIFS(СВЦЭМ!$F$39:$F$782,СВЦЭМ!$A$39:$A$782,$A256,СВЦЭМ!$B$39:$B$782,J$226)+'СЕТ СН'!$F$15</f>
        <v>88.85164589</v>
      </c>
      <c r="K256" s="36">
        <f>SUMIFS(СВЦЭМ!$F$39:$F$782,СВЦЭМ!$A$39:$A$782,$A256,СВЦЭМ!$B$39:$B$782,K$226)+'СЕТ СН'!$F$15</f>
        <v>87.600585129999999</v>
      </c>
      <c r="L256" s="36">
        <f>SUMIFS(СВЦЭМ!$F$39:$F$782,СВЦЭМ!$A$39:$A$782,$A256,СВЦЭМ!$B$39:$B$782,L$226)+'СЕТ СН'!$F$15</f>
        <v>86.800821650000003</v>
      </c>
      <c r="M256" s="36">
        <f>SUMIFS(СВЦЭМ!$F$39:$F$782,СВЦЭМ!$A$39:$A$782,$A256,СВЦЭМ!$B$39:$B$782,M$226)+'СЕТ СН'!$F$15</f>
        <v>87.434276389999994</v>
      </c>
      <c r="N256" s="36">
        <f>SUMIFS(СВЦЭМ!$F$39:$F$782,СВЦЭМ!$A$39:$A$782,$A256,СВЦЭМ!$B$39:$B$782,N$226)+'СЕТ СН'!$F$15</f>
        <v>88.340768150000002</v>
      </c>
      <c r="O256" s="36">
        <f>SUMIFS(СВЦЭМ!$F$39:$F$782,СВЦЭМ!$A$39:$A$782,$A256,СВЦЭМ!$B$39:$B$782,O$226)+'СЕТ СН'!$F$15</f>
        <v>88.110620780000005</v>
      </c>
      <c r="P256" s="36">
        <f>SUMIFS(СВЦЭМ!$F$39:$F$782,СВЦЭМ!$A$39:$A$782,$A256,СВЦЭМ!$B$39:$B$782,P$226)+'СЕТ СН'!$F$15</f>
        <v>88.488085470000001</v>
      </c>
      <c r="Q256" s="36">
        <f>SUMIFS(СВЦЭМ!$F$39:$F$782,СВЦЭМ!$A$39:$A$782,$A256,СВЦЭМ!$B$39:$B$782,Q$226)+'СЕТ СН'!$F$15</f>
        <v>89.867765120000001</v>
      </c>
      <c r="R256" s="36">
        <f>SUMIFS(СВЦЭМ!$F$39:$F$782,СВЦЭМ!$A$39:$A$782,$A256,СВЦЭМ!$B$39:$B$782,R$226)+'СЕТ СН'!$F$15</f>
        <v>89.197244549999994</v>
      </c>
      <c r="S256" s="36">
        <f>SUMIFS(СВЦЭМ!$F$39:$F$782,СВЦЭМ!$A$39:$A$782,$A256,СВЦЭМ!$B$39:$B$782,S$226)+'СЕТ СН'!$F$15</f>
        <v>86.893755260000006</v>
      </c>
      <c r="T256" s="36">
        <f>SUMIFS(СВЦЭМ!$F$39:$F$782,СВЦЭМ!$A$39:$A$782,$A256,СВЦЭМ!$B$39:$B$782,T$226)+'СЕТ СН'!$F$15</f>
        <v>84.631025609999995</v>
      </c>
      <c r="U256" s="36">
        <f>SUMIFS(СВЦЭМ!$F$39:$F$782,СВЦЭМ!$A$39:$A$782,$A256,СВЦЭМ!$B$39:$B$782,U$226)+'СЕТ СН'!$F$15</f>
        <v>86.000630560000005</v>
      </c>
      <c r="V256" s="36">
        <f>SUMIFS(СВЦЭМ!$F$39:$F$782,СВЦЭМ!$A$39:$A$782,$A256,СВЦЭМ!$B$39:$B$782,V$226)+'СЕТ СН'!$F$15</f>
        <v>87.479554910000004</v>
      </c>
      <c r="W256" s="36">
        <f>SUMIFS(СВЦЭМ!$F$39:$F$782,СВЦЭМ!$A$39:$A$782,$A256,СВЦЭМ!$B$39:$B$782,W$226)+'СЕТ СН'!$F$15</f>
        <v>88.59171551</v>
      </c>
      <c r="X256" s="36">
        <f>SUMIFS(СВЦЭМ!$F$39:$F$782,СВЦЭМ!$A$39:$A$782,$A256,СВЦЭМ!$B$39:$B$782,X$226)+'СЕТ СН'!$F$15</f>
        <v>90.304320750000002</v>
      </c>
      <c r="Y256" s="36">
        <f>SUMIFS(СВЦЭМ!$F$39:$F$782,СВЦЭМ!$A$39:$A$782,$A256,СВЦЭМ!$B$39:$B$782,Y$226)+'СЕТ СН'!$F$15</f>
        <v>92.406067820000004</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01.11.2023</v>
      </c>
      <c r="B262" s="36" t="e">
        <f>SUMIFS(СВЦЭМ!#REF!,СВЦЭМ!$A$40:$A$783,$A262,СВЦЭМ!$B$40:$B$783,B$261)+'СЕТ СН'!$F$15</f>
        <v>#REF!</v>
      </c>
      <c r="C262" s="36" t="e">
        <f>SUMIFS(СВЦЭМ!#REF!,СВЦЭМ!$A$40:$A$783,$A262,СВЦЭМ!$B$40:$B$783,C$261)+'СЕТ СН'!$F$15</f>
        <v>#REF!</v>
      </c>
      <c r="D262" s="36" t="e">
        <f>SUMIFS(СВЦЭМ!#REF!,СВЦЭМ!$A$40:$A$783,$A262,СВЦЭМ!$B$40:$B$783,D$261)+'СЕТ СН'!$F$15</f>
        <v>#REF!</v>
      </c>
      <c r="E262" s="36" t="e">
        <f>SUMIFS(СВЦЭМ!#REF!,СВЦЭМ!$A$40:$A$783,$A262,СВЦЭМ!$B$40:$B$783,E$261)+'СЕТ СН'!$F$15</f>
        <v>#REF!</v>
      </c>
      <c r="F262" s="36" t="e">
        <f>SUMIFS(СВЦЭМ!#REF!,СВЦЭМ!$A$40:$A$783,$A262,СВЦЭМ!$B$40:$B$783,F$261)+'СЕТ СН'!$F$15</f>
        <v>#REF!</v>
      </c>
      <c r="G262" s="36" t="e">
        <f>SUMIFS(СВЦЭМ!#REF!,СВЦЭМ!$A$40:$A$783,$A262,СВЦЭМ!$B$40:$B$783,G$261)+'СЕТ СН'!$F$15</f>
        <v>#REF!</v>
      </c>
      <c r="H262" s="36" t="e">
        <f>SUMIFS(СВЦЭМ!#REF!,СВЦЭМ!$A$40:$A$783,$A262,СВЦЭМ!$B$40:$B$783,H$261)+'СЕТ СН'!$F$15</f>
        <v>#REF!</v>
      </c>
      <c r="I262" s="36" t="e">
        <f>SUMIFS(СВЦЭМ!#REF!,СВЦЭМ!$A$40:$A$783,$A262,СВЦЭМ!$B$40:$B$783,I$261)+'СЕТ СН'!$F$15</f>
        <v>#REF!</v>
      </c>
      <c r="J262" s="36" t="e">
        <f>SUMIFS(СВЦЭМ!#REF!,СВЦЭМ!$A$40:$A$783,$A262,СВЦЭМ!$B$40:$B$783,J$261)+'СЕТ СН'!$F$15</f>
        <v>#REF!</v>
      </c>
      <c r="K262" s="36" t="e">
        <f>SUMIFS(СВЦЭМ!#REF!,СВЦЭМ!$A$40:$A$783,$A262,СВЦЭМ!$B$40:$B$783,K$261)+'СЕТ СН'!$F$15</f>
        <v>#REF!</v>
      </c>
      <c r="L262" s="36" t="e">
        <f>SUMIFS(СВЦЭМ!#REF!,СВЦЭМ!$A$40:$A$783,$A262,СВЦЭМ!$B$40:$B$783,L$261)+'СЕТ СН'!$F$15</f>
        <v>#REF!</v>
      </c>
      <c r="M262" s="36" t="e">
        <f>SUMIFS(СВЦЭМ!#REF!,СВЦЭМ!$A$40:$A$783,$A262,СВЦЭМ!$B$40:$B$783,M$261)+'СЕТ СН'!$F$15</f>
        <v>#REF!</v>
      </c>
      <c r="N262" s="36" t="e">
        <f>SUMIFS(СВЦЭМ!#REF!,СВЦЭМ!$A$40:$A$783,$A262,СВЦЭМ!$B$40:$B$783,N$261)+'СЕТ СН'!$F$15</f>
        <v>#REF!</v>
      </c>
      <c r="O262" s="36" t="e">
        <f>SUMIFS(СВЦЭМ!#REF!,СВЦЭМ!$A$40:$A$783,$A262,СВЦЭМ!$B$40:$B$783,O$261)+'СЕТ СН'!$F$15</f>
        <v>#REF!</v>
      </c>
      <c r="P262" s="36" t="e">
        <f>SUMIFS(СВЦЭМ!#REF!,СВЦЭМ!$A$40:$A$783,$A262,СВЦЭМ!$B$40:$B$783,P$261)+'СЕТ СН'!$F$15</f>
        <v>#REF!</v>
      </c>
      <c r="Q262" s="36" t="e">
        <f>SUMIFS(СВЦЭМ!#REF!,СВЦЭМ!$A$40:$A$783,$A262,СВЦЭМ!$B$40:$B$783,Q$261)+'СЕТ СН'!$F$15</f>
        <v>#REF!</v>
      </c>
      <c r="R262" s="36" t="e">
        <f>SUMIFS(СВЦЭМ!#REF!,СВЦЭМ!$A$40:$A$783,$A262,СВЦЭМ!$B$40:$B$783,R$261)+'СЕТ СН'!$F$15</f>
        <v>#REF!</v>
      </c>
      <c r="S262" s="36" t="e">
        <f>SUMIFS(СВЦЭМ!#REF!,СВЦЭМ!$A$40:$A$783,$A262,СВЦЭМ!$B$40:$B$783,S$261)+'СЕТ СН'!$F$15</f>
        <v>#REF!</v>
      </c>
      <c r="T262" s="36" t="e">
        <f>SUMIFS(СВЦЭМ!#REF!,СВЦЭМ!$A$40:$A$783,$A262,СВЦЭМ!$B$40:$B$783,T$261)+'СЕТ СН'!$F$15</f>
        <v>#REF!</v>
      </c>
      <c r="U262" s="36" t="e">
        <f>SUMIFS(СВЦЭМ!#REF!,СВЦЭМ!$A$40:$A$783,$A262,СВЦЭМ!$B$40:$B$783,U$261)+'СЕТ СН'!$F$15</f>
        <v>#REF!</v>
      </c>
      <c r="V262" s="36" t="e">
        <f>SUMIFS(СВЦЭМ!#REF!,СВЦЭМ!$A$40:$A$783,$A262,СВЦЭМ!$B$40:$B$783,V$261)+'СЕТ СН'!$F$15</f>
        <v>#REF!</v>
      </c>
      <c r="W262" s="36" t="e">
        <f>SUMIFS(СВЦЭМ!#REF!,СВЦЭМ!$A$40:$A$783,$A262,СВЦЭМ!$B$40:$B$783,W$261)+'СЕТ СН'!$F$15</f>
        <v>#REF!</v>
      </c>
      <c r="X262" s="36" t="e">
        <f>SUMIFS(СВЦЭМ!#REF!,СВЦЭМ!$A$40:$A$783,$A262,СВЦЭМ!$B$40:$B$783,X$261)+'СЕТ СН'!$F$15</f>
        <v>#REF!</v>
      </c>
      <c r="Y262" s="36" t="e">
        <f>SUMIFS(СВЦЭМ!#REF!,СВЦЭМ!$A$40:$A$783,$A262,СВЦЭМ!$B$40:$B$783,Y$261)+'СЕТ СН'!$F$15</f>
        <v>#REF!</v>
      </c>
      <c r="AA262" s="45"/>
    </row>
    <row r="263" spans="1:27" ht="15.75" hidden="1" x14ac:dyDescent="0.2">
      <c r="A263" s="35">
        <f>A262+1</f>
        <v>45232</v>
      </c>
      <c r="B263" s="36" t="e">
        <f>SUMIFS(СВЦЭМ!#REF!,СВЦЭМ!$A$40:$A$783,$A263,СВЦЭМ!$B$40:$B$783,B$261)+'СЕТ СН'!$F$15</f>
        <v>#REF!</v>
      </c>
      <c r="C263" s="36" t="e">
        <f>SUMIFS(СВЦЭМ!#REF!,СВЦЭМ!$A$40:$A$783,$A263,СВЦЭМ!$B$40:$B$783,C$261)+'СЕТ СН'!$F$15</f>
        <v>#REF!</v>
      </c>
      <c r="D263" s="36" t="e">
        <f>SUMIFS(СВЦЭМ!#REF!,СВЦЭМ!$A$40:$A$783,$A263,СВЦЭМ!$B$40:$B$783,D$261)+'СЕТ СН'!$F$15</f>
        <v>#REF!</v>
      </c>
      <c r="E263" s="36" t="e">
        <f>SUMIFS(СВЦЭМ!#REF!,СВЦЭМ!$A$40:$A$783,$A263,СВЦЭМ!$B$40:$B$783,E$261)+'СЕТ СН'!$F$15</f>
        <v>#REF!</v>
      </c>
      <c r="F263" s="36" t="e">
        <f>SUMIFS(СВЦЭМ!#REF!,СВЦЭМ!$A$40:$A$783,$A263,СВЦЭМ!$B$40:$B$783,F$261)+'СЕТ СН'!$F$15</f>
        <v>#REF!</v>
      </c>
      <c r="G263" s="36" t="e">
        <f>SUMIFS(СВЦЭМ!#REF!,СВЦЭМ!$A$40:$A$783,$A263,СВЦЭМ!$B$40:$B$783,G$261)+'СЕТ СН'!$F$15</f>
        <v>#REF!</v>
      </c>
      <c r="H263" s="36" t="e">
        <f>SUMIFS(СВЦЭМ!#REF!,СВЦЭМ!$A$40:$A$783,$A263,СВЦЭМ!$B$40:$B$783,H$261)+'СЕТ СН'!$F$15</f>
        <v>#REF!</v>
      </c>
      <c r="I263" s="36" t="e">
        <f>SUMIFS(СВЦЭМ!#REF!,СВЦЭМ!$A$40:$A$783,$A263,СВЦЭМ!$B$40:$B$783,I$261)+'СЕТ СН'!$F$15</f>
        <v>#REF!</v>
      </c>
      <c r="J263" s="36" t="e">
        <f>SUMIFS(СВЦЭМ!#REF!,СВЦЭМ!$A$40:$A$783,$A263,СВЦЭМ!$B$40:$B$783,J$261)+'СЕТ СН'!$F$15</f>
        <v>#REF!</v>
      </c>
      <c r="K263" s="36" t="e">
        <f>SUMIFS(СВЦЭМ!#REF!,СВЦЭМ!$A$40:$A$783,$A263,СВЦЭМ!$B$40:$B$783,K$261)+'СЕТ СН'!$F$15</f>
        <v>#REF!</v>
      </c>
      <c r="L263" s="36" t="e">
        <f>SUMIFS(СВЦЭМ!#REF!,СВЦЭМ!$A$40:$A$783,$A263,СВЦЭМ!$B$40:$B$783,L$261)+'СЕТ СН'!$F$15</f>
        <v>#REF!</v>
      </c>
      <c r="M263" s="36" t="e">
        <f>SUMIFS(СВЦЭМ!#REF!,СВЦЭМ!$A$40:$A$783,$A263,СВЦЭМ!$B$40:$B$783,M$261)+'СЕТ СН'!$F$15</f>
        <v>#REF!</v>
      </c>
      <c r="N263" s="36" t="e">
        <f>SUMIFS(СВЦЭМ!#REF!,СВЦЭМ!$A$40:$A$783,$A263,СВЦЭМ!$B$40:$B$783,N$261)+'СЕТ СН'!$F$15</f>
        <v>#REF!</v>
      </c>
      <c r="O263" s="36" t="e">
        <f>SUMIFS(СВЦЭМ!#REF!,СВЦЭМ!$A$40:$A$783,$A263,СВЦЭМ!$B$40:$B$783,O$261)+'СЕТ СН'!$F$15</f>
        <v>#REF!</v>
      </c>
      <c r="P263" s="36" t="e">
        <f>SUMIFS(СВЦЭМ!#REF!,СВЦЭМ!$A$40:$A$783,$A263,СВЦЭМ!$B$40:$B$783,P$261)+'СЕТ СН'!$F$15</f>
        <v>#REF!</v>
      </c>
      <c r="Q263" s="36" t="e">
        <f>SUMIFS(СВЦЭМ!#REF!,СВЦЭМ!$A$40:$A$783,$A263,СВЦЭМ!$B$40:$B$783,Q$261)+'СЕТ СН'!$F$15</f>
        <v>#REF!</v>
      </c>
      <c r="R263" s="36" t="e">
        <f>SUMIFS(СВЦЭМ!#REF!,СВЦЭМ!$A$40:$A$783,$A263,СВЦЭМ!$B$40:$B$783,R$261)+'СЕТ СН'!$F$15</f>
        <v>#REF!</v>
      </c>
      <c r="S263" s="36" t="e">
        <f>SUMIFS(СВЦЭМ!#REF!,СВЦЭМ!$A$40:$A$783,$A263,СВЦЭМ!$B$40:$B$783,S$261)+'СЕТ СН'!$F$15</f>
        <v>#REF!</v>
      </c>
      <c r="T263" s="36" t="e">
        <f>SUMIFS(СВЦЭМ!#REF!,СВЦЭМ!$A$40:$A$783,$A263,СВЦЭМ!$B$40:$B$783,T$261)+'СЕТ СН'!$F$15</f>
        <v>#REF!</v>
      </c>
      <c r="U263" s="36" t="e">
        <f>SUMIFS(СВЦЭМ!#REF!,СВЦЭМ!$A$40:$A$783,$A263,СВЦЭМ!$B$40:$B$783,U$261)+'СЕТ СН'!$F$15</f>
        <v>#REF!</v>
      </c>
      <c r="V263" s="36" t="e">
        <f>SUMIFS(СВЦЭМ!#REF!,СВЦЭМ!$A$40:$A$783,$A263,СВЦЭМ!$B$40:$B$783,V$261)+'СЕТ СН'!$F$15</f>
        <v>#REF!</v>
      </c>
      <c r="W263" s="36" t="e">
        <f>SUMIFS(СВЦЭМ!#REF!,СВЦЭМ!$A$40:$A$783,$A263,СВЦЭМ!$B$40:$B$783,W$261)+'СЕТ СН'!$F$15</f>
        <v>#REF!</v>
      </c>
      <c r="X263" s="36" t="e">
        <f>SUMIFS(СВЦЭМ!#REF!,СВЦЭМ!$A$40:$A$783,$A263,СВЦЭМ!$B$40:$B$783,X$261)+'СЕТ СН'!$F$15</f>
        <v>#REF!</v>
      </c>
      <c r="Y263" s="36" t="e">
        <f>SUMIFS(СВЦЭМ!#REF!,СВЦЭМ!$A$40:$A$783,$A263,СВЦЭМ!$B$40:$B$783,Y$261)+'СЕТ СН'!$F$15</f>
        <v>#REF!</v>
      </c>
    </row>
    <row r="264" spans="1:27" ht="15.75" hidden="1" x14ac:dyDescent="0.2">
      <c r="A264" s="35">
        <f t="shared" ref="A264:A292" si="7">A263+1</f>
        <v>45233</v>
      </c>
      <c r="B264" s="36" t="e">
        <f>SUMIFS(СВЦЭМ!#REF!,СВЦЭМ!$A$40:$A$783,$A264,СВЦЭМ!$B$40:$B$783,B$261)+'СЕТ СН'!$F$15</f>
        <v>#REF!</v>
      </c>
      <c r="C264" s="36" t="e">
        <f>SUMIFS(СВЦЭМ!#REF!,СВЦЭМ!$A$40:$A$783,$A264,СВЦЭМ!$B$40:$B$783,C$261)+'СЕТ СН'!$F$15</f>
        <v>#REF!</v>
      </c>
      <c r="D264" s="36" t="e">
        <f>SUMIFS(СВЦЭМ!#REF!,СВЦЭМ!$A$40:$A$783,$A264,СВЦЭМ!$B$40:$B$783,D$261)+'СЕТ СН'!$F$15</f>
        <v>#REF!</v>
      </c>
      <c r="E264" s="36" t="e">
        <f>SUMIFS(СВЦЭМ!#REF!,СВЦЭМ!$A$40:$A$783,$A264,СВЦЭМ!$B$40:$B$783,E$261)+'СЕТ СН'!$F$15</f>
        <v>#REF!</v>
      </c>
      <c r="F264" s="36" t="e">
        <f>SUMIFS(СВЦЭМ!#REF!,СВЦЭМ!$A$40:$A$783,$A264,СВЦЭМ!$B$40:$B$783,F$261)+'СЕТ СН'!$F$15</f>
        <v>#REF!</v>
      </c>
      <c r="G264" s="36" t="e">
        <f>SUMIFS(СВЦЭМ!#REF!,СВЦЭМ!$A$40:$A$783,$A264,СВЦЭМ!$B$40:$B$783,G$261)+'СЕТ СН'!$F$15</f>
        <v>#REF!</v>
      </c>
      <c r="H264" s="36" t="e">
        <f>SUMIFS(СВЦЭМ!#REF!,СВЦЭМ!$A$40:$A$783,$A264,СВЦЭМ!$B$40:$B$783,H$261)+'СЕТ СН'!$F$15</f>
        <v>#REF!</v>
      </c>
      <c r="I264" s="36" t="e">
        <f>SUMIFS(СВЦЭМ!#REF!,СВЦЭМ!$A$40:$A$783,$A264,СВЦЭМ!$B$40:$B$783,I$261)+'СЕТ СН'!$F$15</f>
        <v>#REF!</v>
      </c>
      <c r="J264" s="36" t="e">
        <f>SUMIFS(СВЦЭМ!#REF!,СВЦЭМ!$A$40:$A$783,$A264,СВЦЭМ!$B$40:$B$783,J$261)+'СЕТ СН'!$F$15</f>
        <v>#REF!</v>
      </c>
      <c r="K264" s="36" t="e">
        <f>SUMIFS(СВЦЭМ!#REF!,СВЦЭМ!$A$40:$A$783,$A264,СВЦЭМ!$B$40:$B$783,K$261)+'СЕТ СН'!$F$15</f>
        <v>#REF!</v>
      </c>
      <c r="L264" s="36" t="e">
        <f>SUMIFS(СВЦЭМ!#REF!,СВЦЭМ!$A$40:$A$783,$A264,СВЦЭМ!$B$40:$B$783,L$261)+'СЕТ СН'!$F$15</f>
        <v>#REF!</v>
      </c>
      <c r="M264" s="36" t="e">
        <f>SUMIFS(СВЦЭМ!#REF!,СВЦЭМ!$A$40:$A$783,$A264,СВЦЭМ!$B$40:$B$783,M$261)+'СЕТ СН'!$F$15</f>
        <v>#REF!</v>
      </c>
      <c r="N264" s="36" t="e">
        <f>SUMIFS(СВЦЭМ!#REF!,СВЦЭМ!$A$40:$A$783,$A264,СВЦЭМ!$B$40:$B$783,N$261)+'СЕТ СН'!$F$15</f>
        <v>#REF!</v>
      </c>
      <c r="O264" s="36" t="e">
        <f>SUMIFS(СВЦЭМ!#REF!,СВЦЭМ!$A$40:$A$783,$A264,СВЦЭМ!$B$40:$B$783,O$261)+'СЕТ СН'!$F$15</f>
        <v>#REF!</v>
      </c>
      <c r="P264" s="36" t="e">
        <f>SUMIFS(СВЦЭМ!#REF!,СВЦЭМ!$A$40:$A$783,$A264,СВЦЭМ!$B$40:$B$783,P$261)+'СЕТ СН'!$F$15</f>
        <v>#REF!</v>
      </c>
      <c r="Q264" s="36" t="e">
        <f>SUMIFS(СВЦЭМ!#REF!,СВЦЭМ!$A$40:$A$783,$A264,СВЦЭМ!$B$40:$B$783,Q$261)+'СЕТ СН'!$F$15</f>
        <v>#REF!</v>
      </c>
      <c r="R264" s="36" t="e">
        <f>SUMIFS(СВЦЭМ!#REF!,СВЦЭМ!$A$40:$A$783,$A264,СВЦЭМ!$B$40:$B$783,R$261)+'СЕТ СН'!$F$15</f>
        <v>#REF!</v>
      </c>
      <c r="S264" s="36" t="e">
        <f>SUMIFS(СВЦЭМ!#REF!,СВЦЭМ!$A$40:$A$783,$A264,СВЦЭМ!$B$40:$B$783,S$261)+'СЕТ СН'!$F$15</f>
        <v>#REF!</v>
      </c>
      <c r="T264" s="36" t="e">
        <f>SUMIFS(СВЦЭМ!#REF!,СВЦЭМ!$A$40:$A$783,$A264,СВЦЭМ!$B$40:$B$783,T$261)+'СЕТ СН'!$F$15</f>
        <v>#REF!</v>
      </c>
      <c r="U264" s="36" t="e">
        <f>SUMIFS(СВЦЭМ!#REF!,СВЦЭМ!$A$40:$A$783,$A264,СВЦЭМ!$B$40:$B$783,U$261)+'СЕТ СН'!$F$15</f>
        <v>#REF!</v>
      </c>
      <c r="V264" s="36" t="e">
        <f>SUMIFS(СВЦЭМ!#REF!,СВЦЭМ!$A$40:$A$783,$A264,СВЦЭМ!$B$40:$B$783,V$261)+'СЕТ СН'!$F$15</f>
        <v>#REF!</v>
      </c>
      <c r="W264" s="36" t="e">
        <f>SUMIFS(СВЦЭМ!#REF!,СВЦЭМ!$A$40:$A$783,$A264,СВЦЭМ!$B$40:$B$783,W$261)+'СЕТ СН'!$F$15</f>
        <v>#REF!</v>
      </c>
      <c r="X264" s="36" t="e">
        <f>SUMIFS(СВЦЭМ!#REF!,СВЦЭМ!$A$40:$A$783,$A264,СВЦЭМ!$B$40:$B$783,X$261)+'СЕТ СН'!$F$15</f>
        <v>#REF!</v>
      </c>
      <c r="Y264" s="36" t="e">
        <f>SUMIFS(СВЦЭМ!#REF!,СВЦЭМ!$A$40:$A$783,$A264,СВЦЭМ!$B$40:$B$783,Y$261)+'СЕТ СН'!$F$15</f>
        <v>#REF!</v>
      </c>
    </row>
    <row r="265" spans="1:27" ht="15.75" hidden="1" x14ac:dyDescent="0.2">
      <c r="A265" s="35">
        <f t="shared" si="7"/>
        <v>45234</v>
      </c>
      <c r="B265" s="36" t="e">
        <f>SUMIFS(СВЦЭМ!#REF!,СВЦЭМ!$A$40:$A$783,$A265,СВЦЭМ!$B$40:$B$783,B$261)+'СЕТ СН'!$F$15</f>
        <v>#REF!</v>
      </c>
      <c r="C265" s="36" t="e">
        <f>SUMIFS(СВЦЭМ!#REF!,СВЦЭМ!$A$40:$A$783,$A265,СВЦЭМ!$B$40:$B$783,C$261)+'СЕТ СН'!$F$15</f>
        <v>#REF!</v>
      </c>
      <c r="D265" s="36" t="e">
        <f>SUMIFS(СВЦЭМ!#REF!,СВЦЭМ!$A$40:$A$783,$A265,СВЦЭМ!$B$40:$B$783,D$261)+'СЕТ СН'!$F$15</f>
        <v>#REF!</v>
      </c>
      <c r="E265" s="36" t="e">
        <f>SUMIFS(СВЦЭМ!#REF!,СВЦЭМ!$A$40:$A$783,$A265,СВЦЭМ!$B$40:$B$783,E$261)+'СЕТ СН'!$F$15</f>
        <v>#REF!</v>
      </c>
      <c r="F265" s="36" t="e">
        <f>SUMIFS(СВЦЭМ!#REF!,СВЦЭМ!$A$40:$A$783,$A265,СВЦЭМ!$B$40:$B$783,F$261)+'СЕТ СН'!$F$15</f>
        <v>#REF!</v>
      </c>
      <c r="G265" s="36" t="e">
        <f>SUMIFS(СВЦЭМ!#REF!,СВЦЭМ!$A$40:$A$783,$A265,СВЦЭМ!$B$40:$B$783,G$261)+'СЕТ СН'!$F$15</f>
        <v>#REF!</v>
      </c>
      <c r="H265" s="36" t="e">
        <f>SUMIFS(СВЦЭМ!#REF!,СВЦЭМ!$A$40:$A$783,$A265,СВЦЭМ!$B$40:$B$783,H$261)+'СЕТ СН'!$F$15</f>
        <v>#REF!</v>
      </c>
      <c r="I265" s="36" t="e">
        <f>SUMIFS(СВЦЭМ!#REF!,СВЦЭМ!$A$40:$A$783,$A265,СВЦЭМ!$B$40:$B$783,I$261)+'СЕТ СН'!$F$15</f>
        <v>#REF!</v>
      </c>
      <c r="J265" s="36" t="e">
        <f>SUMIFS(СВЦЭМ!#REF!,СВЦЭМ!$A$40:$A$783,$A265,СВЦЭМ!$B$40:$B$783,J$261)+'СЕТ СН'!$F$15</f>
        <v>#REF!</v>
      </c>
      <c r="K265" s="36" t="e">
        <f>SUMIFS(СВЦЭМ!#REF!,СВЦЭМ!$A$40:$A$783,$A265,СВЦЭМ!$B$40:$B$783,K$261)+'СЕТ СН'!$F$15</f>
        <v>#REF!</v>
      </c>
      <c r="L265" s="36" t="e">
        <f>SUMIFS(СВЦЭМ!#REF!,СВЦЭМ!$A$40:$A$783,$A265,СВЦЭМ!$B$40:$B$783,L$261)+'СЕТ СН'!$F$15</f>
        <v>#REF!</v>
      </c>
      <c r="M265" s="36" t="e">
        <f>SUMIFS(СВЦЭМ!#REF!,СВЦЭМ!$A$40:$A$783,$A265,СВЦЭМ!$B$40:$B$783,M$261)+'СЕТ СН'!$F$15</f>
        <v>#REF!</v>
      </c>
      <c r="N265" s="36" t="e">
        <f>SUMIFS(СВЦЭМ!#REF!,СВЦЭМ!$A$40:$A$783,$A265,СВЦЭМ!$B$40:$B$783,N$261)+'СЕТ СН'!$F$15</f>
        <v>#REF!</v>
      </c>
      <c r="O265" s="36" t="e">
        <f>SUMIFS(СВЦЭМ!#REF!,СВЦЭМ!$A$40:$A$783,$A265,СВЦЭМ!$B$40:$B$783,O$261)+'СЕТ СН'!$F$15</f>
        <v>#REF!</v>
      </c>
      <c r="P265" s="36" t="e">
        <f>SUMIFS(СВЦЭМ!#REF!,СВЦЭМ!$A$40:$A$783,$A265,СВЦЭМ!$B$40:$B$783,P$261)+'СЕТ СН'!$F$15</f>
        <v>#REF!</v>
      </c>
      <c r="Q265" s="36" t="e">
        <f>SUMIFS(СВЦЭМ!#REF!,СВЦЭМ!$A$40:$A$783,$A265,СВЦЭМ!$B$40:$B$783,Q$261)+'СЕТ СН'!$F$15</f>
        <v>#REF!</v>
      </c>
      <c r="R265" s="36" t="e">
        <f>SUMIFS(СВЦЭМ!#REF!,СВЦЭМ!$A$40:$A$783,$A265,СВЦЭМ!$B$40:$B$783,R$261)+'СЕТ СН'!$F$15</f>
        <v>#REF!</v>
      </c>
      <c r="S265" s="36" t="e">
        <f>SUMIFS(СВЦЭМ!#REF!,СВЦЭМ!$A$40:$A$783,$A265,СВЦЭМ!$B$40:$B$783,S$261)+'СЕТ СН'!$F$15</f>
        <v>#REF!</v>
      </c>
      <c r="T265" s="36" t="e">
        <f>SUMIFS(СВЦЭМ!#REF!,СВЦЭМ!$A$40:$A$783,$A265,СВЦЭМ!$B$40:$B$783,T$261)+'СЕТ СН'!$F$15</f>
        <v>#REF!</v>
      </c>
      <c r="U265" s="36" t="e">
        <f>SUMIFS(СВЦЭМ!#REF!,СВЦЭМ!$A$40:$A$783,$A265,СВЦЭМ!$B$40:$B$783,U$261)+'СЕТ СН'!$F$15</f>
        <v>#REF!</v>
      </c>
      <c r="V265" s="36" t="e">
        <f>SUMIFS(СВЦЭМ!#REF!,СВЦЭМ!$A$40:$A$783,$A265,СВЦЭМ!$B$40:$B$783,V$261)+'СЕТ СН'!$F$15</f>
        <v>#REF!</v>
      </c>
      <c r="W265" s="36" t="e">
        <f>SUMIFS(СВЦЭМ!#REF!,СВЦЭМ!$A$40:$A$783,$A265,СВЦЭМ!$B$40:$B$783,W$261)+'СЕТ СН'!$F$15</f>
        <v>#REF!</v>
      </c>
      <c r="X265" s="36" t="e">
        <f>SUMIFS(СВЦЭМ!#REF!,СВЦЭМ!$A$40:$A$783,$A265,СВЦЭМ!$B$40:$B$783,X$261)+'СЕТ СН'!$F$15</f>
        <v>#REF!</v>
      </c>
      <c r="Y265" s="36" t="e">
        <f>SUMIFS(СВЦЭМ!#REF!,СВЦЭМ!$A$40:$A$783,$A265,СВЦЭМ!$B$40:$B$783,Y$261)+'СЕТ СН'!$F$15</f>
        <v>#REF!</v>
      </c>
    </row>
    <row r="266" spans="1:27" ht="15.75" hidden="1" x14ac:dyDescent="0.2">
      <c r="A266" s="35">
        <f t="shared" si="7"/>
        <v>45235</v>
      </c>
      <c r="B266" s="36" t="e">
        <f>SUMIFS(СВЦЭМ!#REF!,СВЦЭМ!$A$40:$A$783,$A266,СВЦЭМ!$B$40:$B$783,B$261)+'СЕТ СН'!$F$15</f>
        <v>#REF!</v>
      </c>
      <c r="C266" s="36" t="e">
        <f>SUMIFS(СВЦЭМ!#REF!,СВЦЭМ!$A$40:$A$783,$A266,СВЦЭМ!$B$40:$B$783,C$261)+'СЕТ СН'!$F$15</f>
        <v>#REF!</v>
      </c>
      <c r="D266" s="36" t="e">
        <f>SUMIFS(СВЦЭМ!#REF!,СВЦЭМ!$A$40:$A$783,$A266,СВЦЭМ!$B$40:$B$783,D$261)+'СЕТ СН'!$F$15</f>
        <v>#REF!</v>
      </c>
      <c r="E266" s="36" t="e">
        <f>SUMIFS(СВЦЭМ!#REF!,СВЦЭМ!$A$40:$A$783,$A266,СВЦЭМ!$B$40:$B$783,E$261)+'СЕТ СН'!$F$15</f>
        <v>#REF!</v>
      </c>
      <c r="F266" s="36" t="e">
        <f>SUMIFS(СВЦЭМ!#REF!,СВЦЭМ!$A$40:$A$783,$A266,СВЦЭМ!$B$40:$B$783,F$261)+'СЕТ СН'!$F$15</f>
        <v>#REF!</v>
      </c>
      <c r="G266" s="36" t="e">
        <f>SUMIFS(СВЦЭМ!#REF!,СВЦЭМ!$A$40:$A$783,$A266,СВЦЭМ!$B$40:$B$783,G$261)+'СЕТ СН'!$F$15</f>
        <v>#REF!</v>
      </c>
      <c r="H266" s="36" t="e">
        <f>SUMIFS(СВЦЭМ!#REF!,СВЦЭМ!$A$40:$A$783,$A266,СВЦЭМ!$B$40:$B$783,H$261)+'СЕТ СН'!$F$15</f>
        <v>#REF!</v>
      </c>
      <c r="I266" s="36" t="e">
        <f>SUMIFS(СВЦЭМ!#REF!,СВЦЭМ!$A$40:$A$783,$A266,СВЦЭМ!$B$40:$B$783,I$261)+'СЕТ СН'!$F$15</f>
        <v>#REF!</v>
      </c>
      <c r="J266" s="36" t="e">
        <f>SUMIFS(СВЦЭМ!#REF!,СВЦЭМ!$A$40:$A$783,$A266,СВЦЭМ!$B$40:$B$783,J$261)+'СЕТ СН'!$F$15</f>
        <v>#REF!</v>
      </c>
      <c r="K266" s="36" t="e">
        <f>SUMIFS(СВЦЭМ!#REF!,СВЦЭМ!$A$40:$A$783,$A266,СВЦЭМ!$B$40:$B$783,K$261)+'СЕТ СН'!$F$15</f>
        <v>#REF!</v>
      </c>
      <c r="L266" s="36" t="e">
        <f>SUMIFS(СВЦЭМ!#REF!,СВЦЭМ!$A$40:$A$783,$A266,СВЦЭМ!$B$40:$B$783,L$261)+'СЕТ СН'!$F$15</f>
        <v>#REF!</v>
      </c>
      <c r="M266" s="36" t="e">
        <f>SUMIFS(СВЦЭМ!#REF!,СВЦЭМ!$A$40:$A$783,$A266,СВЦЭМ!$B$40:$B$783,M$261)+'СЕТ СН'!$F$15</f>
        <v>#REF!</v>
      </c>
      <c r="N266" s="36" t="e">
        <f>SUMIFS(СВЦЭМ!#REF!,СВЦЭМ!$A$40:$A$783,$A266,СВЦЭМ!$B$40:$B$783,N$261)+'СЕТ СН'!$F$15</f>
        <v>#REF!</v>
      </c>
      <c r="O266" s="36" t="e">
        <f>SUMIFS(СВЦЭМ!#REF!,СВЦЭМ!$A$40:$A$783,$A266,СВЦЭМ!$B$40:$B$783,O$261)+'СЕТ СН'!$F$15</f>
        <v>#REF!</v>
      </c>
      <c r="P266" s="36" t="e">
        <f>SUMIFS(СВЦЭМ!#REF!,СВЦЭМ!$A$40:$A$783,$A266,СВЦЭМ!$B$40:$B$783,P$261)+'СЕТ СН'!$F$15</f>
        <v>#REF!</v>
      </c>
      <c r="Q266" s="36" t="e">
        <f>SUMIFS(СВЦЭМ!#REF!,СВЦЭМ!$A$40:$A$783,$A266,СВЦЭМ!$B$40:$B$783,Q$261)+'СЕТ СН'!$F$15</f>
        <v>#REF!</v>
      </c>
      <c r="R266" s="36" t="e">
        <f>SUMIFS(СВЦЭМ!#REF!,СВЦЭМ!$A$40:$A$783,$A266,СВЦЭМ!$B$40:$B$783,R$261)+'СЕТ СН'!$F$15</f>
        <v>#REF!</v>
      </c>
      <c r="S266" s="36" t="e">
        <f>SUMIFS(СВЦЭМ!#REF!,СВЦЭМ!$A$40:$A$783,$A266,СВЦЭМ!$B$40:$B$783,S$261)+'СЕТ СН'!$F$15</f>
        <v>#REF!</v>
      </c>
      <c r="T266" s="36" t="e">
        <f>SUMIFS(СВЦЭМ!#REF!,СВЦЭМ!$A$40:$A$783,$A266,СВЦЭМ!$B$40:$B$783,T$261)+'СЕТ СН'!$F$15</f>
        <v>#REF!</v>
      </c>
      <c r="U266" s="36" t="e">
        <f>SUMIFS(СВЦЭМ!#REF!,СВЦЭМ!$A$40:$A$783,$A266,СВЦЭМ!$B$40:$B$783,U$261)+'СЕТ СН'!$F$15</f>
        <v>#REF!</v>
      </c>
      <c r="V266" s="36" t="e">
        <f>SUMIFS(СВЦЭМ!#REF!,СВЦЭМ!$A$40:$A$783,$A266,СВЦЭМ!$B$40:$B$783,V$261)+'СЕТ СН'!$F$15</f>
        <v>#REF!</v>
      </c>
      <c r="W266" s="36" t="e">
        <f>SUMIFS(СВЦЭМ!#REF!,СВЦЭМ!$A$40:$A$783,$A266,СВЦЭМ!$B$40:$B$783,W$261)+'СЕТ СН'!$F$15</f>
        <v>#REF!</v>
      </c>
      <c r="X266" s="36" t="e">
        <f>SUMIFS(СВЦЭМ!#REF!,СВЦЭМ!$A$40:$A$783,$A266,СВЦЭМ!$B$40:$B$783,X$261)+'СЕТ СН'!$F$15</f>
        <v>#REF!</v>
      </c>
      <c r="Y266" s="36" t="e">
        <f>SUMIFS(СВЦЭМ!#REF!,СВЦЭМ!$A$40:$A$783,$A266,СВЦЭМ!$B$40:$B$783,Y$261)+'СЕТ СН'!$F$15</f>
        <v>#REF!</v>
      </c>
    </row>
    <row r="267" spans="1:27" ht="15.75" hidden="1" x14ac:dyDescent="0.2">
      <c r="A267" s="35">
        <f t="shared" si="7"/>
        <v>45236</v>
      </c>
      <c r="B267" s="36" t="e">
        <f>SUMIFS(СВЦЭМ!#REF!,СВЦЭМ!$A$40:$A$783,$A267,СВЦЭМ!$B$40:$B$783,B$261)+'СЕТ СН'!$F$15</f>
        <v>#REF!</v>
      </c>
      <c r="C267" s="36" t="e">
        <f>SUMIFS(СВЦЭМ!#REF!,СВЦЭМ!$A$40:$A$783,$A267,СВЦЭМ!$B$40:$B$783,C$261)+'СЕТ СН'!$F$15</f>
        <v>#REF!</v>
      </c>
      <c r="D267" s="36" t="e">
        <f>SUMIFS(СВЦЭМ!#REF!,СВЦЭМ!$A$40:$A$783,$A267,СВЦЭМ!$B$40:$B$783,D$261)+'СЕТ СН'!$F$15</f>
        <v>#REF!</v>
      </c>
      <c r="E267" s="36" t="e">
        <f>SUMIFS(СВЦЭМ!#REF!,СВЦЭМ!$A$40:$A$783,$A267,СВЦЭМ!$B$40:$B$783,E$261)+'СЕТ СН'!$F$15</f>
        <v>#REF!</v>
      </c>
      <c r="F267" s="36" t="e">
        <f>SUMIFS(СВЦЭМ!#REF!,СВЦЭМ!$A$40:$A$783,$A267,СВЦЭМ!$B$40:$B$783,F$261)+'СЕТ СН'!$F$15</f>
        <v>#REF!</v>
      </c>
      <c r="G267" s="36" t="e">
        <f>SUMIFS(СВЦЭМ!#REF!,СВЦЭМ!$A$40:$A$783,$A267,СВЦЭМ!$B$40:$B$783,G$261)+'СЕТ СН'!$F$15</f>
        <v>#REF!</v>
      </c>
      <c r="H267" s="36" t="e">
        <f>SUMIFS(СВЦЭМ!#REF!,СВЦЭМ!$A$40:$A$783,$A267,СВЦЭМ!$B$40:$B$783,H$261)+'СЕТ СН'!$F$15</f>
        <v>#REF!</v>
      </c>
      <c r="I267" s="36" t="e">
        <f>SUMIFS(СВЦЭМ!#REF!,СВЦЭМ!$A$40:$A$783,$A267,СВЦЭМ!$B$40:$B$783,I$261)+'СЕТ СН'!$F$15</f>
        <v>#REF!</v>
      </c>
      <c r="J267" s="36" t="e">
        <f>SUMIFS(СВЦЭМ!#REF!,СВЦЭМ!$A$40:$A$783,$A267,СВЦЭМ!$B$40:$B$783,J$261)+'СЕТ СН'!$F$15</f>
        <v>#REF!</v>
      </c>
      <c r="K267" s="36" t="e">
        <f>SUMIFS(СВЦЭМ!#REF!,СВЦЭМ!$A$40:$A$783,$A267,СВЦЭМ!$B$40:$B$783,K$261)+'СЕТ СН'!$F$15</f>
        <v>#REF!</v>
      </c>
      <c r="L267" s="36" t="e">
        <f>SUMIFS(СВЦЭМ!#REF!,СВЦЭМ!$A$40:$A$783,$A267,СВЦЭМ!$B$40:$B$783,L$261)+'СЕТ СН'!$F$15</f>
        <v>#REF!</v>
      </c>
      <c r="M267" s="36" t="e">
        <f>SUMIFS(СВЦЭМ!#REF!,СВЦЭМ!$A$40:$A$783,$A267,СВЦЭМ!$B$40:$B$783,M$261)+'СЕТ СН'!$F$15</f>
        <v>#REF!</v>
      </c>
      <c r="N267" s="36" t="e">
        <f>SUMIFS(СВЦЭМ!#REF!,СВЦЭМ!$A$40:$A$783,$A267,СВЦЭМ!$B$40:$B$783,N$261)+'СЕТ СН'!$F$15</f>
        <v>#REF!</v>
      </c>
      <c r="O267" s="36" t="e">
        <f>SUMIFS(СВЦЭМ!#REF!,СВЦЭМ!$A$40:$A$783,$A267,СВЦЭМ!$B$40:$B$783,O$261)+'СЕТ СН'!$F$15</f>
        <v>#REF!</v>
      </c>
      <c r="P267" s="36" t="e">
        <f>SUMIFS(СВЦЭМ!#REF!,СВЦЭМ!$A$40:$A$783,$A267,СВЦЭМ!$B$40:$B$783,P$261)+'СЕТ СН'!$F$15</f>
        <v>#REF!</v>
      </c>
      <c r="Q267" s="36" t="e">
        <f>SUMIFS(СВЦЭМ!#REF!,СВЦЭМ!$A$40:$A$783,$A267,СВЦЭМ!$B$40:$B$783,Q$261)+'СЕТ СН'!$F$15</f>
        <v>#REF!</v>
      </c>
      <c r="R267" s="36" t="e">
        <f>SUMIFS(СВЦЭМ!#REF!,СВЦЭМ!$A$40:$A$783,$A267,СВЦЭМ!$B$40:$B$783,R$261)+'СЕТ СН'!$F$15</f>
        <v>#REF!</v>
      </c>
      <c r="S267" s="36" t="e">
        <f>SUMIFS(СВЦЭМ!#REF!,СВЦЭМ!$A$40:$A$783,$A267,СВЦЭМ!$B$40:$B$783,S$261)+'СЕТ СН'!$F$15</f>
        <v>#REF!</v>
      </c>
      <c r="T267" s="36" t="e">
        <f>SUMIFS(СВЦЭМ!#REF!,СВЦЭМ!$A$40:$A$783,$A267,СВЦЭМ!$B$40:$B$783,T$261)+'СЕТ СН'!$F$15</f>
        <v>#REF!</v>
      </c>
      <c r="U267" s="36" t="e">
        <f>SUMIFS(СВЦЭМ!#REF!,СВЦЭМ!$A$40:$A$783,$A267,СВЦЭМ!$B$40:$B$783,U$261)+'СЕТ СН'!$F$15</f>
        <v>#REF!</v>
      </c>
      <c r="V267" s="36" t="e">
        <f>SUMIFS(СВЦЭМ!#REF!,СВЦЭМ!$A$40:$A$783,$A267,СВЦЭМ!$B$40:$B$783,V$261)+'СЕТ СН'!$F$15</f>
        <v>#REF!</v>
      </c>
      <c r="W267" s="36" t="e">
        <f>SUMIFS(СВЦЭМ!#REF!,СВЦЭМ!$A$40:$A$783,$A267,СВЦЭМ!$B$40:$B$783,W$261)+'СЕТ СН'!$F$15</f>
        <v>#REF!</v>
      </c>
      <c r="X267" s="36" t="e">
        <f>SUMIFS(СВЦЭМ!#REF!,СВЦЭМ!$A$40:$A$783,$A267,СВЦЭМ!$B$40:$B$783,X$261)+'СЕТ СН'!$F$15</f>
        <v>#REF!</v>
      </c>
      <c r="Y267" s="36" t="e">
        <f>SUMIFS(СВЦЭМ!#REF!,СВЦЭМ!$A$40:$A$783,$A267,СВЦЭМ!$B$40:$B$783,Y$261)+'СЕТ СН'!$F$15</f>
        <v>#REF!</v>
      </c>
    </row>
    <row r="268" spans="1:27" ht="15.75" hidden="1" x14ac:dyDescent="0.2">
      <c r="A268" s="35">
        <f t="shared" si="7"/>
        <v>45237</v>
      </c>
      <c r="B268" s="36" t="e">
        <f>SUMIFS(СВЦЭМ!#REF!,СВЦЭМ!$A$40:$A$783,$A268,СВЦЭМ!$B$40:$B$783,B$261)+'СЕТ СН'!$F$15</f>
        <v>#REF!</v>
      </c>
      <c r="C268" s="36" t="e">
        <f>SUMIFS(СВЦЭМ!#REF!,СВЦЭМ!$A$40:$A$783,$A268,СВЦЭМ!$B$40:$B$783,C$261)+'СЕТ СН'!$F$15</f>
        <v>#REF!</v>
      </c>
      <c r="D268" s="36" t="e">
        <f>SUMIFS(СВЦЭМ!#REF!,СВЦЭМ!$A$40:$A$783,$A268,СВЦЭМ!$B$40:$B$783,D$261)+'СЕТ СН'!$F$15</f>
        <v>#REF!</v>
      </c>
      <c r="E268" s="36" t="e">
        <f>SUMIFS(СВЦЭМ!#REF!,СВЦЭМ!$A$40:$A$783,$A268,СВЦЭМ!$B$40:$B$783,E$261)+'СЕТ СН'!$F$15</f>
        <v>#REF!</v>
      </c>
      <c r="F268" s="36" t="e">
        <f>SUMIFS(СВЦЭМ!#REF!,СВЦЭМ!$A$40:$A$783,$A268,СВЦЭМ!$B$40:$B$783,F$261)+'СЕТ СН'!$F$15</f>
        <v>#REF!</v>
      </c>
      <c r="G268" s="36" t="e">
        <f>SUMIFS(СВЦЭМ!#REF!,СВЦЭМ!$A$40:$A$783,$A268,СВЦЭМ!$B$40:$B$783,G$261)+'СЕТ СН'!$F$15</f>
        <v>#REF!</v>
      </c>
      <c r="H268" s="36" t="e">
        <f>SUMIFS(СВЦЭМ!#REF!,СВЦЭМ!$A$40:$A$783,$A268,СВЦЭМ!$B$40:$B$783,H$261)+'СЕТ СН'!$F$15</f>
        <v>#REF!</v>
      </c>
      <c r="I268" s="36" t="e">
        <f>SUMIFS(СВЦЭМ!#REF!,СВЦЭМ!$A$40:$A$783,$A268,СВЦЭМ!$B$40:$B$783,I$261)+'СЕТ СН'!$F$15</f>
        <v>#REF!</v>
      </c>
      <c r="J268" s="36" t="e">
        <f>SUMIFS(СВЦЭМ!#REF!,СВЦЭМ!$A$40:$A$783,$A268,СВЦЭМ!$B$40:$B$783,J$261)+'СЕТ СН'!$F$15</f>
        <v>#REF!</v>
      </c>
      <c r="K268" s="36" t="e">
        <f>SUMIFS(СВЦЭМ!#REF!,СВЦЭМ!$A$40:$A$783,$A268,СВЦЭМ!$B$40:$B$783,K$261)+'СЕТ СН'!$F$15</f>
        <v>#REF!</v>
      </c>
      <c r="L268" s="36" t="e">
        <f>SUMIFS(СВЦЭМ!#REF!,СВЦЭМ!$A$40:$A$783,$A268,СВЦЭМ!$B$40:$B$783,L$261)+'СЕТ СН'!$F$15</f>
        <v>#REF!</v>
      </c>
      <c r="M268" s="36" t="e">
        <f>SUMIFS(СВЦЭМ!#REF!,СВЦЭМ!$A$40:$A$783,$A268,СВЦЭМ!$B$40:$B$783,M$261)+'СЕТ СН'!$F$15</f>
        <v>#REF!</v>
      </c>
      <c r="N268" s="36" t="e">
        <f>SUMIFS(СВЦЭМ!#REF!,СВЦЭМ!$A$40:$A$783,$A268,СВЦЭМ!$B$40:$B$783,N$261)+'СЕТ СН'!$F$15</f>
        <v>#REF!</v>
      </c>
      <c r="O268" s="36" t="e">
        <f>SUMIFS(СВЦЭМ!#REF!,СВЦЭМ!$A$40:$A$783,$A268,СВЦЭМ!$B$40:$B$783,O$261)+'СЕТ СН'!$F$15</f>
        <v>#REF!</v>
      </c>
      <c r="P268" s="36" t="e">
        <f>SUMIFS(СВЦЭМ!#REF!,СВЦЭМ!$A$40:$A$783,$A268,СВЦЭМ!$B$40:$B$783,P$261)+'СЕТ СН'!$F$15</f>
        <v>#REF!</v>
      </c>
      <c r="Q268" s="36" t="e">
        <f>SUMIFS(СВЦЭМ!#REF!,СВЦЭМ!$A$40:$A$783,$A268,СВЦЭМ!$B$40:$B$783,Q$261)+'СЕТ СН'!$F$15</f>
        <v>#REF!</v>
      </c>
      <c r="R268" s="36" t="e">
        <f>SUMIFS(СВЦЭМ!#REF!,СВЦЭМ!$A$40:$A$783,$A268,СВЦЭМ!$B$40:$B$783,R$261)+'СЕТ СН'!$F$15</f>
        <v>#REF!</v>
      </c>
      <c r="S268" s="36" t="e">
        <f>SUMIFS(СВЦЭМ!#REF!,СВЦЭМ!$A$40:$A$783,$A268,СВЦЭМ!$B$40:$B$783,S$261)+'СЕТ СН'!$F$15</f>
        <v>#REF!</v>
      </c>
      <c r="T268" s="36" t="e">
        <f>SUMIFS(СВЦЭМ!#REF!,СВЦЭМ!$A$40:$A$783,$A268,СВЦЭМ!$B$40:$B$783,T$261)+'СЕТ СН'!$F$15</f>
        <v>#REF!</v>
      </c>
      <c r="U268" s="36" t="e">
        <f>SUMIFS(СВЦЭМ!#REF!,СВЦЭМ!$A$40:$A$783,$A268,СВЦЭМ!$B$40:$B$783,U$261)+'СЕТ СН'!$F$15</f>
        <v>#REF!</v>
      </c>
      <c r="V268" s="36" t="e">
        <f>SUMIFS(СВЦЭМ!#REF!,СВЦЭМ!$A$40:$A$783,$A268,СВЦЭМ!$B$40:$B$783,V$261)+'СЕТ СН'!$F$15</f>
        <v>#REF!</v>
      </c>
      <c r="W268" s="36" t="e">
        <f>SUMIFS(СВЦЭМ!#REF!,СВЦЭМ!$A$40:$A$783,$A268,СВЦЭМ!$B$40:$B$783,W$261)+'СЕТ СН'!$F$15</f>
        <v>#REF!</v>
      </c>
      <c r="X268" s="36" t="e">
        <f>SUMIFS(СВЦЭМ!#REF!,СВЦЭМ!$A$40:$A$783,$A268,СВЦЭМ!$B$40:$B$783,X$261)+'СЕТ СН'!$F$15</f>
        <v>#REF!</v>
      </c>
      <c r="Y268" s="36" t="e">
        <f>SUMIFS(СВЦЭМ!#REF!,СВЦЭМ!$A$40:$A$783,$A268,СВЦЭМ!$B$40:$B$783,Y$261)+'СЕТ СН'!$F$15</f>
        <v>#REF!</v>
      </c>
    </row>
    <row r="269" spans="1:27" ht="15.75" hidden="1" x14ac:dyDescent="0.2">
      <c r="A269" s="35">
        <f t="shared" si="7"/>
        <v>45238</v>
      </c>
      <c r="B269" s="36" t="e">
        <f>SUMIFS(СВЦЭМ!#REF!,СВЦЭМ!$A$40:$A$783,$A269,СВЦЭМ!$B$40:$B$783,B$261)+'СЕТ СН'!$F$15</f>
        <v>#REF!</v>
      </c>
      <c r="C269" s="36" t="e">
        <f>SUMIFS(СВЦЭМ!#REF!,СВЦЭМ!$A$40:$A$783,$A269,СВЦЭМ!$B$40:$B$783,C$261)+'СЕТ СН'!$F$15</f>
        <v>#REF!</v>
      </c>
      <c r="D269" s="36" t="e">
        <f>SUMIFS(СВЦЭМ!#REF!,СВЦЭМ!$A$40:$A$783,$A269,СВЦЭМ!$B$40:$B$783,D$261)+'СЕТ СН'!$F$15</f>
        <v>#REF!</v>
      </c>
      <c r="E269" s="36" t="e">
        <f>SUMIFS(СВЦЭМ!#REF!,СВЦЭМ!$A$40:$A$783,$A269,СВЦЭМ!$B$40:$B$783,E$261)+'СЕТ СН'!$F$15</f>
        <v>#REF!</v>
      </c>
      <c r="F269" s="36" t="e">
        <f>SUMIFS(СВЦЭМ!#REF!,СВЦЭМ!$A$40:$A$783,$A269,СВЦЭМ!$B$40:$B$783,F$261)+'СЕТ СН'!$F$15</f>
        <v>#REF!</v>
      </c>
      <c r="G269" s="36" t="e">
        <f>SUMIFS(СВЦЭМ!#REF!,СВЦЭМ!$A$40:$A$783,$A269,СВЦЭМ!$B$40:$B$783,G$261)+'СЕТ СН'!$F$15</f>
        <v>#REF!</v>
      </c>
      <c r="H269" s="36" t="e">
        <f>SUMIFS(СВЦЭМ!#REF!,СВЦЭМ!$A$40:$A$783,$A269,СВЦЭМ!$B$40:$B$783,H$261)+'СЕТ СН'!$F$15</f>
        <v>#REF!</v>
      </c>
      <c r="I269" s="36" t="e">
        <f>SUMIFS(СВЦЭМ!#REF!,СВЦЭМ!$A$40:$A$783,$A269,СВЦЭМ!$B$40:$B$783,I$261)+'СЕТ СН'!$F$15</f>
        <v>#REF!</v>
      </c>
      <c r="J269" s="36" t="e">
        <f>SUMIFS(СВЦЭМ!#REF!,СВЦЭМ!$A$40:$A$783,$A269,СВЦЭМ!$B$40:$B$783,J$261)+'СЕТ СН'!$F$15</f>
        <v>#REF!</v>
      </c>
      <c r="K269" s="36" t="e">
        <f>SUMIFS(СВЦЭМ!#REF!,СВЦЭМ!$A$40:$A$783,$A269,СВЦЭМ!$B$40:$B$783,K$261)+'СЕТ СН'!$F$15</f>
        <v>#REF!</v>
      </c>
      <c r="L269" s="36" t="e">
        <f>SUMIFS(СВЦЭМ!#REF!,СВЦЭМ!$A$40:$A$783,$A269,СВЦЭМ!$B$40:$B$783,L$261)+'СЕТ СН'!$F$15</f>
        <v>#REF!</v>
      </c>
      <c r="M269" s="36" t="e">
        <f>SUMIFS(СВЦЭМ!#REF!,СВЦЭМ!$A$40:$A$783,$A269,СВЦЭМ!$B$40:$B$783,M$261)+'СЕТ СН'!$F$15</f>
        <v>#REF!</v>
      </c>
      <c r="N269" s="36" t="e">
        <f>SUMIFS(СВЦЭМ!#REF!,СВЦЭМ!$A$40:$A$783,$A269,СВЦЭМ!$B$40:$B$783,N$261)+'СЕТ СН'!$F$15</f>
        <v>#REF!</v>
      </c>
      <c r="O269" s="36" t="e">
        <f>SUMIFS(СВЦЭМ!#REF!,СВЦЭМ!$A$40:$A$783,$A269,СВЦЭМ!$B$40:$B$783,O$261)+'СЕТ СН'!$F$15</f>
        <v>#REF!</v>
      </c>
      <c r="P269" s="36" t="e">
        <f>SUMIFS(СВЦЭМ!#REF!,СВЦЭМ!$A$40:$A$783,$A269,СВЦЭМ!$B$40:$B$783,P$261)+'СЕТ СН'!$F$15</f>
        <v>#REF!</v>
      </c>
      <c r="Q269" s="36" t="e">
        <f>SUMIFS(СВЦЭМ!#REF!,СВЦЭМ!$A$40:$A$783,$A269,СВЦЭМ!$B$40:$B$783,Q$261)+'СЕТ СН'!$F$15</f>
        <v>#REF!</v>
      </c>
      <c r="R269" s="36" t="e">
        <f>SUMIFS(СВЦЭМ!#REF!,СВЦЭМ!$A$40:$A$783,$A269,СВЦЭМ!$B$40:$B$783,R$261)+'СЕТ СН'!$F$15</f>
        <v>#REF!</v>
      </c>
      <c r="S269" s="36" t="e">
        <f>SUMIFS(СВЦЭМ!#REF!,СВЦЭМ!$A$40:$A$783,$A269,СВЦЭМ!$B$40:$B$783,S$261)+'СЕТ СН'!$F$15</f>
        <v>#REF!</v>
      </c>
      <c r="T269" s="36" t="e">
        <f>SUMIFS(СВЦЭМ!#REF!,СВЦЭМ!$A$40:$A$783,$A269,СВЦЭМ!$B$40:$B$783,T$261)+'СЕТ СН'!$F$15</f>
        <v>#REF!</v>
      </c>
      <c r="U269" s="36" t="e">
        <f>SUMIFS(СВЦЭМ!#REF!,СВЦЭМ!$A$40:$A$783,$A269,СВЦЭМ!$B$40:$B$783,U$261)+'СЕТ СН'!$F$15</f>
        <v>#REF!</v>
      </c>
      <c r="V269" s="36" t="e">
        <f>SUMIFS(СВЦЭМ!#REF!,СВЦЭМ!$A$40:$A$783,$A269,СВЦЭМ!$B$40:$B$783,V$261)+'СЕТ СН'!$F$15</f>
        <v>#REF!</v>
      </c>
      <c r="W269" s="36" t="e">
        <f>SUMIFS(СВЦЭМ!#REF!,СВЦЭМ!$A$40:$A$783,$A269,СВЦЭМ!$B$40:$B$783,W$261)+'СЕТ СН'!$F$15</f>
        <v>#REF!</v>
      </c>
      <c r="X269" s="36" t="e">
        <f>SUMIFS(СВЦЭМ!#REF!,СВЦЭМ!$A$40:$A$783,$A269,СВЦЭМ!$B$40:$B$783,X$261)+'СЕТ СН'!$F$15</f>
        <v>#REF!</v>
      </c>
      <c r="Y269" s="36" t="e">
        <f>SUMIFS(СВЦЭМ!#REF!,СВЦЭМ!$A$40:$A$783,$A269,СВЦЭМ!$B$40:$B$783,Y$261)+'СЕТ СН'!$F$15</f>
        <v>#REF!</v>
      </c>
    </row>
    <row r="270" spans="1:27" ht="15.75" hidden="1" x14ac:dyDescent="0.2">
      <c r="A270" s="35">
        <f t="shared" si="7"/>
        <v>45239</v>
      </c>
      <c r="B270" s="36" t="e">
        <f>SUMIFS(СВЦЭМ!#REF!,СВЦЭМ!$A$40:$A$783,$A270,СВЦЭМ!$B$40:$B$783,B$261)+'СЕТ СН'!$F$15</f>
        <v>#REF!</v>
      </c>
      <c r="C270" s="36" t="e">
        <f>SUMIFS(СВЦЭМ!#REF!,СВЦЭМ!$A$40:$A$783,$A270,СВЦЭМ!$B$40:$B$783,C$261)+'СЕТ СН'!$F$15</f>
        <v>#REF!</v>
      </c>
      <c r="D270" s="36" t="e">
        <f>SUMIFS(СВЦЭМ!#REF!,СВЦЭМ!$A$40:$A$783,$A270,СВЦЭМ!$B$40:$B$783,D$261)+'СЕТ СН'!$F$15</f>
        <v>#REF!</v>
      </c>
      <c r="E270" s="36" t="e">
        <f>SUMIFS(СВЦЭМ!#REF!,СВЦЭМ!$A$40:$A$783,$A270,СВЦЭМ!$B$40:$B$783,E$261)+'СЕТ СН'!$F$15</f>
        <v>#REF!</v>
      </c>
      <c r="F270" s="36" t="e">
        <f>SUMIFS(СВЦЭМ!#REF!,СВЦЭМ!$A$40:$A$783,$A270,СВЦЭМ!$B$40:$B$783,F$261)+'СЕТ СН'!$F$15</f>
        <v>#REF!</v>
      </c>
      <c r="G270" s="36" t="e">
        <f>SUMIFS(СВЦЭМ!#REF!,СВЦЭМ!$A$40:$A$783,$A270,СВЦЭМ!$B$40:$B$783,G$261)+'СЕТ СН'!$F$15</f>
        <v>#REF!</v>
      </c>
      <c r="H270" s="36" t="e">
        <f>SUMIFS(СВЦЭМ!#REF!,СВЦЭМ!$A$40:$A$783,$A270,СВЦЭМ!$B$40:$B$783,H$261)+'СЕТ СН'!$F$15</f>
        <v>#REF!</v>
      </c>
      <c r="I270" s="36" t="e">
        <f>SUMIFS(СВЦЭМ!#REF!,СВЦЭМ!$A$40:$A$783,$A270,СВЦЭМ!$B$40:$B$783,I$261)+'СЕТ СН'!$F$15</f>
        <v>#REF!</v>
      </c>
      <c r="J270" s="36" t="e">
        <f>SUMIFS(СВЦЭМ!#REF!,СВЦЭМ!$A$40:$A$783,$A270,СВЦЭМ!$B$40:$B$783,J$261)+'СЕТ СН'!$F$15</f>
        <v>#REF!</v>
      </c>
      <c r="K270" s="36" t="e">
        <f>SUMIFS(СВЦЭМ!#REF!,СВЦЭМ!$A$40:$A$783,$A270,СВЦЭМ!$B$40:$B$783,K$261)+'СЕТ СН'!$F$15</f>
        <v>#REF!</v>
      </c>
      <c r="L270" s="36" t="e">
        <f>SUMIFS(СВЦЭМ!#REF!,СВЦЭМ!$A$40:$A$783,$A270,СВЦЭМ!$B$40:$B$783,L$261)+'СЕТ СН'!$F$15</f>
        <v>#REF!</v>
      </c>
      <c r="M270" s="36" t="e">
        <f>SUMIFS(СВЦЭМ!#REF!,СВЦЭМ!$A$40:$A$783,$A270,СВЦЭМ!$B$40:$B$783,M$261)+'СЕТ СН'!$F$15</f>
        <v>#REF!</v>
      </c>
      <c r="N270" s="36" t="e">
        <f>SUMIFS(СВЦЭМ!#REF!,СВЦЭМ!$A$40:$A$783,$A270,СВЦЭМ!$B$40:$B$783,N$261)+'СЕТ СН'!$F$15</f>
        <v>#REF!</v>
      </c>
      <c r="O270" s="36" t="e">
        <f>SUMIFS(СВЦЭМ!#REF!,СВЦЭМ!$A$40:$A$783,$A270,СВЦЭМ!$B$40:$B$783,O$261)+'СЕТ СН'!$F$15</f>
        <v>#REF!</v>
      </c>
      <c r="P270" s="36" t="e">
        <f>SUMIFS(СВЦЭМ!#REF!,СВЦЭМ!$A$40:$A$783,$A270,СВЦЭМ!$B$40:$B$783,P$261)+'СЕТ СН'!$F$15</f>
        <v>#REF!</v>
      </c>
      <c r="Q270" s="36" t="e">
        <f>SUMIFS(СВЦЭМ!#REF!,СВЦЭМ!$A$40:$A$783,$A270,СВЦЭМ!$B$40:$B$783,Q$261)+'СЕТ СН'!$F$15</f>
        <v>#REF!</v>
      </c>
      <c r="R270" s="36" t="e">
        <f>SUMIFS(СВЦЭМ!#REF!,СВЦЭМ!$A$40:$A$783,$A270,СВЦЭМ!$B$40:$B$783,R$261)+'СЕТ СН'!$F$15</f>
        <v>#REF!</v>
      </c>
      <c r="S270" s="36" t="e">
        <f>SUMIFS(СВЦЭМ!#REF!,СВЦЭМ!$A$40:$A$783,$A270,СВЦЭМ!$B$40:$B$783,S$261)+'СЕТ СН'!$F$15</f>
        <v>#REF!</v>
      </c>
      <c r="T270" s="36" t="e">
        <f>SUMIFS(СВЦЭМ!#REF!,СВЦЭМ!$A$40:$A$783,$A270,СВЦЭМ!$B$40:$B$783,T$261)+'СЕТ СН'!$F$15</f>
        <v>#REF!</v>
      </c>
      <c r="U270" s="36" t="e">
        <f>SUMIFS(СВЦЭМ!#REF!,СВЦЭМ!$A$40:$A$783,$A270,СВЦЭМ!$B$40:$B$783,U$261)+'СЕТ СН'!$F$15</f>
        <v>#REF!</v>
      </c>
      <c r="V270" s="36" t="e">
        <f>SUMIFS(СВЦЭМ!#REF!,СВЦЭМ!$A$40:$A$783,$A270,СВЦЭМ!$B$40:$B$783,V$261)+'СЕТ СН'!$F$15</f>
        <v>#REF!</v>
      </c>
      <c r="W270" s="36" t="e">
        <f>SUMIFS(СВЦЭМ!#REF!,СВЦЭМ!$A$40:$A$783,$A270,СВЦЭМ!$B$40:$B$783,W$261)+'СЕТ СН'!$F$15</f>
        <v>#REF!</v>
      </c>
      <c r="X270" s="36" t="e">
        <f>SUMIFS(СВЦЭМ!#REF!,СВЦЭМ!$A$40:$A$783,$A270,СВЦЭМ!$B$40:$B$783,X$261)+'СЕТ СН'!$F$15</f>
        <v>#REF!</v>
      </c>
      <c r="Y270" s="36" t="e">
        <f>SUMIFS(СВЦЭМ!#REF!,СВЦЭМ!$A$40:$A$783,$A270,СВЦЭМ!$B$40:$B$783,Y$261)+'СЕТ СН'!$F$15</f>
        <v>#REF!</v>
      </c>
    </row>
    <row r="271" spans="1:27" ht="15.75" hidden="1" x14ac:dyDescent="0.2">
      <c r="A271" s="35">
        <f t="shared" si="7"/>
        <v>45240</v>
      </c>
      <c r="B271" s="36" t="e">
        <f>SUMIFS(СВЦЭМ!#REF!,СВЦЭМ!$A$40:$A$783,$A271,СВЦЭМ!$B$40:$B$783,B$261)+'СЕТ СН'!$F$15</f>
        <v>#REF!</v>
      </c>
      <c r="C271" s="36" t="e">
        <f>SUMIFS(СВЦЭМ!#REF!,СВЦЭМ!$A$40:$A$783,$A271,СВЦЭМ!$B$40:$B$783,C$261)+'СЕТ СН'!$F$15</f>
        <v>#REF!</v>
      </c>
      <c r="D271" s="36" t="e">
        <f>SUMIFS(СВЦЭМ!#REF!,СВЦЭМ!$A$40:$A$783,$A271,СВЦЭМ!$B$40:$B$783,D$261)+'СЕТ СН'!$F$15</f>
        <v>#REF!</v>
      </c>
      <c r="E271" s="36" t="e">
        <f>SUMIFS(СВЦЭМ!#REF!,СВЦЭМ!$A$40:$A$783,$A271,СВЦЭМ!$B$40:$B$783,E$261)+'СЕТ СН'!$F$15</f>
        <v>#REF!</v>
      </c>
      <c r="F271" s="36" t="e">
        <f>SUMIFS(СВЦЭМ!#REF!,СВЦЭМ!$A$40:$A$783,$A271,СВЦЭМ!$B$40:$B$783,F$261)+'СЕТ СН'!$F$15</f>
        <v>#REF!</v>
      </c>
      <c r="G271" s="36" t="e">
        <f>SUMIFS(СВЦЭМ!#REF!,СВЦЭМ!$A$40:$A$783,$A271,СВЦЭМ!$B$40:$B$783,G$261)+'СЕТ СН'!$F$15</f>
        <v>#REF!</v>
      </c>
      <c r="H271" s="36" t="e">
        <f>SUMIFS(СВЦЭМ!#REF!,СВЦЭМ!$A$40:$A$783,$A271,СВЦЭМ!$B$40:$B$783,H$261)+'СЕТ СН'!$F$15</f>
        <v>#REF!</v>
      </c>
      <c r="I271" s="36" t="e">
        <f>SUMIFS(СВЦЭМ!#REF!,СВЦЭМ!$A$40:$A$783,$A271,СВЦЭМ!$B$40:$B$783,I$261)+'СЕТ СН'!$F$15</f>
        <v>#REF!</v>
      </c>
      <c r="J271" s="36" t="e">
        <f>SUMIFS(СВЦЭМ!#REF!,СВЦЭМ!$A$40:$A$783,$A271,СВЦЭМ!$B$40:$B$783,J$261)+'СЕТ СН'!$F$15</f>
        <v>#REF!</v>
      </c>
      <c r="K271" s="36" t="e">
        <f>SUMIFS(СВЦЭМ!#REF!,СВЦЭМ!$A$40:$A$783,$A271,СВЦЭМ!$B$40:$B$783,K$261)+'СЕТ СН'!$F$15</f>
        <v>#REF!</v>
      </c>
      <c r="L271" s="36" t="e">
        <f>SUMIFS(СВЦЭМ!#REF!,СВЦЭМ!$A$40:$A$783,$A271,СВЦЭМ!$B$40:$B$783,L$261)+'СЕТ СН'!$F$15</f>
        <v>#REF!</v>
      </c>
      <c r="M271" s="36" t="e">
        <f>SUMIFS(СВЦЭМ!#REF!,СВЦЭМ!$A$40:$A$783,$A271,СВЦЭМ!$B$40:$B$783,M$261)+'СЕТ СН'!$F$15</f>
        <v>#REF!</v>
      </c>
      <c r="N271" s="36" t="e">
        <f>SUMIFS(СВЦЭМ!#REF!,СВЦЭМ!$A$40:$A$783,$A271,СВЦЭМ!$B$40:$B$783,N$261)+'СЕТ СН'!$F$15</f>
        <v>#REF!</v>
      </c>
      <c r="O271" s="36" t="e">
        <f>SUMIFS(СВЦЭМ!#REF!,СВЦЭМ!$A$40:$A$783,$A271,СВЦЭМ!$B$40:$B$783,O$261)+'СЕТ СН'!$F$15</f>
        <v>#REF!</v>
      </c>
      <c r="P271" s="36" t="e">
        <f>SUMIFS(СВЦЭМ!#REF!,СВЦЭМ!$A$40:$A$783,$A271,СВЦЭМ!$B$40:$B$783,P$261)+'СЕТ СН'!$F$15</f>
        <v>#REF!</v>
      </c>
      <c r="Q271" s="36" t="e">
        <f>SUMIFS(СВЦЭМ!#REF!,СВЦЭМ!$A$40:$A$783,$A271,СВЦЭМ!$B$40:$B$783,Q$261)+'СЕТ СН'!$F$15</f>
        <v>#REF!</v>
      </c>
      <c r="R271" s="36" t="e">
        <f>SUMIFS(СВЦЭМ!#REF!,СВЦЭМ!$A$40:$A$783,$A271,СВЦЭМ!$B$40:$B$783,R$261)+'СЕТ СН'!$F$15</f>
        <v>#REF!</v>
      </c>
      <c r="S271" s="36" t="e">
        <f>SUMIFS(СВЦЭМ!#REF!,СВЦЭМ!$A$40:$A$783,$A271,СВЦЭМ!$B$40:$B$783,S$261)+'СЕТ СН'!$F$15</f>
        <v>#REF!</v>
      </c>
      <c r="T271" s="36" t="e">
        <f>SUMIFS(СВЦЭМ!#REF!,СВЦЭМ!$A$40:$A$783,$A271,СВЦЭМ!$B$40:$B$783,T$261)+'СЕТ СН'!$F$15</f>
        <v>#REF!</v>
      </c>
      <c r="U271" s="36" t="e">
        <f>SUMIFS(СВЦЭМ!#REF!,СВЦЭМ!$A$40:$A$783,$A271,СВЦЭМ!$B$40:$B$783,U$261)+'СЕТ СН'!$F$15</f>
        <v>#REF!</v>
      </c>
      <c r="V271" s="36" t="e">
        <f>SUMIFS(СВЦЭМ!#REF!,СВЦЭМ!$A$40:$A$783,$A271,СВЦЭМ!$B$40:$B$783,V$261)+'СЕТ СН'!$F$15</f>
        <v>#REF!</v>
      </c>
      <c r="W271" s="36" t="e">
        <f>SUMIFS(СВЦЭМ!#REF!,СВЦЭМ!$A$40:$A$783,$A271,СВЦЭМ!$B$40:$B$783,W$261)+'СЕТ СН'!$F$15</f>
        <v>#REF!</v>
      </c>
      <c r="X271" s="36" t="e">
        <f>SUMIFS(СВЦЭМ!#REF!,СВЦЭМ!$A$40:$A$783,$A271,СВЦЭМ!$B$40:$B$783,X$261)+'СЕТ СН'!$F$15</f>
        <v>#REF!</v>
      </c>
      <c r="Y271" s="36" t="e">
        <f>SUMIFS(СВЦЭМ!#REF!,СВЦЭМ!$A$40:$A$783,$A271,СВЦЭМ!$B$40:$B$783,Y$261)+'СЕТ СН'!$F$15</f>
        <v>#REF!</v>
      </c>
    </row>
    <row r="272" spans="1:27" ht="15.75" hidden="1" x14ac:dyDescent="0.2">
      <c r="A272" s="35">
        <f t="shared" si="7"/>
        <v>45241</v>
      </c>
      <c r="B272" s="36" t="e">
        <f>SUMIFS(СВЦЭМ!#REF!,СВЦЭМ!$A$40:$A$783,$A272,СВЦЭМ!$B$40:$B$783,B$261)+'СЕТ СН'!$F$15</f>
        <v>#REF!</v>
      </c>
      <c r="C272" s="36" t="e">
        <f>SUMIFS(СВЦЭМ!#REF!,СВЦЭМ!$A$40:$A$783,$A272,СВЦЭМ!$B$40:$B$783,C$261)+'СЕТ СН'!$F$15</f>
        <v>#REF!</v>
      </c>
      <c r="D272" s="36" t="e">
        <f>SUMIFS(СВЦЭМ!#REF!,СВЦЭМ!$A$40:$A$783,$A272,СВЦЭМ!$B$40:$B$783,D$261)+'СЕТ СН'!$F$15</f>
        <v>#REF!</v>
      </c>
      <c r="E272" s="36" t="e">
        <f>SUMIFS(СВЦЭМ!#REF!,СВЦЭМ!$A$40:$A$783,$A272,СВЦЭМ!$B$40:$B$783,E$261)+'СЕТ СН'!$F$15</f>
        <v>#REF!</v>
      </c>
      <c r="F272" s="36" t="e">
        <f>SUMIFS(СВЦЭМ!#REF!,СВЦЭМ!$A$40:$A$783,$A272,СВЦЭМ!$B$40:$B$783,F$261)+'СЕТ СН'!$F$15</f>
        <v>#REF!</v>
      </c>
      <c r="G272" s="36" t="e">
        <f>SUMIFS(СВЦЭМ!#REF!,СВЦЭМ!$A$40:$A$783,$A272,СВЦЭМ!$B$40:$B$783,G$261)+'СЕТ СН'!$F$15</f>
        <v>#REF!</v>
      </c>
      <c r="H272" s="36" t="e">
        <f>SUMIFS(СВЦЭМ!#REF!,СВЦЭМ!$A$40:$A$783,$A272,СВЦЭМ!$B$40:$B$783,H$261)+'СЕТ СН'!$F$15</f>
        <v>#REF!</v>
      </c>
      <c r="I272" s="36" t="e">
        <f>SUMIFS(СВЦЭМ!#REF!,СВЦЭМ!$A$40:$A$783,$A272,СВЦЭМ!$B$40:$B$783,I$261)+'СЕТ СН'!$F$15</f>
        <v>#REF!</v>
      </c>
      <c r="J272" s="36" t="e">
        <f>SUMIFS(СВЦЭМ!#REF!,СВЦЭМ!$A$40:$A$783,$A272,СВЦЭМ!$B$40:$B$783,J$261)+'СЕТ СН'!$F$15</f>
        <v>#REF!</v>
      </c>
      <c r="K272" s="36" t="e">
        <f>SUMIFS(СВЦЭМ!#REF!,СВЦЭМ!$A$40:$A$783,$A272,СВЦЭМ!$B$40:$B$783,K$261)+'СЕТ СН'!$F$15</f>
        <v>#REF!</v>
      </c>
      <c r="L272" s="36" t="e">
        <f>SUMIFS(СВЦЭМ!#REF!,СВЦЭМ!$A$40:$A$783,$A272,СВЦЭМ!$B$40:$B$783,L$261)+'СЕТ СН'!$F$15</f>
        <v>#REF!</v>
      </c>
      <c r="M272" s="36" t="e">
        <f>SUMIFS(СВЦЭМ!#REF!,СВЦЭМ!$A$40:$A$783,$A272,СВЦЭМ!$B$40:$B$783,M$261)+'СЕТ СН'!$F$15</f>
        <v>#REF!</v>
      </c>
      <c r="N272" s="36" t="e">
        <f>SUMIFS(СВЦЭМ!#REF!,СВЦЭМ!$A$40:$A$783,$A272,СВЦЭМ!$B$40:$B$783,N$261)+'СЕТ СН'!$F$15</f>
        <v>#REF!</v>
      </c>
      <c r="O272" s="36" t="e">
        <f>SUMIFS(СВЦЭМ!#REF!,СВЦЭМ!$A$40:$A$783,$A272,СВЦЭМ!$B$40:$B$783,O$261)+'СЕТ СН'!$F$15</f>
        <v>#REF!</v>
      </c>
      <c r="P272" s="36" t="e">
        <f>SUMIFS(СВЦЭМ!#REF!,СВЦЭМ!$A$40:$A$783,$A272,СВЦЭМ!$B$40:$B$783,P$261)+'СЕТ СН'!$F$15</f>
        <v>#REF!</v>
      </c>
      <c r="Q272" s="36" t="e">
        <f>SUMIFS(СВЦЭМ!#REF!,СВЦЭМ!$A$40:$A$783,$A272,СВЦЭМ!$B$40:$B$783,Q$261)+'СЕТ СН'!$F$15</f>
        <v>#REF!</v>
      </c>
      <c r="R272" s="36" t="e">
        <f>SUMIFS(СВЦЭМ!#REF!,СВЦЭМ!$A$40:$A$783,$A272,СВЦЭМ!$B$40:$B$783,R$261)+'СЕТ СН'!$F$15</f>
        <v>#REF!</v>
      </c>
      <c r="S272" s="36" t="e">
        <f>SUMIFS(СВЦЭМ!#REF!,СВЦЭМ!$A$40:$A$783,$A272,СВЦЭМ!$B$40:$B$783,S$261)+'СЕТ СН'!$F$15</f>
        <v>#REF!</v>
      </c>
      <c r="T272" s="36" t="e">
        <f>SUMIFS(СВЦЭМ!#REF!,СВЦЭМ!$A$40:$A$783,$A272,СВЦЭМ!$B$40:$B$783,T$261)+'СЕТ СН'!$F$15</f>
        <v>#REF!</v>
      </c>
      <c r="U272" s="36" t="e">
        <f>SUMIFS(СВЦЭМ!#REF!,СВЦЭМ!$A$40:$A$783,$A272,СВЦЭМ!$B$40:$B$783,U$261)+'СЕТ СН'!$F$15</f>
        <v>#REF!</v>
      </c>
      <c r="V272" s="36" t="e">
        <f>SUMIFS(СВЦЭМ!#REF!,СВЦЭМ!$A$40:$A$783,$A272,СВЦЭМ!$B$40:$B$783,V$261)+'СЕТ СН'!$F$15</f>
        <v>#REF!</v>
      </c>
      <c r="W272" s="36" t="e">
        <f>SUMIFS(СВЦЭМ!#REF!,СВЦЭМ!$A$40:$A$783,$A272,СВЦЭМ!$B$40:$B$783,W$261)+'СЕТ СН'!$F$15</f>
        <v>#REF!</v>
      </c>
      <c r="X272" s="36" t="e">
        <f>SUMIFS(СВЦЭМ!#REF!,СВЦЭМ!$A$40:$A$783,$A272,СВЦЭМ!$B$40:$B$783,X$261)+'СЕТ СН'!$F$15</f>
        <v>#REF!</v>
      </c>
      <c r="Y272" s="36" t="e">
        <f>SUMIFS(СВЦЭМ!#REF!,СВЦЭМ!$A$40:$A$783,$A272,СВЦЭМ!$B$40:$B$783,Y$261)+'СЕТ СН'!$F$15</f>
        <v>#REF!</v>
      </c>
    </row>
    <row r="273" spans="1:25" ht="15.75" hidden="1" x14ac:dyDescent="0.2">
      <c r="A273" s="35">
        <f t="shared" si="7"/>
        <v>45242</v>
      </c>
      <c r="B273" s="36" t="e">
        <f>SUMIFS(СВЦЭМ!#REF!,СВЦЭМ!$A$40:$A$783,$A273,СВЦЭМ!$B$40:$B$783,B$261)+'СЕТ СН'!$F$15</f>
        <v>#REF!</v>
      </c>
      <c r="C273" s="36" t="e">
        <f>SUMIFS(СВЦЭМ!#REF!,СВЦЭМ!$A$40:$A$783,$A273,СВЦЭМ!$B$40:$B$783,C$261)+'СЕТ СН'!$F$15</f>
        <v>#REF!</v>
      </c>
      <c r="D273" s="36" t="e">
        <f>SUMIFS(СВЦЭМ!#REF!,СВЦЭМ!$A$40:$A$783,$A273,СВЦЭМ!$B$40:$B$783,D$261)+'СЕТ СН'!$F$15</f>
        <v>#REF!</v>
      </c>
      <c r="E273" s="36" t="e">
        <f>SUMIFS(СВЦЭМ!#REF!,СВЦЭМ!$A$40:$A$783,$A273,СВЦЭМ!$B$40:$B$783,E$261)+'СЕТ СН'!$F$15</f>
        <v>#REF!</v>
      </c>
      <c r="F273" s="36" t="e">
        <f>SUMIFS(СВЦЭМ!#REF!,СВЦЭМ!$A$40:$A$783,$A273,СВЦЭМ!$B$40:$B$783,F$261)+'СЕТ СН'!$F$15</f>
        <v>#REF!</v>
      </c>
      <c r="G273" s="36" t="e">
        <f>SUMIFS(СВЦЭМ!#REF!,СВЦЭМ!$A$40:$A$783,$A273,СВЦЭМ!$B$40:$B$783,G$261)+'СЕТ СН'!$F$15</f>
        <v>#REF!</v>
      </c>
      <c r="H273" s="36" t="e">
        <f>SUMIFS(СВЦЭМ!#REF!,СВЦЭМ!$A$40:$A$783,$A273,СВЦЭМ!$B$40:$B$783,H$261)+'СЕТ СН'!$F$15</f>
        <v>#REF!</v>
      </c>
      <c r="I273" s="36" t="e">
        <f>SUMIFS(СВЦЭМ!#REF!,СВЦЭМ!$A$40:$A$783,$A273,СВЦЭМ!$B$40:$B$783,I$261)+'СЕТ СН'!$F$15</f>
        <v>#REF!</v>
      </c>
      <c r="J273" s="36" t="e">
        <f>SUMIFS(СВЦЭМ!#REF!,СВЦЭМ!$A$40:$A$783,$A273,СВЦЭМ!$B$40:$B$783,J$261)+'СЕТ СН'!$F$15</f>
        <v>#REF!</v>
      </c>
      <c r="K273" s="36" t="e">
        <f>SUMIFS(СВЦЭМ!#REF!,СВЦЭМ!$A$40:$A$783,$A273,СВЦЭМ!$B$40:$B$783,K$261)+'СЕТ СН'!$F$15</f>
        <v>#REF!</v>
      </c>
      <c r="L273" s="36" t="e">
        <f>SUMIFS(СВЦЭМ!#REF!,СВЦЭМ!$A$40:$A$783,$A273,СВЦЭМ!$B$40:$B$783,L$261)+'СЕТ СН'!$F$15</f>
        <v>#REF!</v>
      </c>
      <c r="M273" s="36" t="e">
        <f>SUMIFS(СВЦЭМ!#REF!,СВЦЭМ!$A$40:$A$783,$A273,СВЦЭМ!$B$40:$B$783,M$261)+'СЕТ СН'!$F$15</f>
        <v>#REF!</v>
      </c>
      <c r="N273" s="36" t="e">
        <f>SUMIFS(СВЦЭМ!#REF!,СВЦЭМ!$A$40:$A$783,$A273,СВЦЭМ!$B$40:$B$783,N$261)+'СЕТ СН'!$F$15</f>
        <v>#REF!</v>
      </c>
      <c r="O273" s="36" t="e">
        <f>SUMIFS(СВЦЭМ!#REF!,СВЦЭМ!$A$40:$A$783,$A273,СВЦЭМ!$B$40:$B$783,O$261)+'СЕТ СН'!$F$15</f>
        <v>#REF!</v>
      </c>
      <c r="P273" s="36" t="e">
        <f>SUMIFS(СВЦЭМ!#REF!,СВЦЭМ!$A$40:$A$783,$A273,СВЦЭМ!$B$40:$B$783,P$261)+'СЕТ СН'!$F$15</f>
        <v>#REF!</v>
      </c>
      <c r="Q273" s="36" t="e">
        <f>SUMIFS(СВЦЭМ!#REF!,СВЦЭМ!$A$40:$A$783,$A273,СВЦЭМ!$B$40:$B$783,Q$261)+'СЕТ СН'!$F$15</f>
        <v>#REF!</v>
      </c>
      <c r="R273" s="36" t="e">
        <f>SUMIFS(СВЦЭМ!#REF!,СВЦЭМ!$A$40:$A$783,$A273,СВЦЭМ!$B$40:$B$783,R$261)+'СЕТ СН'!$F$15</f>
        <v>#REF!</v>
      </c>
      <c r="S273" s="36" t="e">
        <f>SUMIFS(СВЦЭМ!#REF!,СВЦЭМ!$A$40:$A$783,$A273,СВЦЭМ!$B$40:$B$783,S$261)+'СЕТ СН'!$F$15</f>
        <v>#REF!</v>
      </c>
      <c r="T273" s="36" t="e">
        <f>SUMIFS(СВЦЭМ!#REF!,СВЦЭМ!$A$40:$A$783,$A273,СВЦЭМ!$B$40:$B$783,T$261)+'СЕТ СН'!$F$15</f>
        <v>#REF!</v>
      </c>
      <c r="U273" s="36" t="e">
        <f>SUMIFS(СВЦЭМ!#REF!,СВЦЭМ!$A$40:$A$783,$A273,СВЦЭМ!$B$40:$B$783,U$261)+'СЕТ СН'!$F$15</f>
        <v>#REF!</v>
      </c>
      <c r="V273" s="36" t="e">
        <f>SUMIFS(СВЦЭМ!#REF!,СВЦЭМ!$A$40:$A$783,$A273,СВЦЭМ!$B$40:$B$783,V$261)+'СЕТ СН'!$F$15</f>
        <v>#REF!</v>
      </c>
      <c r="W273" s="36" t="e">
        <f>SUMIFS(СВЦЭМ!#REF!,СВЦЭМ!$A$40:$A$783,$A273,СВЦЭМ!$B$40:$B$783,W$261)+'СЕТ СН'!$F$15</f>
        <v>#REF!</v>
      </c>
      <c r="X273" s="36" t="e">
        <f>SUMIFS(СВЦЭМ!#REF!,СВЦЭМ!$A$40:$A$783,$A273,СВЦЭМ!$B$40:$B$783,X$261)+'СЕТ СН'!$F$15</f>
        <v>#REF!</v>
      </c>
      <c r="Y273" s="36" t="e">
        <f>SUMIFS(СВЦЭМ!#REF!,СВЦЭМ!$A$40:$A$783,$A273,СВЦЭМ!$B$40:$B$783,Y$261)+'СЕТ СН'!$F$15</f>
        <v>#REF!</v>
      </c>
    </row>
    <row r="274" spans="1:25" ht="15.75" hidden="1" x14ac:dyDescent="0.2">
      <c r="A274" s="35">
        <f t="shared" si="7"/>
        <v>45243</v>
      </c>
      <c r="B274" s="36" t="e">
        <f>SUMIFS(СВЦЭМ!#REF!,СВЦЭМ!$A$40:$A$783,$A274,СВЦЭМ!$B$40:$B$783,B$261)+'СЕТ СН'!$F$15</f>
        <v>#REF!</v>
      </c>
      <c r="C274" s="36" t="e">
        <f>SUMIFS(СВЦЭМ!#REF!,СВЦЭМ!$A$40:$A$783,$A274,СВЦЭМ!$B$40:$B$783,C$261)+'СЕТ СН'!$F$15</f>
        <v>#REF!</v>
      </c>
      <c r="D274" s="36" t="e">
        <f>SUMIFS(СВЦЭМ!#REF!,СВЦЭМ!$A$40:$A$783,$A274,СВЦЭМ!$B$40:$B$783,D$261)+'СЕТ СН'!$F$15</f>
        <v>#REF!</v>
      </c>
      <c r="E274" s="36" t="e">
        <f>SUMIFS(СВЦЭМ!#REF!,СВЦЭМ!$A$40:$A$783,$A274,СВЦЭМ!$B$40:$B$783,E$261)+'СЕТ СН'!$F$15</f>
        <v>#REF!</v>
      </c>
      <c r="F274" s="36" t="e">
        <f>SUMIFS(СВЦЭМ!#REF!,СВЦЭМ!$A$40:$A$783,$A274,СВЦЭМ!$B$40:$B$783,F$261)+'СЕТ СН'!$F$15</f>
        <v>#REF!</v>
      </c>
      <c r="G274" s="36" t="e">
        <f>SUMIFS(СВЦЭМ!#REF!,СВЦЭМ!$A$40:$A$783,$A274,СВЦЭМ!$B$40:$B$783,G$261)+'СЕТ СН'!$F$15</f>
        <v>#REF!</v>
      </c>
      <c r="H274" s="36" t="e">
        <f>SUMIFS(СВЦЭМ!#REF!,СВЦЭМ!$A$40:$A$783,$A274,СВЦЭМ!$B$40:$B$783,H$261)+'СЕТ СН'!$F$15</f>
        <v>#REF!</v>
      </c>
      <c r="I274" s="36" t="e">
        <f>SUMIFS(СВЦЭМ!#REF!,СВЦЭМ!$A$40:$A$783,$A274,СВЦЭМ!$B$40:$B$783,I$261)+'СЕТ СН'!$F$15</f>
        <v>#REF!</v>
      </c>
      <c r="J274" s="36" t="e">
        <f>SUMIFS(СВЦЭМ!#REF!,СВЦЭМ!$A$40:$A$783,$A274,СВЦЭМ!$B$40:$B$783,J$261)+'СЕТ СН'!$F$15</f>
        <v>#REF!</v>
      </c>
      <c r="K274" s="36" t="e">
        <f>SUMIFS(СВЦЭМ!#REF!,СВЦЭМ!$A$40:$A$783,$A274,СВЦЭМ!$B$40:$B$783,K$261)+'СЕТ СН'!$F$15</f>
        <v>#REF!</v>
      </c>
      <c r="L274" s="36" t="e">
        <f>SUMIFS(СВЦЭМ!#REF!,СВЦЭМ!$A$40:$A$783,$A274,СВЦЭМ!$B$40:$B$783,L$261)+'СЕТ СН'!$F$15</f>
        <v>#REF!</v>
      </c>
      <c r="M274" s="36" t="e">
        <f>SUMIFS(СВЦЭМ!#REF!,СВЦЭМ!$A$40:$A$783,$A274,СВЦЭМ!$B$40:$B$783,M$261)+'СЕТ СН'!$F$15</f>
        <v>#REF!</v>
      </c>
      <c r="N274" s="36" t="e">
        <f>SUMIFS(СВЦЭМ!#REF!,СВЦЭМ!$A$40:$A$783,$A274,СВЦЭМ!$B$40:$B$783,N$261)+'СЕТ СН'!$F$15</f>
        <v>#REF!</v>
      </c>
      <c r="O274" s="36" t="e">
        <f>SUMIFS(СВЦЭМ!#REF!,СВЦЭМ!$A$40:$A$783,$A274,СВЦЭМ!$B$40:$B$783,O$261)+'СЕТ СН'!$F$15</f>
        <v>#REF!</v>
      </c>
      <c r="P274" s="36" t="e">
        <f>SUMIFS(СВЦЭМ!#REF!,СВЦЭМ!$A$40:$A$783,$A274,СВЦЭМ!$B$40:$B$783,P$261)+'СЕТ СН'!$F$15</f>
        <v>#REF!</v>
      </c>
      <c r="Q274" s="36" t="e">
        <f>SUMIFS(СВЦЭМ!#REF!,СВЦЭМ!$A$40:$A$783,$A274,СВЦЭМ!$B$40:$B$783,Q$261)+'СЕТ СН'!$F$15</f>
        <v>#REF!</v>
      </c>
      <c r="R274" s="36" t="e">
        <f>SUMIFS(СВЦЭМ!#REF!,СВЦЭМ!$A$40:$A$783,$A274,СВЦЭМ!$B$40:$B$783,R$261)+'СЕТ СН'!$F$15</f>
        <v>#REF!</v>
      </c>
      <c r="S274" s="36" t="e">
        <f>SUMIFS(СВЦЭМ!#REF!,СВЦЭМ!$A$40:$A$783,$A274,СВЦЭМ!$B$40:$B$783,S$261)+'СЕТ СН'!$F$15</f>
        <v>#REF!</v>
      </c>
      <c r="T274" s="36" t="e">
        <f>SUMIFS(СВЦЭМ!#REF!,СВЦЭМ!$A$40:$A$783,$A274,СВЦЭМ!$B$40:$B$783,T$261)+'СЕТ СН'!$F$15</f>
        <v>#REF!</v>
      </c>
      <c r="U274" s="36" t="e">
        <f>SUMIFS(СВЦЭМ!#REF!,СВЦЭМ!$A$40:$A$783,$A274,СВЦЭМ!$B$40:$B$783,U$261)+'СЕТ СН'!$F$15</f>
        <v>#REF!</v>
      </c>
      <c r="V274" s="36" t="e">
        <f>SUMIFS(СВЦЭМ!#REF!,СВЦЭМ!$A$40:$A$783,$A274,СВЦЭМ!$B$40:$B$783,V$261)+'СЕТ СН'!$F$15</f>
        <v>#REF!</v>
      </c>
      <c r="W274" s="36" t="e">
        <f>SUMIFS(СВЦЭМ!#REF!,СВЦЭМ!$A$40:$A$783,$A274,СВЦЭМ!$B$40:$B$783,W$261)+'СЕТ СН'!$F$15</f>
        <v>#REF!</v>
      </c>
      <c r="X274" s="36" t="e">
        <f>SUMIFS(СВЦЭМ!#REF!,СВЦЭМ!$A$40:$A$783,$A274,СВЦЭМ!$B$40:$B$783,X$261)+'СЕТ СН'!$F$15</f>
        <v>#REF!</v>
      </c>
      <c r="Y274" s="36" t="e">
        <f>SUMIFS(СВЦЭМ!#REF!,СВЦЭМ!$A$40:$A$783,$A274,СВЦЭМ!$B$40:$B$783,Y$261)+'СЕТ СН'!$F$15</f>
        <v>#REF!</v>
      </c>
    </row>
    <row r="275" spans="1:25" ht="15.75" hidden="1" x14ac:dyDescent="0.2">
      <c r="A275" s="35">
        <f t="shared" si="7"/>
        <v>45244</v>
      </c>
      <c r="B275" s="36" t="e">
        <f>SUMIFS(СВЦЭМ!#REF!,СВЦЭМ!$A$40:$A$783,$A275,СВЦЭМ!$B$40:$B$783,B$261)+'СЕТ СН'!$F$15</f>
        <v>#REF!</v>
      </c>
      <c r="C275" s="36" t="e">
        <f>SUMIFS(СВЦЭМ!#REF!,СВЦЭМ!$A$40:$A$783,$A275,СВЦЭМ!$B$40:$B$783,C$261)+'СЕТ СН'!$F$15</f>
        <v>#REF!</v>
      </c>
      <c r="D275" s="36" t="e">
        <f>SUMIFS(СВЦЭМ!#REF!,СВЦЭМ!$A$40:$A$783,$A275,СВЦЭМ!$B$40:$B$783,D$261)+'СЕТ СН'!$F$15</f>
        <v>#REF!</v>
      </c>
      <c r="E275" s="36" t="e">
        <f>SUMIFS(СВЦЭМ!#REF!,СВЦЭМ!$A$40:$A$783,$A275,СВЦЭМ!$B$40:$B$783,E$261)+'СЕТ СН'!$F$15</f>
        <v>#REF!</v>
      </c>
      <c r="F275" s="36" t="e">
        <f>SUMIFS(СВЦЭМ!#REF!,СВЦЭМ!$A$40:$A$783,$A275,СВЦЭМ!$B$40:$B$783,F$261)+'СЕТ СН'!$F$15</f>
        <v>#REF!</v>
      </c>
      <c r="G275" s="36" t="e">
        <f>SUMIFS(СВЦЭМ!#REF!,СВЦЭМ!$A$40:$A$783,$A275,СВЦЭМ!$B$40:$B$783,G$261)+'СЕТ СН'!$F$15</f>
        <v>#REF!</v>
      </c>
      <c r="H275" s="36" t="e">
        <f>SUMIFS(СВЦЭМ!#REF!,СВЦЭМ!$A$40:$A$783,$A275,СВЦЭМ!$B$40:$B$783,H$261)+'СЕТ СН'!$F$15</f>
        <v>#REF!</v>
      </c>
      <c r="I275" s="36" t="e">
        <f>SUMIFS(СВЦЭМ!#REF!,СВЦЭМ!$A$40:$A$783,$A275,СВЦЭМ!$B$40:$B$783,I$261)+'СЕТ СН'!$F$15</f>
        <v>#REF!</v>
      </c>
      <c r="J275" s="36" t="e">
        <f>SUMIFS(СВЦЭМ!#REF!,СВЦЭМ!$A$40:$A$783,$A275,СВЦЭМ!$B$40:$B$783,J$261)+'СЕТ СН'!$F$15</f>
        <v>#REF!</v>
      </c>
      <c r="K275" s="36" t="e">
        <f>SUMIFS(СВЦЭМ!#REF!,СВЦЭМ!$A$40:$A$783,$A275,СВЦЭМ!$B$40:$B$783,K$261)+'СЕТ СН'!$F$15</f>
        <v>#REF!</v>
      </c>
      <c r="L275" s="36" t="e">
        <f>SUMIFS(СВЦЭМ!#REF!,СВЦЭМ!$A$40:$A$783,$A275,СВЦЭМ!$B$40:$B$783,L$261)+'СЕТ СН'!$F$15</f>
        <v>#REF!</v>
      </c>
      <c r="M275" s="36" t="e">
        <f>SUMIFS(СВЦЭМ!#REF!,СВЦЭМ!$A$40:$A$783,$A275,СВЦЭМ!$B$40:$B$783,M$261)+'СЕТ СН'!$F$15</f>
        <v>#REF!</v>
      </c>
      <c r="N275" s="36" t="e">
        <f>SUMIFS(СВЦЭМ!#REF!,СВЦЭМ!$A$40:$A$783,$A275,СВЦЭМ!$B$40:$B$783,N$261)+'СЕТ СН'!$F$15</f>
        <v>#REF!</v>
      </c>
      <c r="O275" s="36" t="e">
        <f>SUMIFS(СВЦЭМ!#REF!,СВЦЭМ!$A$40:$A$783,$A275,СВЦЭМ!$B$40:$B$783,O$261)+'СЕТ СН'!$F$15</f>
        <v>#REF!</v>
      </c>
      <c r="P275" s="36" t="e">
        <f>SUMIFS(СВЦЭМ!#REF!,СВЦЭМ!$A$40:$A$783,$A275,СВЦЭМ!$B$40:$B$783,P$261)+'СЕТ СН'!$F$15</f>
        <v>#REF!</v>
      </c>
      <c r="Q275" s="36" t="e">
        <f>SUMIFS(СВЦЭМ!#REF!,СВЦЭМ!$A$40:$A$783,$A275,СВЦЭМ!$B$40:$B$783,Q$261)+'СЕТ СН'!$F$15</f>
        <v>#REF!</v>
      </c>
      <c r="R275" s="36" t="e">
        <f>SUMIFS(СВЦЭМ!#REF!,СВЦЭМ!$A$40:$A$783,$A275,СВЦЭМ!$B$40:$B$783,R$261)+'СЕТ СН'!$F$15</f>
        <v>#REF!</v>
      </c>
      <c r="S275" s="36" t="e">
        <f>SUMIFS(СВЦЭМ!#REF!,СВЦЭМ!$A$40:$A$783,$A275,СВЦЭМ!$B$40:$B$783,S$261)+'СЕТ СН'!$F$15</f>
        <v>#REF!</v>
      </c>
      <c r="T275" s="36" t="e">
        <f>SUMIFS(СВЦЭМ!#REF!,СВЦЭМ!$A$40:$A$783,$A275,СВЦЭМ!$B$40:$B$783,T$261)+'СЕТ СН'!$F$15</f>
        <v>#REF!</v>
      </c>
      <c r="U275" s="36" t="e">
        <f>SUMIFS(СВЦЭМ!#REF!,СВЦЭМ!$A$40:$A$783,$A275,СВЦЭМ!$B$40:$B$783,U$261)+'СЕТ СН'!$F$15</f>
        <v>#REF!</v>
      </c>
      <c r="V275" s="36" t="e">
        <f>SUMIFS(СВЦЭМ!#REF!,СВЦЭМ!$A$40:$A$783,$A275,СВЦЭМ!$B$40:$B$783,V$261)+'СЕТ СН'!$F$15</f>
        <v>#REF!</v>
      </c>
      <c r="W275" s="36" t="e">
        <f>SUMIFS(СВЦЭМ!#REF!,СВЦЭМ!$A$40:$A$783,$A275,СВЦЭМ!$B$40:$B$783,W$261)+'СЕТ СН'!$F$15</f>
        <v>#REF!</v>
      </c>
      <c r="X275" s="36" t="e">
        <f>SUMIFS(СВЦЭМ!#REF!,СВЦЭМ!$A$40:$A$783,$A275,СВЦЭМ!$B$40:$B$783,X$261)+'СЕТ СН'!$F$15</f>
        <v>#REF!</v>
      </c>
      <c r="Y275" s="36" t="e">
        <f>SUMIFS(СВЦЭМ!#REF!,СВЦЭМ!$A$40:$A$783,$A275,СВЦЭМ!$B$40:$B$783,Y$261)+'СЕТ СН'!$F$15</f>
        <v>#REF!</v>
      </c>
    </row>
    <row r="276" spans="1:25" ht="15.75" hidden="1" x14ac:dyDescent="0.2">
      <c r="A276" s="35">
        <f t="shared" si="7"/>
        <v>45245</v>
      </c>
      <c r="B276" s="36" t="e">
        <f>SUMIFS(СВЦЭМ!#REF!,СВЦЭМ!$A$40:$A$783,$A276,СВЦЭМ!$B$40:$B$783,B$261)+'СЕТ СН'!$F$15</f>
        <v>#REF!</v>
      </c>
      <c r="C276" s="36" t="e">
        <f>SUMIFS(СВЦЭМ!#REF!,СВЦЭМ!$A$40:$A$783,$A276,СВЦЭМ!$B$40:$B$783,C$261)+'СЕТ СН'!$F$15</f>
        <v>#REF!</v>
      </c>
      <c r="D276" s="36" t="e">
        <f>SUMIFS(СВЦЭМ!#REF!,СВЦЭМ!$A$40:$A$783,$A276,СВЦЭМ!$B$40:$B$783,D$261)+'СЕТ СН'!$F$15</f>
        <v>#REF!</v>
      </c>
      <c r="E276" s="36" t="e">
        <f>SUMIFS(СВЦЭМ!#REF!,СВЦЭМ!$A$40:$A$783,$A276,СВЦЭМ!$B$40:$B$783,E$261)+'СЕТ СН'!$F$15</f>
        <v>#REF!</v>
      </c>
      <c r="F276" s="36" t="e">
        <f>SUMIFS(СВЦЭМ!#REF!,СВЦЭМ!$A$40:$A$783,$A276,СВЦЭМ!$B$40:$B$783,F$261)+'СЕТ СН'!$F$15</f>
        <v>#REF!</v>
      </c>
      <c r="G276" s="36" t="e">
        <f>SUMIFS(СВЦЭМ!#REF!,СВЦЭМ!$A$40:$A$783,$A276,СВЦЭМ!$B$40:$B$783,G$261)+'СЕТ СН'!$F$15</f>
        <v>#REF!</v>
      </c>
      <c r="H276" s="36" t="e">
        <f>SUMIFS(СВЦЭМ!#REF!,СВЦЭМ!$A$40:$A$783,$A276,СВЦЭМ!$B$40:$B$783,H$261)+'СЕТ СН'!$F$15</f>
        <v>#REF!</v>
      </c>
      <c r="I276" s="36" t="e">
        <f>SUMIFS(СВЦЭМ!#REF!,СВЦЭМ!$A$40:$A$783,$A276,СВЦЭМ!$B$40:$B$783,I$261)+'СЕТ СН'!$F$15</f>
        <v>#REF!</v>
      </c>
      <c r="J276" s="36" t="e">
        <f>SUMIFS(СВЦЭМ!#REF!,СВЦЭМ!$A$40:$A$783,$A276,СВЦЭМ!$B$40:$B$783,J$261)+'СЕТ СН'!$F$15</f>
        <v>#REF!</v>
      </c>
      <c r="K276" s="36" t="e">
        <f>SUMIFS(СВЦЭМ!#REF!,СВЦЭМ!$A$40:$A$783,$A276,СВЦЭМ!$B$40:$B$783,K$261)+'СЕТ СН'!$F$15</f>
        <v>#REF!</v>
      </c>
      <c r="L276" s="36" t="e">
        <f>SUMIFS(СВЦЭМ!#REF!,СВЦЭМ!$A$40:$A$783,$A276,СВЦЭМ!$B$40:$B$783,L$261)+'СЕТ СН'!$F$15</f>
        <v>#REF!</v>
      </c>
      <c r="M276" s="36" t="e">
        <f>SUMIFS(СВЦЭМ!#REF!,СВЦЭМ!$A$40:$A$783,$A276,СВЦЭМ!$B$40:$B$783,M$261)+'СЕТ СН'!$F$15</f>
        <v>#REF!</v>
      </c>
      <c r="N276" s="36" t="e">
        <f>SUMIFS(СВЦЭМ!#REF!,СВЦЭМ!$A$40:$A$783,$A276,СВЦЭМ!$B$40:$B$783,N$261)+'СЕТ СН'!$F$15</f>
        <v>#REF!</v>
      </c>
      <c r="O276" s="36" t="e">
        <f>SUMIFS(СВЦЭМ!#REF!,СВЦЭМ!$A$40:$A$783,$A276,СВЦЭМ!$B$40:$B$783,O$261)+'СЕТ СН'!$F$15</f>
        <v>#REF!</v>
      </c>
      <c r="P276" s="36" t="e">
        <f>SUMIFS(СВЦЭМ!#REF!,СВЦЭМ!$A$40:$A$783,$A276,СВЦЭМ!$B$40:$B$783,P$261)+'СЕТ СН'!$F$15</f>
        <v>#REF!</v>
      </c>
      <c r="Q276" s="36" t="e">
        <f>SUMIFS(СВЦЭМ!#REF!,СВЦЭМ!$A$40:$A$783,$A276,СВЦЭМ!$B$40:$B$783,Q$261)+'СЕТ СН'!$F$15</f>
        <v>#REF!</v>
      </c>
      <c r="R276" s="36" t="e">
        <f>SUMIFS(СВЦЭМ!#REF!,СВЦЭМ!$A$40:$A$783,$A276,СВЦЭМ!$B$40:$B$783,R$261)+'СЕТ СН'!$F$15</f>
        <v>#REF!</v>
      </c>
      <c r="S276" s="36" t="e">
        <f>SUMIFS(СВЦЭМ!#REF!,СВЦЭМ!$A$40:$A$783,$A276,СВЦЭМ!$B$40:$B$783,S$261)+'СЕТ СН'!$F$15</f>
        <v>#REF!</v>
      </c>
      <c r="T276" s="36" t="e">
        <f>SUMIFS(СВЦЭМ!#REF!,СВЦЭМ!$A$40:$A$783,$A276,СВЦЭМ!$B$40:$B$783,T$261)+'СЕТ СН'!$F$15</f>
        <v>#REF!</v>
      </c>
      <c r="U276" s="36" t="e">
        <f>SUMIFS(СВЦЭМ!#REF!,СВЦЭМ!$A$40:$A$783,$A276,СВЦЭМ!$B$40:$B$783,U$261)+'СЕТ СН'!$F$15</f>
        <v>#REF!</v>
      </c>
      <c r="V276" s="36" t="e">
        <f>SUMIFS(СВЦЭМ!#REF!,СВЦЭМ!$A$40:$A$783,$A276,СВЦЭМ!$B$40:$B$783,V$261)+'СЕТ СН'!$F$15</f>
        <v>#REF!</v>
      </c>
      <c r="W276" s="36" t="e">
        <f>SUMIFS(СВЦЭМ!#REF!,СВЦЭМ!$A$40:$A$783,$A276,СВЦЭМ!$B$40:$B$783,W$261)+'СЕТ СН'!$F$15</f>
        <v>#REF!</v>
      </c>
      <c r="X276" s="36" t="e">
        <f>SUMIFS(СВЦЭМ!#REF!,СВЦЭМ!$A$40:$A$783,$A276,СВЦЭМ!$B$40:$B$783,X$261)+'СЕТ СН'!$F$15</f>
        <v>#REF!</v>
      </c>
      <c r="Y276" s="36" t="e">
        <f>SUMIFS(СВЦЭМ!#REF!,СВЦЭМ!$A$40:$A$783,$A276,СВЦЭМ!$B$40:$B$783,Y$261)+'СЕТ СН'!$F$15</f>
        <v>#REF!</v>
      </c>
    </row>
    <row r="277" spans="1:25" ht="15.75" hidden="1" x14ac:dyDescent="0.2">
      <c r="A277" s="35">
        <f t="shared" si="7"/>
        <v>45246</v>
      </c>
      <c r="B277" s="36" t="e">
        <f>SUMIFS(СВЦЭМ!#REF!,СВЦЭМ!$A$40:$A$783,$A277,СВЦЭМ!$B$40:$B$783,B$261)+'СЕТ СН'!$F$15</f>
        <v>#REF!</v>
      </c>
      <c r="C277" s="36" t="e">
        <f>SUMIFS(СВЦЭМ!#REF!,СВЦЭМ!$A$40:$A$783,$A277,СВЦЭМ!$B$40:$B$783,C$261)+'СЕТ СН'!$F$15</f>
        <v>#REF!</v>
      </c>
      <c r="D277" s="36" t="e">
        <f>SUMIFS(СВЦЭМ!#REF!,СВЦЭМ!$A$40:$A$783,$A277,СВЦЭМ!$B$40:$B$783,D$261)+'СЕТ СН'!$F$15</f>
        <v>#REF!</v>
      </c>
      <c r="E277" s="36" t="e">
        <f>SUMIFS(СВЦЭМ!#REF!,СВЦЭМ!$A$40:$A$783,$A277,СВЦЭМ!$B$40:$B$783,E$261)+'СЕТ СН'!$F$15</f>
        <v>#REF!</v>
      </c>
      <c r="F277" s="36" t="e">
        <f>SUMIFS(СВЦЭМ!#REF!,СВЦЭМ!$A$40:$A$783,$A277,СВЦЭМ!$B$40:$B$783,F$261)+'СЕТ СН'!$F$15</f>
        <v>#REF!</v>
      </c>
      <c r="G277" s="36" t="e">
        <f>SUMIFS(СВЦЭМ!#REF!,СВЦЭМ!$A$40:$A$783,$A277,СВЦЭМ!$B$40:$B$783,G$261)+'СЕТ СН'!$F$15</f>
        <v>#REF!</v>
      </c>
      <c r="H277" s="36" t="e">
        <f>SUMIFS(СВЦЭМ!#REF!,СВЦЭМ!$A$40:$A$783,$A277,СВЦЭМ!$B$40:$B$783,H$261)+'СЕТ СН'!$F$15</f>
        <v>#REF!</v>
      </c>
      <c r="I277" s="36" t="e">
        <f>SUMIFS(СВЦЭМ!#REF!,СВЦЭМ!$A$40:$A$783,$A277,СВЦЭМ!$B$40:$B$783,I$261)+'СЕТ СН'!$F$15</f>
        <v>#REF!</v>
      </c>
      <c r="J277" s="36" t="e">
        <f>SUMIFS(СВЦЭМ!#REF!,СВЦЭМ!$A$40:$A$783,$A277,СВЦЭМ!$B$40:$B$783,J$261)+'СЕТ СН'!$F$15</f>
        <v>#REF!</v>
      </c>
      <c r="K277" s="36" t="e">
        <f>SUMIFS(СВЦЭМ!#REF!,СВЦЭМ!$A$40:$A$783,$A277,СВЦЭМ!$B$40:$B$783,K$261)+'СЕТ СН'!$F$15</f>
        <v>#REF!</v>
      </c>
      <c r="L277" s="36" t="e">
        <f>SUMIFS(СВЦЭМ!#REF!,СВЦЭМ!$A$40:$A$783,$A277,СВЦЭМ!$B$40:$B$783,L$261)+'СЕТ СН'!$F$15</f>
        <v>#REF!</v>
      </c>
      <c r="M277" s="36" t="e">
        <f>SUMIFS(СВЦЭМ!#REF!,СВЦЭМ!$A$40:$A$783,$A277,СВЦЭМ!$B$40:$B$783,M$261)+'СЕТ СН'!$F$15</f>
        <v>#REF!</v>
      </c>
      <c r="N277" s="36" t="e">
        <f>SUMIFS(СВЦЭМ!#REF!,СВЦЭМ!$A$40:$A$783,$A277,СВЦЭМ!$B$40:$B$783,N$261)+'СЕТ СН'!$F$15</f>
        <v>#REF!</v>
      </c>
      <c r="O277" s="36" t="e">
        <f>SUMIFS(СВЦЭМ!#REF!,СВЦЭМ!$A$40:$A$783,$A277,СВЦЭМ!$B$40:$B$783,O$261)+'СЕТ СН'!$F$15</f>
        <v>#REF!</v>
      </c>
      <c r="P277" s="36" t="e">
        <f>SUMIFS(СВЦЭМ!#REF!,СВЦЭМ!$A$40:$A$783,$A277,СВЦЭМ!$B$40:$B$783,P$261)+'СЕТ СН'!$F$15</f>
        <v>#REF!</v>
      </c>
      <c r="Q277" s="36" t="e">
        <f>SUMIFS(СВЦЭМ!#REF!,СВЦЭМ!$A$40:$A$783,$A277,СВЦЭМ!$B$40:$B$783,Q$261)+'СЕТ СН'!$F$15</f>
        <v>#REF!</v>
      </c>
      <c r="R277" s="36" t="e">
        <f>SUMIFS(СВЦЭМ!#REF!,СВЦЭМ!$A$40:$A$783,$A277,СВЦЭМ!$B$40:$B$783,R$261)+'СЕТ СН'!$F$15</f>
        <v>#REF!</v>
      </c>
      <c r="S277" s="36" t="e">
        <f>SUMIFS(СВЦЭМ!#REF!,СВЦЭМ!$A$40:$A$783,$A277,СВЦЭМ!$B$40:$B$783,S$261)+'СЕТ СН'!$F$15</f>
        <v>#REF!</v>
      </c>
      <c r="T277" s="36" t="e">
        <f>SUMIFS(СВЦЭМ!#REF!,СВЦЭМ!$A$40:$A$783,$A277,СВЦЭМ!$B$40:$B$783,T$261)+'СЕТ СН'!$F$15</f>
        <v>#REF!</v>
      </c>
      <c r="U277" s="36" t="e">
        <f>SUMIFS(СВЦЭМ!#REF!,СВЦЭМ!$A$40:$A$783,$A277,СВЦЭМ!$B$40:$B$783,U$261)+'СЕТ СН'!$F$15</f>
        <v>#REF!</v>
      </c>
      <c r="V277" s="36" t="e">
        <f>SUMIFS(СВЦЭМ!#REF!,СВЦЭМ!$A$40:$A$783,$A277,СВЦЭМ!$B$40:$B$783,V$261)+'СЕТ СН'!$F$15</f>
        <v>#REF!</v>
      </c>
      <c r="W277" s="36" t="e">
        <f>SUMIFS(СВЦЭМ!#REF!,СВЦЭМ!$A$40:$A$783,$A277,СВЦЭМ!$B$40:$B$783,W$261)+'СЕТ СН'!$F$15</f>
        <v>#REF!</v>
      </c>
      <c r="X277" s="36" t="e">
        <f>SUMIFS(СВЦЭМ!#REF!,СВЦЭМ!$A$40:$A$783,$A277,СВЦЭМ!$B$40:$B$783,X$261)+'СЕТ СН'!$F$15</f>
        <v>#REF!</v>
      </c>
      <c r="Y277" s="36" t="e">
        <f>SUMIFS(СВЦЭМ!#REF!,СВЦЭМ!$A$40:$A$783,$A277,СВЦЭМ!$B$40:$B$783,Y$261)+'СЕТ СН'!$F$15</f>
        <v>#REF!</v>
      </c>
    </row>
    <row r="278" spans="1:25" ht="15.75" hidden="1" x14ac:dyDescent="0.2">
      <c r="A278" s="35">
        <f t="shared" si="7"/>
        <v>45247</v>
      </c>
      <c r="B278" s="36" t="e">
        <f>SUMIFS(СВЦЭМ!#REF!,СВЦЭМ!$A$40:$A$783,$A278,СВЦЭМ!$B$40:$B$783,B$261)+'СЕТ СН'!$F$15</f>
        <v>#REF!</v>
      </c>
      <c r="C278" s="36" t="e">
        <f>SUMIFS(СВЦЭМ!#REF!,СВЦЭМ!$A$40:$A$783,$A278,СВЦЭМ!$B$40:$B$783,C$261)+'СЕТ СН'!$F$15</f>
        <v>#REF!</v>
      </c>
      <c r="D278" s="36" t="e">
        <f>SUMIFS(СВЦЭМ!#REF!,СВЦЭМ!$A$40:$A$783,$A278,СВЦЭМ!$B$40:$B$783,D$261)+'СЕТ СН'!$F$15</f>
        <v>#REF!</v>
      </c>
      <c r="E278" s="36" t="e">
        <f>SUMIFS(СВЦЭМ!#REF!,СВЦЭМ!$A$40:$A$783,$A278,СВЦЭМ!$B$40:$B$783,E$261)+'СЕТ СН'!$F$15</f>
        <v>#REF!</v>
      </c>
      <c r="F278" s="36" t="e">
        <f>SUMIFS(СВЦЭМ!#REF!,СВЦЭМ!$A$40:$A$783,$A278,СВЦЭМ!$B$40:$B$783,F$261)+'СЕТ СН'!$F$15</f>
        <v>#REF!</v>
      </c>
      <c r="G278" s="36" t="e">
        <f>SUMIFS(СВЦЭМ!#REF!,СВЦЭМ!$A$40:$A$783,$A278,СВЦЭМ!$B$40:$B$783,G$261)+'СЕТ СН'!$F$15</f>
        <v>#REF!</v>
      </c>
      <c r="H278" s="36" t="e">
        <f>SUMIFS(СВЦЭМ!#REF!,СВЦЭМ!$A$40:$A$783,$A278,СВЦЭМ!$B$40:$B$783,H$261)+'СЕТ СН'!$F$15</f>
        <v>#REF!</v>
      </c>
      <c r="I278" s="36" t="e">
        <f>SUMIFS(СВЦЭМ!#REF!,СВЦЭМ!$A$40:$A$783,$A278,СВЦЭМ!$B$40:$B$783,I$261)+'СЕТ СН'!$F$15</f>
        <v>#REF!</v>
      </c>
      <c r="J278" s="36" t="e">
        <f>SUMIFS(СВЦЭМ!#REF!,СВЦЭМ!$A$40:$A$783,$A278,СВЦЭМ!$B$40:$B$783,J$261)+'СЕТ СН'!$F$15</f>
        <v>#REF!</v>
      </c>
      <c r="K278" s="36" t="e">
        <f>SUMIFS(СВЦЭМ!#REF!,СВЦЭМ!$A$40:$A$783,$A278,СВЦЭМ!$B$40:$B$783,K$261)+'СЕТ СН'!$F$15</f>
        <v>#REF!</v>
      </c>
      <c r="L278" s="36" t="e">
        <f>SUMIFS(СВЦЭМ!#REF!,СВЦЭМ!$A$40:$A$783,$A278,СВЦЭМ!$B$40:$B$783,L$261)+'СЕТ СН'!$F$15</f>
        <v>#REF!</v>
      </c>
      <c r="M278" s="36" t="e">
        <f>SUMIFS(СВЦЭМ!#REF!,СВЦЭМ!$A$40:$A$783,$A278,СВЦЭМ!$B$40:$B$783,M$261)+'СЕТ СН'!$F$15</f>
        <v>#REF!</v>
      </c>
      <c r="N278" s="36" t="e">
        <f>SUMIFS(СВЦЭМ!#REF!,СВЦЭМ!$A$40:$A$783,$A278,СВЦЭМ!$B$40:$B$783,N$261)+'СЕТ СН'!$F$15</f>
        <v>#REF!</v>
      </c>
      <c r="O278" s="36" t="e">
        <f>SUMIFS(СВЦЭМ!#REF!,СВЦЭМ!$A$40:$A$783,$A278,СВЦЭМ!$B$40:$B$783,O$261)+'СЕТ СН'!$F$15</f>
        <v>#REF!</v>
      </c>
      <c r="P278" s="36" t="e">
        <f>SUMIFS(СВЦЭМ!#REF!,СВЦЭМ!$A$40:$A$783,$A278,СВЦЭМ!$B$40:$B$783,P$261)+'СЕТ СН'!$F$15</f>
        <v>#REF!</v>
      </c>
      <c r="Q278" s="36" t="e">
        <f>SUMIFS(СВЦЭМ!#REF!,СВЦЭМ!$A$40:$A$783,$A278,СВЦЭМ!$B$40:$B$783,Q$261)+'СЕТ СН'!$F$15</f>
        <v>#REF!</v>
      </c>
      <c r="R278" s="36" t="e">
        <f>SUMIFS(СВЦЭМ!#REF!,СВЦЭМ!$A$40:$A$783,$A278,СВЦЭМ!$B$40:$B$783,R$261)+'СЕТ СН'!$F$15</f>
        <v>#REF!</v>
      </c>
      <c r="S278" s="36" t="e">
        <f>SUMIFS(СВЦЭМ!#REF!,СВЦЭМ!$A$40:$A$783,$A278,СВЦЭМ!$B$40:$B$783,S$261)+'СЕТ СН'!$F$15</f>
        <v>#REF!</v>
      </c>
      <c r="T278" s="36" t="e">
        <f>SUMIFS(СВЦЭМ!#REF!,СВЦЭМ!$A$40:$A$783,$A278,СВЦЭМ!$B$40:$B$783,T$261)+'СЕТ СН'!$F$15</f>
        <v>#REF!</v>
      </c>
      <c r="U278" s="36" t="e">
        <f>SUMIFS(СВЦЭМ!#REF!,СВЦЭМ!$A$40:$A$783,$A278,СВЦЭМ!$B$40:$B$783,U$261)+'СЕТ СН'!$F$15</f>
        <v>#REF!</v>
      </c>
      <c r="V278" s="36" t="e">
        <f>SUMIFS(СВЦЭМ!#REF!,СВЦЭМ!$A$40:$A$783,$A278,СВЦЭМ!$B$40:$B$783,V$261)+'СЕТ СН'!$F$15</f>
        <v>#REF!</v>
      </c>
      <c r="W278" s="36" t="e">
        <f>SUMIFS(СВЦЭМ!#REF!,СВЦЭМ!$A$40:$A$783,$A278,СВЦЭМ!$B$40:$B$783,W$261)+'СЕТ СН'!$F$15</f>
        <v>#REF!</v>
      </c>
      <c r="X278" s="36" t="e">
        <f>SUMIFS(СВЦЭМ!#REF!,СВЦЭМ!$A$40:$A$783,$A278,СВЦЭМ!$B$40:$B$783,X$261)+'СЕТ СН'!$F$15</f>
        <v>#REF!</v>
      </c>
      <c r="Y278" s="36" t="e">
        <f>SUMIFS(СВЦЭМ!#REF!,СВЦЭМ!$A$40:$A$783,$A278,СВЦЭМ!$B$40:$B$783,Y$261)+'СЕТ СН'!$F$15</f>
        <v>#REF!</v>
      </c>
    </row>
    <row r="279" spans="1:25" ht="15.75" hidden="1" x14ac:dyDescent="0.2">
      <c r="A279" s="35">
        <f t="shared" si="7"/>
        <v>45248</v>
      </c>
      <c r="B279" s="36" t="e">
        <f>SUMIFS(СВЦЭМ!#REF!,СВЦЭМ!$A$40:$A$783,$A279,СВЦЭМ!$B$40:$B$783,B$261)+'СЕТ СН'!$F$15</f>
        <v>#REF!</v>
      </c>
      <c r="C279" s="36" t="e">
        <f>SUMIFS(СВЦЭМ!#REF!,СВЦЭМ!$A$40:$A$783,$A279,СВЦЭМ!$B$40:$B$783,C$261)+'СЕТ СН'!$F$15</f>
        <v>#REF!</v>
      </c>
      <c r="D279" s="36" t="e">
        <f>SUMIFS(СВЦЭМ!#REF!,СВЦЭМ!$A$40:$A$783,$A279,СВЦЭМ!$B$40:$B$783,D$261)+'СЕТ СН'!$F$15</f>
        <v>#REF!</v>
      </c>
      <c r="E279" s="36" t="e">
        <f>SUMIFS(СВЦЭМ!#REF!,СВЦЭМ!$A$40:$A$783,$A279,СВЦЭМ!$B$40:$B$783,E$261)+'СЕТ СН'!$F$15</f>
        <v>#REF!</v>
      </c>
      <c r="F279" s="36" t="e">
        <f>SUMIFS(СВЦЭМ!#REF!,СВЦЭМ!$A$40:$A$783,$A279,СВЦЭМ!$B$40:$B$783,F$261)+'СЕТ СН'!$F$15</f>
        <v>#REF!</v>
      </c>
      <c r="G279" s="36" t="e">
        <f>SUMIFS(СВЦЭМ!#REF!,СВЦЭМ!$A$40:$A$783,$A279,СВЦЭМ!$B$40:$B$783,G$261)+'СЕТ СН'!$F$15</f>
        <v>#REF!</v>
      </c>
      <c r="H279" s="36" t="e">
        <f>SUMIFS(СВЦЭМ!#REF!,СВЦЭМ!$A$40:$A$783,$A279,СВЦЭМ!$B$40:$B$783,H$261)+'СЕТ СН'!$F$15</f>
        <v>#REF!</v>
      </c>
      <c r="I279" s="36" t="e">
        <f>SUMIFS(СВЦЭМ!#REF!,СВЦЭМ!$A$40:$A$783,$A279,СВЦЭМ!$B$40:$B$783,I$261)+'СЕТ СН'!$F$15</f>
        <v>#REF!</v>
      </c>
      <c r="J279" s="36" t="e">
        <f>SUMIFS(СВЦЭМ!#REF!,СВЦЭМ!$A$40:$A$783,$A279,СВЦЭМ!$B$40:$B$783,J$261)+'СЕТ СН'!$F$15</f>
        <v>#REF!</v>
      </c>
      <c r="K279" s="36" t="e">
        <f>SUMIFS(СВЦЭМ!#REF!,СВЦЭМ!$A$40:$A$783,$A279,СВЦЭМ!$B$40:$B$783,K$261)+'СЕТ СН'!$F$15</f>
        <v>#REF!</v>
      </c>
      <c r="L279" s="36" t="e">
        <f>SUMIFS(СВЦЭМ!#REF!,СВЦЭМ!$A$40:$A$783,$A279,СВЦЭМ!$B$40:$B$783,L$261)+'СЕТ СН'!$F$15</f>
        <v>#REF!</v>
      </c>
      <c r="M279" s="36" t="e">
        <f>SUMIFS(СВЦЭМ!#REF!,СВЦЭМ!$A$40:$A$783,$A279,СВЦЭМ!$B$40:$B$783,M$261)+'СЕТ СН'!$F$15</f>
        <v>#REF!</v>
      </c>
      <c r="N279" s="36" t="e">
        <f>SUMIFS(СВЦЭМ!#REF!,СВЦЭМ!$A$40:$A$783,$A279,СВЦЭМ!$B$40:$B$783,N$261)+'СЕТ СН'!$F$15</f>
        <v>#REF!</v>
      </c>
      <c r="O279" s="36" t="e">
        <f>SUMIFS(СВЦЭМ!#REF!,СВЦЭМ!$A$40:$A$783,$A279,СВЦЭМ!$B$40:$B$783,O$261)+'СЕТ СН'!$F$15</f>
        <v>#REF!</v>
      </c>
      <c r="P279" s="36" t="e">
        <f>SUMIFS(СВЦЭМ!#REF!,СВЦЭМ!$A$40:$A$783,$A279,СВЦЭМ!$B$40:$B$783,P$261)+'СЕТ СН'!$F$15</f>
        <v>#REF!</v>
      </c>
      <c r="Q279" s="36" t="e">
        <f>SUMIFS(СВЦЭМ!#REF!,СВЦЭМ!$A$40:$A$783,$A279,СВЦЭМ!$B$40:$B$783,Q$261)+'СЕТ СН'!$F$15</f>
        <v>#REF!</v>
      </c>
      <c r="R279" s="36" t="e">
        <f>SUMIFS(СВЦЭМ!#REF!,СВЦЭМ!$A$40:$A$783,$A279,СВЦЭМ!$B$40:$B$783,R$261)+'СЕТ СН'!$F$15</f>
        <v>#REF!</v>
      </c>
      <c r="S279" s="36" t="e">
        <f>SUMIFS(СВЦЭМ!#REF!,СВЦЭМ!$A$40:$A$783,$A279,СВЦЭМ!$B$40:$B$783,S$261)+'СЕТ СН'!$F$15</f>
        <v>#REF!</v>
      </c>
      <c r="T279" s="36" t="e">
        <f>SUMIFS(СВЦЭМ!#REF!,СВЦЭМ!$A$40:$A$783,$A279,СВЦЭМ!$B$40:$B$783,T$261)+'СЕТ СН'!$F$15</f>
        <v>#REF!</v>
      </c>
      <c r="U279" s="36" t="e">
        <f>SUMIFS(СВЦЭМ!#REF!,СВЦЭМ!$A$40:$A$783,$A279,СВЦЭМ!$B$40:$B$783,U$261)+'СЕТ СН'!$F$15</f>
        <v>#REF!</v>
      </c>
      <c r="V279" s="36" t="e">
        <f>SUMIFS(СВЦЭМ!#REF!,СВЦЭМ!$A$40:$A$783,$A279,СВЦЭМ!$B$40:$B$783,V$261)+'СЕТ СН'!$F$15</f>
        <v>#REF!</v>
      </c>
      <c r="W279" s="36" t="e">
        <f>SUMIFS(СВЦЭМ!#REF!,СВЦЭМ!$A$40:$A$783,$A279,СВЦЭМ!$B$40:$B$783,W$261)+'СЕТ СН'!$F$15</f>
        <v>#REF!</v>
      </c>
      <c r="X279" s="36" t="e">
        <f>SUMIFS(СВЦЭМ!#REF!,СВЦЭМ!$A$40:$A$783,$A279,СВЦЭМ!$B$40:$B$783,X$261)+'СЕТ СН'!$F$15</f>
        <v>#REF!</v>
      </c>
      <c r="Y279" s="36" t="e">
        <f>SUMIFS(СВЦЭМ!#REF!,СВЦЭМ!$A$40:$A$783,$A279,СВЦЭМ!$B$40:$B$783,Y$261)+'СЕТ СН'!$F$15</f>
        <v>#REF!</v>
      </c>
    </row>
    <row r="280" spans="1:25" ht="15.75" hidden="1" x14ac:dyDescent="0.2">
      <c r="A280" s="35">
        <f t="shared" si="7"/>
        <v>45249</v>
      </c>
      <c r="B280" s="36" t="e">
        <f>SUMIFS(СВЦЭМ!#REF!,СВЦЭМ!$A$40:$A$783,$A280,СВЦЭМ!$B$40:$B$783,B$261)+'СЕТ СН'!$F$15</f>
        <v>#REF!</v>
      </c>
      <c r="C280" s="36" t="e">
        <f>SUMIFS(СВЦЭМ!#REF!,СВЦЭМ!$A$40:$A$783,$A280,СВЦЭМ!$B$40:$B$783,C$261)+'СЕТ СН'!$F$15</f>
        <v>#REF!</v>
      </c>
      <c r="D280" s="36" t="e">
        <f>SUMIFS(СВЦЭМ!#REF!,СВЦЭМ!$A$40:$A$783,$A280,СВЦЭМ!$B$40:$B$783,D$261)+'СЕТ СН'!$F$15</f>
        <v>#REF!</v>
      </c>
      <c r="E280" s="36" t="e">
        <f>SUMIFS(СВЦЭМ!#REF!,СВЦЭМ!$A$40:$A$783,$A280,СВЦЭМ!$B$40:$B$783,E$261)+'СЕТ СН'!$F$15</f>
        <v>#REF!</v>
      </c>
      <c r="F280" s="36" t="e">
        <f>SUMIFS(СВЦЭМ!#REF!,СВЦЭМ!$A$40:$A$783,$A280,СВЦЭМ!$B$40:$B$783,F$261)+'СЕТ СН'!$F$15</f>
        <v>#REF!</v>
      </c>
      <c r="G280" s="36" t="e">
        <f>SUMIFS(СВЦЭМ!#REF!,СВЦЭМ!$A$40:$A$783,$A280,СВЦЭМ!$B$40:$B$783,G$261)+'СЕТ СН'!$F$15</f>
        <v>#REF!</v>
      </c>
      <c r="H280" s="36" t="e">
        <f>SUMIFS(СВЦЭМ!#REF!,СВЦЭМ!$A$40:$A$783,$A280,СВЦЭМ!$B$40:$B$783,H$261)+'СЕТ СН'!$F$15</f>
        <v>#REF!</v>
      </c>
      <c r="I280" s="36" t="e">
        <f>SUMIFS(СВЦЭМ!#REF!,СВЦЭМ!$A$40:$A$783,$A280,СВЦЭМ!$B$40:$B$783,I$261)+'СЕТ СН'!$F$15</f>
        <v>#REF!</v>
      </c>
      <c r="J280" s="36" t="e">
        <f>SUMIFS(СВЦЭМ!#REF!,СВЦЭМ!$A$40:$A$783,$A280,СВЦЭМ!$B$40:$B$783,J$261)+'СЕТ СН'!$F$15</f>
        <v>#REF!</v>
      </c>
      <c r="K280" s="36" t="e">
        <f>SUMIFS(СВЦЭМ!#REF!,СВЦЭМ!$A$40:$A$783,$A280,СВЦЭМ!$B$40:$B$783,K$261)+'СЕТ СН'!$F$15</f>
        <v>#REF!</v>
      </c>
      <c r="L280" s="36" t="e">
        <f>SUMIFS(СВЦЭМ!#REF!,СВЦЭМ!$A$40:$A$783,$A280,СВЦЭМ!$B$40:$B$783,L$261)+'СЕТ СН'!$F$15</f>
        <v>#REF!</v>
      </c>
      <c r="M280" s="36" t="e">
        <f>SUMIFS(СВЦЭМ!#REF!,СВЦЭМ!$A$40:$A$783,$A280,СВЦЭМ!$B$40:$B$783,M$261)+'СЕТ СН'!$F$15</f>
        <v>#REF!</v>
      </c>
      <c r="N280" s="36" t="e">
        <f>SUMIFS(СВЦЭМ!#REF!,СВЦЭМ!$A$40:$A$783,$A280,СВЦЭМ!$B$40:$B$783,N$261)+'СЕТ СН'!$F$15</f>
        <v>#REF!</v>
      </c>
      <c r="O280" s="36" t="e">
        <f>SUMIFS(СВЦЭМ!#REF!,СВЦЭМ!$A$40:$A$783,$A280,СВЦЭМ!$B$40:$B$783,O$261)+'СЕТ СН'!$F$15</f>
        <v>#REF!</v>
      </c>
      <c r="P280" s="36" t="e">
        <f>SUMIFS(СВЦЭМ!#REF!,СВЦЭМ!$A$40:$A$783,$A280,СВЦЭМ!$B$40:$B$783,P$261)+'СЕТ СН'!$F$15</f>
        <v>#REF!</v>
      </c>
      <c r="Q280" s="36" t="e">
        <f>SUMIFS(СВЦЭМ!#REF!,СВЦЭМ!$A$40:$A$783,$A280,СВЦЭМ!$B$40:$B$783,Q$261)+'СЕТ СН'!$F$15</f>
        <v>#REF!</v>
      </c>
      <c r="R280" s="36" t="e">
        <f>SUMIFS(СВЦЭМ!#REF!,СВЦЭМ!$A$40:$A$783,$A280,СВЦЭМ!$B$40:$B$783,R$261)+'СЕТ СН'!$F$15</f>
        <v>#REF!</v>
      </c>
      <c r="S280" s="36" t="e">
        <f>SUMIFS(СВЦЭМ!#REF!,СВЦЭМ!$A$40:$A$783,$A280,СВЦЭМ!$B$40:$B$783,S$261)+'СЕТ СН'!$F$15</f>
        <v>#REF!</v>
      </c>
      <c r="T280" s="36" t="e">
        <f>SUMIFS(СВЦЭМ!#REF!,СВЦЭМ!$A$40:$A$783,$A280,СВЦЭМ!$B$40:$B$783,T$261)+'СЕТ СН'!$F$15</f>
        <v>#REF!</v>
      </c>
      <c r="U280" s="36" t="e">
        <f>SUMIFS(СВЦЭМ!#REF!,СВЦЭМ!$A$40:$A$783,$A280,СВЦЭМ!$B$40:$B$783,U$261)+'СЕТ СН'!$F$15</f>
        <v>#REF!</v>
      </c>
      <c r="V280" s="36" t="e">
        <f>SUMIFS(СВЦЭМ!#REF!,СВЦЭМ!$A$40:$A$783,$A280,СВЦЭМ!$B$40:$B$783,V$261)+'СЕТ СН'!$F$15</f>
        <v>#REF!</v>
      </c>
      <c r="W280" s="36" t="e">
        <f>SUMIFS(СВЦЭМ!#REF!,СВЦЭМ!$A$40:$A$783,$A280,СВЦЭМ!$B$40:$B$783,W$261)+'СЕТ СН'!$F$15</f>
        <v>#REF!</v>
      </c>
      <c r="X280" s="36" t="e">
        <f>SUMIFS(СВЦЭМ!#REF!,СВЦЭМ!$A$40:$A$783,$A280,СВЦЭМ!$B$40:$B$783,X$261)+'СЕТ СН'!$F$15</f>
        <v>#REF!</v>
      </c>
      <c r="Y280" s="36" t="e">
        <f>SUMIFS(СВЦЭМ!#REF!,СВЦЭМ!$A$40:$A$783,$A280,СВЦЭМ!$B$40:$B$783,Y$261)+'СЕТ СН'!$F$15</f>
        <v>#REF!</v>
      </c>
    </row>
    <row r="281" spans="1:25" ht="15.75" hidden="1" x14ac:dyDescent="0.2">
      <c r="A281" s="35">
        <f t="shared" si="7"/>
        <v>45250</v>
      </c>
      <c r="B281" s="36" t="e">
        <f>SUMIFS(СВЦЭМ!#REF!,СВЦЭМ!$A$40:$A$783,$A281,СВЦЭМ!$B$40:$B$783,B$261)+'СЕТ СН'!$F$15</f>
        <v>#REF!</v>
      </c>
      <c r="C281" s="36" t="e">
        <f>SUMIFS(СВЦЭМ!#REF!,СВЦЭМ!$A$40:$A$783,$A281,СВЦЭМ!$B$40:$B$783,C$261)+'СЕТ СН'!$F$15</f>
        <v>#REF!</v>
      </c>
      <c r="D281" s="36" t="e">
        <f>SUMIFS(СВЦЭМ!#REF!,СВЦЭМ!$A$40:$A$783,$A281,СВЦЭМ!$B$40:$B$783,D$261)+'СЕТ СН'!$F$15</f>
        <v>#REF!</v>
      </c>
      <c r="E281" s="36" t="e">
        <f>SUMIFS(СВЦЭМ!#REF!,СВЦЭМ!$A$40:$A$783,$A281,СВЦЭМ!$B$40:$B$783,E$261)+'СЕТ СН'!$F$15</f>
        <v>#REF!</v>
      </c>
      <c r="F281" s="36" t="e">
        <f>SUMIFS(СВЦЭМ!#REF!,СВЦЭМ!$A$40:$A$783,$A281,СВЦЭМ!$B$40:$B$783,F$261)+'СЕТ СН'!$F$15</f>
        <v>#REF!</v>
      </c>
      <c r="G281" s="36" t="e">
        <f>SUMIFS(СВЦЭМ!#REF!,СВЦЭМ!$A$40:$A$783,$A281,СВЦЭМ!$B$40:$B$783,G$261)+'СЕТ СН'!$F$15</f>
        <v>#REF!</v>
      </c>
      <c r="H281" s="36" t="e">
        <f>SUMIFS(СВЦЭМ!#REF!,СВЦЭМ!$A$40:$A$783,$A281,СВЦЭМ!$B$40:$B$783,H$261)+'СЕТ СН'!$F$15</f>
        <v>#REF!</v>
      </c>
      <c r="I281" s="36" t="e">
        <f>SUMIFS(СВЦЭМ!#REF!,СВЦЭМ!$A$40:$A$783,$A281,СВЦЭМ!$B$40:$B$783,I$261)+'СЕТ СН'!$F$15</f>
        <v>#REF!</v>
      </c>
      <c r="J281" s="36" t="e">
        <f>SUMIFS(СВЦЭМ!#REF!,СВЦЭМ!$A$40:$A$783,$A281,СВЦЭМ!$B$40:$B$783,J$261)+'СЕТ СН'!$F$15</f>
        <v>#REF!</v>
      </c>
      <c r="K281" s="36" t="e">
        <f>SUMIFS(СВЦЭМ!#REF!,СВЦЭМ!$A$40:$A$783,$A281,СВЦЭМ!$B$40:$B$783,K$261)+'СЕТ СН'!$F$15</f>
        <v>#REF!</v>
      </c>
      <c r="L281" s="36" t="e">
        <f>SUMIFS(СВЦЭМ!#REF!,СВЦЭМ!$A$40:$A$783,$A281,СВЦЭМ!$B$40:$B$783,L$261)+'СЕТ СН'!$F$15</f>
        <v>#REF!</v>
      </c>
      <c r="M281" s="36" t="e">
        <f>SUMIFS(СВЦЭМ!#REF!,СВЦЭМ!$A$40:$A$783,$A281,СВЦЭМ!$B$40:$B$783,M$261)+'СЕТ СН'!$F$15</f>
        <v>#REF!</v>
      </c>
      <c r="N281" s="36" t="e">
        <f>SUMIFS(СВЦЭМ!#REF!,СВЦЭМ!$A$40:$A$783,$A281,СВЦЭМ!$B$40:$B$783,N$261)+'СЕТ СН'!$F$15</f>
        <v>#REF!</v>
      </c>
      <c r="O281" s="36" t="e">
        <f>SUMIFS(СВЦЭМ!#REF!,СВЦЭМ!$A$40:$A$783,$A281,СВЦЭМ!$B$40:$B$783,O$261)+'СЕТ СН'!$F$15</f>
        <v>#REF!</v>
      </c>
      <c r="P281" s="36" t="e">
        <f>SUMIFS(СВЦЭМ!#REF!,СВЦЭМ!$A$40:$A$783,$A281,СВЦЭМ!$B$40:$B$783,P$261)+'СЕТ СН'!$F$15</f>
        <v>#REF!</v>
      </c>
      <c r="Q281" s="36" t="e">
        <f>SUMIFS(СВЦЭМ!#REF!,СВЦЭМ!$A$40:$A$783,$A281,СВЦЭМ!$B$40:$B$783,Q$261)+'СЕТ СН'!$F$15</f>
        <v>#REF!</v>
      </c>
      <c r="R281" s="36" t="e">
        <f>SUMIFS(СВЦЭМ!#REF!,СВЦЭМ!$A$40:$A$783,$A281,СВЦЭМ!$B$40:$B$783,R$261)+'СЕТ СН'!$F$15</f>
        <v>#REF!</v>
      </c>
      <c r="S281" s="36" t="e">
        <f>SUMIFS(СВЦЭМ!#REF!,СВЦЭМ!$A$40:$A$783,$A281,СВЦЭМ!$B$40:$B$783,S$261)+'СЕТ СН'!$F$15</f>
        <v>#REF!</v>
      </c>
      <c r="T281" s="36" t="e">
        <f>SUMIFS(СВЦЭМ!#REF!,СВЦЭМ!$A$40:$A$783,$A281,СВЦЭМ!$B$40:$B$783,T$261)+'СЕТ СН'!$F$15</f>
        <v>#REF!</v>
      </c>
      <c r="U281" s="36" t="e">
        <f>SUMIFS(СВЦЭМ!#REF!,СВЦЭМ!$A$40:$A$783,$A281,СВЦЭМ!$B$40:$B$783,U$261)+'СЕТ СН'!$F$15</f>
        <v>#REF!</v>
      </c>
      <c r="V281" s="36" t="e">
        <f>SUMIFS(СВЦЭМ!#REF!,СВЦЭМ!$A$40:$A$783,$A281,СВЦЭМ!$B$40:$B$783,V$261)+'СЕТ СН'!$F$15</f>
        <v>#REF!</v>
      </c>
      <c r="W281" s="36" t="e">
        <f>SUMIFS(СВЦЭМ!#REF!,СВЦЭМ!$A$40:$A$783,$A281,СВЦЭМ!$B$40:$B$783,W$261)+'СЕТ СН'!$F$15</f>
        <v>#REF!</v>
      </c>
      <c r="X281" s="36" t="e">
        <f>SUMIFS(СВЦЭМ!#REF!,СВЦЭМ!$A$40:$A$783,$A281,СВЦЭМ!$B$40:$B$783,X$261)+'СЕТ СН'!$F$15</f>
        <v>#REF!</v>
      </c>
      <c r="Y281" s="36" t="e">
        <f>SUMIFS(СВЦЭМ!#REF!,СВЦЭМ!$A$40:$A$783,$A281,СВЦЭМ!$B$40:$B$783,Y$261)+'СЕТ СН'!$F$15</f>
        <v>#REF!</v>
      </c>
    </row>
    <row r="282" spans="1:25" ht="15.75" hidden="1" x14ac:dyDescent="0.2">
      <c r="A282" s="35">
        <f t="shared" si="7"/>
        <v>45251</v>
      </c>
      <c r="B282" s="36" t="e">
        <f>SUMIFS(СВЦЭМ!#REF!,СВЦЭМ!$A$40:$A$783,$A282,СВЦЭМ!$B$40:$B$783,B$261)+'СЕТ СН'!$F$15</f>
        <v>#REF!</v>
      </c>
      <c r="C282" s="36" t="e">
        <f>SUMIFS(СВЦЭМ!#REF!,СВЦЭМ!$A$40:$A$783,$A282,СВЦЭМ!$B$40:$B$783,C$261)+'СЕТ СН'!$F$15</f>
        <v>#REF!</v>
      </c>
      <c r="D282" s="36" t="e">
        <f>SUMIFS(СВЦЭМ!#REF!,СВЦЭМ!$A$40:$A$783,$A282,СВЦЭМ!$B$40:$B$783,D$261)+'СЕТ СН'!$F$15</f>
        <v>#REF!</v>
      </c>
      <c r="E282" s="36" t="e">
        <f>SUMIFS(СВЦЭМ!#REF!,СВЦЭМ!$A$40:$A$783,$A282,СВЦЭМ!$B$40:$B$783,E$261)+'СЕТ СН'!$F$15</f>
        <v>#REF!</v>
      </c>
      <c r="F282" s="36" t="e">
        <f>SUMIFS(СВЦЭМ!#REF!,СВЦЭМ!$A$40:$A$783,$A282,СВЦЭМ!$B$40:$B$783,F$261)+'СЕТ СН'!$F$15</f>
        <v>#REF!</v>
      </c>
      <c r="G282" s="36" t="e">
        <f>SUMIFS(СВЦЭМ!#REF!,СВЦЭМ!$A$40:$A$783,$A282,СВЦЭМ!$B$40:$B$783,G$261)+'СЕТ СН'!$F$15</f>
        <v>#REF!</v>
      </c>
      <c r="H282" s="36" t="e">
        <f>SUMIFS(СВЦЭМ!#REF!,СВЦЭМ!$A$40:$A$783,$A282,СВЦЭМ!$B$40:$B$783,H$261)+'СЕТ СН'!$F$15</f>
        <v>#REF!</v>
      </c>
      <c r="I282" s="36" t="e">
        <f>SUMIFS(СВЦЭМ!#REF!,СВЦЭМ!$A$40:$A$783,$A282,СВЦЭМ!$B$40:$B$783,I$261)+'СЕТ СН'!$F$15</f>
        <v>#REF!</v>
      </c>
      <c r="J282" s="36" t="e">
        <f>SUMIFS(СВЦЭМ!#REF!,СВЦЭМ!$A$40:$A$783,$A282,СВЦЭМ!$B$40:$B$783,J$261)+'СЕТ СН'!$F$15</f>
        <v>#REF!</v>
      </c>
      <c r="K282" s="36" t="e">
        <f>SUMIFS(СВЦЭМ!#REF!,СВЦЭМ!$A$40:$A$783,$A282,СВЦЭМ!$B$40:$B$783,K$261)+'СЕТ СН'!$F$15</f>
        <v>#REF!</v>
      </c>
      <c r="L282" s="36" t="e">
        <f>SUMIFS(СВЦЭМ!#REF!,СВЦЭМ!$A$40:$A$783,$A282,СВЦЭМ!$B$40:$B$783,L$261)+'СЕТ СН'!$F$15</f>
        <v>#REF!</v>
      </c>
      <c r="M282" s="36" t="e">
        <f>SUMIFS(СВЦЭМ!#REF!,СВЦЭМ!$A$40:$A$783,$A282,СВЦЭМ!$B$40:$B$783,M$261)+'СЕТ СН'!$F$15</f>
        <v>#REF!</v>
      </c>
      <c r="N282" s="36" t="e">
        <f>SUMIFS(СВЦЭМ!#REF!,СВЦЭМ!$A$40:$A$783,$A282,СВЦЭМ!$B$40:$B$783,N$261)+'СЕТ СН'!$F$15</f>
        <v>#REF!</v>
      </c>
      <c r="O282" s="36" t="e">
        <f>SUMIFS(СВЦЭМ!#REF!,СВЦЭМ!$A$40:$A$783,$A282,СВЦЭМ!$B$40:$B$783,O$261)+'СЕТ СН'!$F$15</f>
        <v>#REF!</v>
      </c>
      <c r="P282" s="36" t="e">
        <f>SUMIFS(СВЦЭМ!#REF!,СВЦЭМ!$A$40:$A$783,$A282,СВЦЭМ!$B$40:$B$783,P$261)+'СЕТ СН'!$F$15</f>
        <v>#REF!</v>
      </c>
      <c r="Q282" s="36" t="e">
        <f>SUMIFS(СВЦЭМ!#REF!,СВЦЭМ!$A$40:$A$783,$A282,СВЦЭМ!$B$40:$B$783,Q$261)+'СЕТ СН'!$F$15</f>
        <v>#REF!</v>
      </c>
      <c r="R282" s="36" t="e">
        <f>SUMIFS(СВЦЭМ!#REF!,СВЦЭМ!$A$40:$A$783,$A282,СВЦЭМ!$B$40:$B$783,R$261)+'СЕТ СН'!$F$15</f>
        <v>#REF!</v>
      </c>
      <c r="S282" s="36" t="e">
        <f>SUMIFS(СВЦЭМ!#REF!,СВЦЭМ!$A$40:$A$783,$A282,СВЦЭМ!$B$40:$B$783,S$261)+'СЕТ СН'!$F$15</f>
        <v>#REF!</v>
      </c>
      <c r="T282" s="36" t="e">
        <f>SUMIFS(СВЦЭМ!#REF!,СВЦЭМ!$A$40:$A$783,$A282,СВЦЭМ!$B$40:$B$783,T$261)+'СЕТ СН'!$F$15</f>
        <v>#REF!</v>
      </c>
      <c r="U282" s="36" t="e">
        <f>SUMIFS(СВЦЭМ!#REF!,СВЦЭМ!$A$40:$A$783,$A282,СВЦЭМ!$B$40:$B$783,U$261)+'СЕТ СН'!$F$15</f>
        <v>#REF!</v>
      </c>
      <c r="V282" s="36" t="e">
        <f>SUMIFS(СВЦЭМ!#REF!,СВЦЭМ!$A$40:$A$783,$A282,СВЦЭМ!$B$40:$B$783,V$261)+'СЕТ СН'!$F$15</f>
        <v>#REF!</v>
      </c>
      <c r="W282" s="36" t="e">
        <f>SUMIFS(СВЦЭМ!#REF!,СВЦЭМ!$A$40:$A$783,$A282,СВЦЭМ!$B$40:$B$783,W$261)+'СЕТ СН'!$F$15</f>
        <v>#REF!</v>
      </c>
      <c r="X282" s="36" t="e">
        <f>SUMIFS(СВЦЭМ!#REF!,СВЦЭМ!$A$40:$A$783,$A282,СВЦЭМ!$B$40:$B$783,X$261)+'СЕТ СН'!$F$15</f>
        <v>#REF!</v>
      </c>
      <c r="Y282" s="36" t="e">
        <f>SUMIFS(СВЦЭМ!#REF!,СВЦЭМ!$A$40:$A$783,$A282,СВЦЭМ!$B$40:$B$783,Y$261)+'СЕТ СН'!$F$15</f>
        <v>#REF!</v>
      </c>
    </row>
    <row r="283" spans="1:25" ht="15.75" hidden="1" x14ac:dyDescent="0.2">
      <c r="A283" s="35">
        <f t="shared" si="7"/>
        <v>45252</v>
      </c>
      <c r="B283" s="36" t="e">
        <f>SUMIFS(СВЦЭМ!#REF!,СВЦЭМ!$A$40:$A$783,$A283,СВЦЭМ!$B$40:$B$783,B$261)+'СЕТ СН'!$F$15</f>
        <v>#REF!</v>
      </c>
      <c r="C283" s="36" t="e">
        <f>SUMIFS(СВЦЭМ!#REF!,СВЦЭМ!$A$40:$A$783,$A283,СВЦЭМ!$B$40:$B$783,C$261)+'СЕТ СН'!$F$15</f>
        <v>#REF!</v>
      </c>
      <c r="D283" s="36" t="e">
        <f>SUMIFS(СВЦЭМ!#REF!,СВЦЭМ!$A$40:$A$783,$A283,СВЦЭМ!$B$40:$B$783,D$261)+'СЕТ СН'!$F$15</f>
        <v>#REF!</v>
      </c>
      <c r="E283" s="36" t="e">
        <f>SUMIFS(СВЦЭМ!#REF!,СВЦЭМ!$A$40:$A$783,$A283,СВЦЭМ!$B$40:$B$783,E$261)+'СЕТ СН'!$F$15</f>
        <v>#REF!</v>
      </c>
      <c r="F283" s="36" t="e">
        <f>SUMIFS(СВЦЭМ!#REF!,СВЦЭМ!$A$40:$A$783,$A283,СВЦЭМ!$B$40:$B$783,F$261)+'СЕТ СН'!$F$15</f>
        <v>#REF!</v>
      </c>
      <c r="G283" s="36" t="e">
        <f>SUMIFS(СВЦЭМ!#REF!,СВЦЭМ!$A$40:$A$783,$A283,СВЦЭМ!$B$40:$B$783,G$261)+'СЕТ СН'!$F$15</f>
        <v>#REF!</v>
      </c>
      <c r="H283" s="36" t="e">
        <f>SUMIFS(СВЦЭМ!#REF!,СВЦЭМ!$A$40:$A$783,$A283,СВЦЭМ!$B$40:$B$783,H$261)+'СЕТ СН'!$F$15</f>
        <v>#REF!</v>
      </c>
      <c r="I283" s="36" t="e">
        <f>SUMIFS(СВЦЭМ!#REF!,СВЦЭМ!$A$40:$A$783,$A283,СВЦЭМ!$B$40:$B$783,I$261)+'СЕТ СН'!$F$15</f>
        <v>#REF!</v>
      </c>
      <c r="J283" s="36" t="e">
        <f>SUMIFS(СВЦЭМ!#REF!,СВЦЭМ!$A$40:$A$783,$A283,СВЦЭМ!$B$40:$B$783,J$261)+'СЕТ СН'!$F$15</f>
        <v>#REF!</v>
      </c>
      <c r="K283" s="36" t="e">
        <f>SUMIFS(СВЦЭМ!#REF!,СВЦЭМ!$A$40:$A$783,$A283,СВЦЭМ!$B$40:$B$783,K$261)+'СЕТ СН'!$F$15</f>
        <v>#REF!</v>
      </c>
      <c r="L283" s="36" t="e">
        <f>SUMIFS(СВЦЭМ!#REF!,СВЦЭМ!$A$40:$A$783,$A283,СВЦЭМ!$B$40:$B$783,L$261)+'СЕТ СН'!$F$15</f>
        <v>#REF!</v>
      </c>
      <c r="M283" s="36" t="e">
        <f>SUMIFS(СВЦЭМ!#REF!,СВЦЭМ!$A$40:$A$783,$A283,СВЦЭМ!$B$40:$B$783,M$261)+'СЕТ СН'!$F$15</f>
        <v>#REF!</v>
      </c>
      <c r="N283" s="36" t="e">
        <f>SUMIFS(СВЦЭМ!#REF!,СВЦЭМ!$A$40:$A$783,$A283,СВЦЭМ!$B$40:$B$783,N$261)+'СЕТ СН'!$F$15</f>
        <v>#REF!</v>
      </c>
      <c r="O283" s="36" t="e">
        <f>SUMIFS(СВЦЭМ!#REF!,СВЦЭМ!$A$40:$A$783,$A283,СВЦЭМ!$B$40:$B$783,O$261)+'СЕТ СН'!$F$15</f>
        <v>#REF!</v>
      </c>
      <c r="P283" s="36" t="e">
        <f>SUMIFS(СВЦЭМ!#REF!,СВЦЭМ!$A$40:$A$783,$A283,СВЦЭМ!$B$40:$B$783,P$261)+'СЕТ СН'!$F$15</f>
        <v>#REF!</v>
      </c>
      <c r="Q283" s="36" t="e">
        <f>SUMIFS(СВЦЭМ!#REF!,СВЦЭМ!$A$40:$A$783,$A283,СВЦЭМ!$B$40:$B$783,Q$261)+'СЕТ СН'!$F$15</f>
        <v>#REF!</v>
      </c>
      <c r="R283" s="36" t="e">
        <f>SUMIFS(СВЦЭМ!#REF!,СВЦЭМ!$A$40:$A$783,$A283,СВЦЭМ!$B$40:$B$783,R$261)+'СЕТ СН'!$F$15</f>
        <v>#REF!</v>
      </c>
      <c r="S283" s="36" t="e">
        <f>SUMIFS(СВЦЭМ!#REF!,СВЦЭМ!$A$40:$A$783,$A283,СВЦЭМ!$B$40:$B$783,S$261)+'СЕТ СН'!$F$15</f>
        <v>#REF!</v>
      </c>
      <c r="T283" s="36" t="e">
        <f>SUMIFS(СВЦЭМ!#REF!,СВЦЭМ!$A$40:$A$783,$A283,СВЦЭМ!$B$40:$B$783,T$261)+'СЕТ СН'!$F$15</f>
        <v>#REF!</v>
      </c>
      <c r="U283" s="36" t="e">
        <f>SUMIFS(СВЦЭМ!#REF!,СВЦЭМ!$A$40:$A$783,$A283,СВЦЭМ!$B$40:$B$783,U$261)+'СЕТ СН'!$F$15</f>
        <v>#REF!</v>
      </c>
      <c r="V283" s="36" t="e">
        <f>SUMIFS(СВЦЭМ!#REF!,СВЦЭМ!$A$40:$A$783,$A283,СВЦЭМ!$B$40:$B$783,V$261)+'СЕТ СН'!$F$15</f>
        <v>#REF!</v>
      </c>
      <c r="W283" s="36" t="e">
        <f>SUMIFS(СВЦЭМ!#REF!,СВЦЭМ!$A$40:$A$783,$A283,СВЦЭМ!$B$40:$B$783,W$261)+'СЕТ СН'!$F$15</f>
        <v>#REF!</v>
      </c>
      <c r="X283" s="36" t="e">
        <f>SUMIFS(СВЦЭМ!#REF!,СВЦЭМ!$A$40:$A$783,$A283,СВЦЭМ!$B$40:$B$783,X$261)+'СЕТ СН'!$F$15</f>
        <v>#REF!</v>
      </c>
      <c r="Y283" s="36" t="e">
        <f>SUMIFS(СВЦЭМ!#REF!,СВЦЭМ!$A$40:$A$783,$A283,СВЦЭМ!$B$40:$B$783,Y$261)+'СЕТ СН'!$F$15</f>
        <v>#REF!</v>
      </c>
    </row>
    <row r="284" spans="1:25" ht="15.75" hidden="1" x14ac:dyDescent="0.2">
      <c r="A284" s="35">
        <f t="shared" si="7"/>
        <v>45253</v>
      </c>
      <c r="B284" s="36" t="e">
        <f>SUMIFS(СВЦЭМ!#REF!,СВЦЭМ!$A$40:$A$783,$A284,СВЦЭМ!$B$40:$B$783,B$261)+'СЕТ СН'!$F$15</f>
        <v>#REF!</v>
      </c>
      <c r="C284" s="36" t="e">
        <f>SUMIFS(СВЦЭМ!#REF!,СВЦЭМ!$A$40:$A$783,$A284,СВЦЭМ!$B$40:$B$783,C$261)+'СЕТ СН'!$F$15</f>
        <v>#REF!</v>
      </c>
      <c r="D284" s="36" t="e">
        <f>SUMIFS(СВЦЭМ!#REF!,СВЦЭМ!$A$40:$A$783,$A284,СВЦЭМ!$B$40:$B$783,D$261)+'СЕТ СН'!$F$15</f>
        <v>#REF!</v>
      </c>
      <c r="E284" s="36" t="e">
        <f>SUMIFS(СВЦЭМ!#REF!,СВЦЭМ!$A$40:$A$783,$A284,СВЦЭМ!$B$40:$B$783,E$261)+'СЕТ СН'!$F$15</f>
        <v>#REF!</v>
      </c>
      <c r="F284" s="36" t="e">
        <f>SUMIFS(СВЦЭМ!#REF!,СВЦЭМ!$A$40:$A$783,$A284,СВЦЭМ!$B$40:$B$783,F$261)+'СЕТ СН'!$F$15</f>
        <v>#REF!</v>
      </c>
      <c r="G284" s="36" t="e">
        <f>SUMIFS(СВЦЭМ!#REF!,СВЦЭМ!$A$40:$A$783,$A284,СВЦЭМ!$B$40:$B$783,G$261)+'СЕТ СН'!$F$15</f>
        <v>#REF!</v>
      </c>
      <c r="H284" s="36" t="e">
        <f>SUMIFS(СВЦЭМ!#REF!,СВЦЭМ!$A$40:$A$783,$A284,СВЦЭМ!$B$40:$B$783,H$261)+'СЕТ СН'!$F$15</f>
        <v>#REF!</v>
      </c>
      <c r="I284" s="36" t="e">
        <f>SUMIFS(СВЦЭМ!#REF!,СВЦЭМ!$A$40:$A$783,$A284,СВЦЭМ!$B$40:$B$783,I$261)+'СЕТ СН'!$F$15</f>
        <v>#REF!</v>
      </c>
      <c r="J284" s="36" t="e">
        <f>SUMIFS(СВЦЭМ!#REF!,СВЦЭМ!$A$40:$A$783,$A284,СВЦЭМ!$B$40:$B$783,J$261)+'СЕТ СН'!$F$15</f>
        <v>#REF!</v>
      </c>
      <c r="K284" s="36" t="e">
        <f>SUMIFS(СВЦЭМ!#REF!,СВЦЭМ!$A$40:$A$783,$A284,СВЦЭМ!$B$40:$B$783,K$261)+'СЕТ СН'!$F$15</f>
        <v>#REF!</v>
      </c>
      <c r="L284" s="36" t="e">
        <f>SUMIFS(СВЦЭМ!#REF!,СВЦЭМ!$A$40:$A$783,$A284,СВЦЭМ!$B$40:$B$783,L$261)+'СЕТ СН'!$F$15</f>
        <v>#REF!</v>
      </c>
      <c r="M284" s="36" t="e">
        <f>SUMIFS(СВЦЭМ!#REF!,СВЦЭМ!$A$40:$A$783,$A284,СВЦЭМ!$B$40:$B$783,M$261)+'СЕТ СН'!$F$15</f>
        <v>#REF!</v>
      </c>
      <c r="N284" s="36" t="e">
        <f>SUMIFS(СВЦЭМ!#REF!,СВЦЭМ!$A$40:$A$783,$A284,СВЦЭМ!$B$40:$B$783,N$261)+'СЕТ СН'!$F$15</f>
        <v>#REF!</v>
      </c>
      <c r="O284" s="36" t="e">
        <f>SUMIFS(СВЦЭМ!#REF!,СВЦЭМ!$A$40:$A$783,$A284,СВЦЭМ!$B$40:$B$783,O$261)+'СЕТ СН'!$F$15</f>
        <v>#REF!</v>
      </c>
      <c r="P284" s="36" t="e">
        <f>SUMIFS(СВЦЭМ!#REF!,СВЦЭМ!$A$40:$A$783,$A284,СВЦЭМ!$B$40:$B$783,P$261)+'СЕТ СН'!$F$15</f>
        <v>#REF!</v>
      </c>
      <c r="Q284" s="36" t="e">
        <f>SUMIFS(СВЦЭМ!#REF!,СВЦЭМ!$A$40:$A$783,$A284,СВЦЭМ!$B$40:$B$783,Q$261)+'СЕТ СН'!$F$15</f>
        <v>#REF!</v>
      </c>
      <c r="R284" s="36" t="e">
        <f>SUMIFS(СВЦЭМ!#REF!,СВЦЭМ!$A$40:$A$783,$A284,СВЦЭМ!$B$40:$B$783,R$261)+'СЕТ СН'!$F$15</f>
        <v>#REF!</v>
      </c>
      <c r="S284" s="36" t="e">
        <f>SUMIFS(СВЦЭМ!#REF!,СВЦЭМ!$A$40:$A$783,$A284,СВЦЭМ!$B$40:$B$783,S$261)+'СЕТ СН'!$F$15</f>
        <v>#REF!</v>
      </c>
      <c r="T284" s="36" t="e">
        <f>SUMIFS(СВЦЭМ!#REF!,СВЦЭМ!$A$40:$A$783,$A284,СВЦЭМ!$B$40:$B$783,T$261)+'СЕТ СН'!$F$15</f>
        <v>#REF!</v>
      </c>
      <c r="U284" s="36" t="e">
        <f>SUMIFS(СВЦЭМ!#REF!,СВЦЭМ!$A$40:$A$783,$A284,СВЦЭМ!$B$40:$B$783,U$261)+'СЕТ СН'!$F$15</f>
        <v>#REF!</v>
      </c>
      <c r="V284" s="36" t="e">
        <f>SUMIFS(СВЦЭМ!#REF!,СВЦЭМ!$A$40:$A$783,$A284,СВЦЭМ!$B$40:$B$783,V$261)+'СЕТ СН'!$F$15</f>
        <v>#REF!</v>
      </c>
      <c r="W284" s="36" t="e">
        <f>SUMIFS(СВЦЭМ!#REF!,СВЦЭМ!$A$40:$A$783,$A284,СВЦЭМ!$B$40:$B$783,W$261)+'СЕТ СН'!$F$15</f>
        <v>#REF!</v>
      </c>
      <c r="X284" s="36" t="e">
        <f>SUMIFS(СВЦЭМ!#REF!,СВЦЭМ!$A$40:$A$783,$A284,СВЦЭМ!$B$40:$B$783,X$261)+'СЕТ СН'!$F$15</f>
        <v>#REF!</v>
      </c>
      <c r="Y284" s="36" t="e">
        <f>SUMIFS(СВЦЭМ!#REF!,СВЦЭМ!$A$40:$A$783,$A284,СВЦЭМ!$B$40:$B$783,Y$261)+'СЕТ СН'!$F$15</f>
        <v>#REF!</v>
      </c>
    </row>
    <row r="285" spans="1:25" ht="15.75" hidden="1" x14ac:dyDescent="0.2">
      <c r="A285" s="35">
        <f t="shared" si="7"/>
        <v>45254</v>
      </c>
      <c r="B285" s="36" t="e">
        <f>SUMIFS(СВЦЭМ!#REF!,СВЦЭМ!$A$40:$A$783,$A285,СВЦЭМ!$B$40:$B$783,B$261)+'СЕТ СН'!$F$15</f>
        <v>#REF!</v>
      </c>
      <c r="C285" s="36" t="e">
        <f>SUMIFS(СВЦЭМ!#REF!,СВЦЭМ!$A$40:$A$783,$A285,СВЦЭМ!$B$40:$B$783,C$261)+'СЕТ СН'!$F$15</f>
        <v>#REF!</v>
      </c>
      <c r="D285" s="36" t="e">
        <f>SUMIFS(СВЦЭМ!#REF!,СВЦЭМ!$A$40:$A$783,$A285,СВЦЭМ!$B$40:$B$783,D$261)+'СЕТ СН'!$F$15</f>
        <v>#REF!</v>
      </c>
      <c r="E285" s="36" t="e">
        <f>SUMIFS(СВЦЭМ!#REF!,СВЦЭМ!$A$40:$A$783,$A285,СВЦЭМ!$B$40:$B$783,E$261)+'СЕТ СН'!$F$15</f>
        <v>#REF!</v>
      </c>
      <c r="F285" s="36" t="e">
        <f>SUMIFS(СВЦЭМ!#REF!,СВЦЭМ!$A$40:$A$783,$A285,СВЦЭМ!$B$40:$B$783,F$261)+'СЕТ СН'!$F$15</f>
        <v>#REF!</v>
      </c>
      <c r="G285" s="36" t="e">
        <f>SUMIFS(СВЦЭМ!#REF!,СВЦЭМ!$A$40:$A$783,$A285,СВЦЭМ!$B$40:$B$783,G$261)+'СЕТ СН'!$F$15</f>
        <v>#REF!</v>
      </c>
      <c r="H285" s="36" t="e">
        <f>SUMIFS(СВЦЭМ!#REF!,СВЦЭМ!$A$40:$A$783,$A285,СВЦЭМ!$B$40:$B$783,H$261)+'СЕТ СН'!$F$15</f>
        <v>#REF!</v>
      </c>
      <c r="I285" s="36" t="e">
        <f>SUMIFS(СВЦЭМ!#REF!,СВЦЭМ!$A$40:$A$783,$A285,СВЦЭМ!$B$40:$B$783,I$261)+'СЕТ СН'!$F$15</f>
        <v>#REF!</v>
      </c>
      <c r="J285" s="36" t="e">
        <f>SUMIFS(СВЦЭМ!#REF!,СВЦЭМ!$A$40:$A$783,$A285,СВЦЭМ!$B$40:$B$783,J$261)+'СЕТ СН'!$F$15</f>
        <v>#REF!</v>
      </c>
      <c r="K285" s="36" t="e">
        <f>SUMIFS(СВЦЭМ!#REF!,СВЦЭМ!$A$40:$A$783,$A285,СВЦЭМ!$B$40:$B$783,K$261)+'СЕТ СН'!$F$15</f>
        <v>#REF!</v>
      </c>
      <c r="L285" s="36" t="e">
        <f>SUMIFS(СВЦЭМ!#REF!,СВЦЭМ!$A$40:$A$783,$A285,СВЦЭМ!$B$40:$B$783,L$261)+'СЕТ СН'!$F$15</f>
        <v>#REF!</v>
      </c>
      <c r="M285" s="36" t="e">
        <f>SUMIFS(СВЦЭМ!#REF!,СВЦЭМ!$A$40:$A$783,$A285,СВЦЭМ!$B$40:$B$783,M$261)+'СЕТ СН'!$F$15</f>
        <v>#REF!</v>
      </c>
      <c r="N285" s="36" t="e">
        <f>SUMIFS(СВЦЭМ!#REF!,СВЦЭМ!$A$40:$A$783,$A285,СВЦЭМ!$B$40:$B$783,N$261)+'СЕТ СН'!$F$15</f>
        <v>#REF!</v>
      </c>
      <c r="O285" s="36" t="e">
        <f>SUMIFS(СВЦЭМ!#REF!,СВЦЭМ!$A$40:$A$783,$A285,СВЦЭМ!$B$40:$B$783,O$261)+'СЕТ СН'!$F$15</f>
        <v>#REF!</v>
      </c>
      <c r="P285" s="36" t="e">
        <f>SUMIFS(СВЦЭМ!#REF!,СВЦЭМ!$A$40:$A$783,$A285,СВЦЭМ!$B$40:$B$783,P$261)+'СЕТ СН'!$F$15</f>
        <v>#REF!</v>
      </c>
      <c r="Q285" s="36" t="e">
        <f>SUMIFS(СВЦЭМ!#REF!,СВЦЭМ!$A$40:$A$783,$A285,СВЦЭМ!$B$40:$B$783,Q$261)+'СЕТ СН'!$F$15</f>
        <v>#REF!</v>
      </c>
      <c r="R285" s="36" t="e">
        <f>SUMIFS(СВЦЭМ!#REF!,СВЦЭМ!$A$40:$A$783,$A285,СВЦЭМ!$B$40:$B$783,R$261)+'СЕТ СН'!$F$15</f>
        <v>#REF!</v>
      </c>
      <c r="S285" s="36" t="e">
        <f>SUMIFS(СВЦЭМ!#REF!,СВЦЭМ!$A$40:$A$783,$A285,СВЦЭМ!$B$40:$B$783,S$261)+'СЕТ СН'!$F$15</f>
        <v>#REF!</v>
      </c>
      <c r="T285" s="36" t="e">
        <f>SUMIFS(СВЦЭМ!#REF!,СВЦЭМ!$A$40:$A$783,$A285,СВЦЭМ!$B$40:$B$783,T$261)+'СЕТ СН'!$F$15</f>
        <v>#REF!</v>
      </c>
      <c r="U285" s="36" t="e">
        <f>SUMIFS(СВЦЭМ!#REF!,СВЦЭМ!$A$40:$A$783,$A285,СВЦЭМ!$B$40:$B$783,U$261)+'СЕТ СН'!$F$15</f>
        <v>#REF!</v>
      </c>
      <c r="V285" s="36" t="e">
        <f>SUMIFS(СВЦЭМ!#REF!,СВЦЭМ!$A$40:$A$783,$A285,СВЦЭМ!$B$40:$B$783,V$261)+'СЕТ СН'!$F$15</f>
        <v>#REF!</v>
      </c>
      <c r="W285" s="36" t="e">
        <f>SUMIFS(СВЦЭМ!#REF!,СВЦЭМ!$A$40:$A$783,$A285,СВЦЭМ!$B$40:$B$783,W$261)+'СЕТ СН'!$F$15</f>
        <v>#REF!</v>
      </c>
      <c r="X285" s="36" t="e">
        <f>SUMIFS(СВЦЭМ!#REF!,СВЦЭМ!$A$40:$A$783,$A285,СВЦЭМ!$B$40:$B$783,X$261)+'СЕТ СН'!$F$15</f>
        <v>#REF!</v>
      </c>
      <c r="Y285" s="36" t="e">
        <f>SUMIFS(СВЦЭМ!#REF!,СВЦЭМ!$A$40:$A$783,$A285,СВЦЭМ!$B$40:$B$783,Y$261)+'СЕТ СН'!$F$15</f>
        <v>#REF!</v>
      </c>
    </row>
    <row r="286" spans="1:25" ht="15.75" hidden="1" x14ac:dyDescent="0.2">
      <c r="A286" s="35">
        <f t="shared" si="7"/>
        <v>45255</v>
      </c>
      <c r="B286" s="36" t="e">
        <f>SUMIFS(СВЦЭМ!#REF!,СВЦЭМ!$A$40:$A$783,$A286,СВЦЭМ!$B$40:$B$783,B$261)+'СЕТ СН'!$F$15</f>
        <v>#REF!</v>
      </c>
      <c r="C286" s="36" t="e">
        <f>SUMIFS(СВЦЭМ!#REF!,СВЦЭМ!$A$40:$A$783,$A286,СВЦЭМ!$B$40:$B$783,C$261)+'СЕТ СН'!$F$15</f>
        <v>#REF!</v>
      </c>
      <c r="D286" s="36" t="e">
        <f>SUMIFS(СВЦЭМ!#REF!,СВЦЭМ!$A$40:$A$783,$A286,СВЦЭМ!$B$40:$B$783,D$261)+'СЕТ СН'!$F$15</f>
        <v>#REF!</v>
      </c>
      <c r="E286" s="36" t="e">
        <f>SUMIFS(СВЦЭМ!#REF!,СВЦЭМ!$A$40:$A$783,$A286,СВЦЭМ!$B$40:$B$783,E$261)+'СЕТ СН'!$F$15</f>
        <v>#REF!</v>
      </c>
      <c r="F286" s="36" t="e">
        <f>SUMIFS(СВЦЭМ!#REF!,СВЦЭМ!$A$40:$A$783,$A286,СВЦЭМ!$B$40:$B$783,F$261)+'СЕТ СН'!$F$15</f>
        <v>#REF!</v>
      </c>
      <c r="G286" s="36" t="e">
        <f>SUMIFS(СВЦЭМ!#REF!,СВЦЭМ!$A$40:$A$783,$A286,СВЦЭМ!$B$40:$B$783,G$261)+'СЕТ СН'!$F$15</f>
        <v>#REF!</v>
      </c>
      <c r="H286" s="36" t="e">
        <f>SUMIFS(СВЦЭМ!#REF!,СВЦЭМ!$A$40:$A$783,$A286,СВЦЭМ!$B$40:$B$783,H$261)+'СЕТ СН'!$F$15</f>
        <v>#REF!</v>
      </c>
      <c r="I286" s="36" t="e">
        <f>SUMIFS(СВЦЭМ!#REF!,СВЦЭМ!$A$40:$A$783,$A286,СВЦЭМ!$B$40:$B$783,I$261)+'СЕТ СН'!$F$15</f>
        <v>#REF!</v>
      </c>
      <c r="J286" s="36" t="e">
        <f>SUMIFS(СВЦЭМ!#REF!,СВЦЭМ!$A$40:$A$783,$A286,СВЦЭМ!$B$40:$B$783,J$261)+'СЕТ СН'!$F$15</f>
        <v>#REF!</v>
      </c>
      <c r="K286" s="36" t="e">
        <f>SUMIFS(СВЦЭМ!#REF!,СВЦЭМ!$A$40:$A$783,$A286,СВЦЭМ!$B$40:$B$783,K$261)+'СЕТ СН'!$F$15</f>
        <v>#REF!</v>
      </c>
      <c r="L286" s="36" t="e">
        <f>SUMIFS(СВЦЭМ!#REF!,СВЦЭМ!$A$40:$A$783,$A286,СВЦЭМ!$B$40:$B$783,L$261)+'СЕТ СН'!$F$15</f>
        <v>#REF!</v>
      </c>
      <c r="M286" s="36" t="e">
        <f>SUMIFS(СВЦЭМ!#REF!,СВЦЭМ!$A$40:$A$783,$A286,СВЦЭМ!$B$40:$B$783,M$261)+'СЕТ СН'!$F$15</f>
        <v>#REF!</v>
      </c>
      <c r="N286" s="36" t="e">
        <f>SUMIFS(СВЦЭМ!#REF!,СВЦЭМ!$A$40:$A$783,$A286,СВЦЭМ!$B$40:$B$783,N$261)+'СЕТ СН'!$F$15</f>
        <v>#REF!</v>
      </c>
      <c r="O286" s="36" t="e">
        <f>SUMIFS(СВЦЭМ!#REF!,СВЦЭМ!$A$40:$A$783,$A286,СВЦЭМ!$B$40:$B$783,O$261)+'СЕТ СН'!$F$15</f>
        <v>#REF!</v>
      </c>
      <c r="P286" s="36" t="e">
        <f>SUMIFS(СВЦЭМ!#REF!,СВЦЭМ!$A$40:$A$783,$A286,СВЦЭМ!$B$40:$B$783,P$261)+'СЕТ СН'!$F$15</f>
        <v>#REF!</v>
      </c>
      <c r="Q286" s="36" t="e">
        <f>SUMIFS(СВЦЭМ!#REF!,СВЦЭМ!$A$40:$A$783,$A286,СВЦЭМ!$B$40:$B$783,Q$261)+'СЕТ СН'!$F$15</f>
        <v>#REF!</v>
      </c>
      <c r="R286" s="36" t="e">
        <f>SUMIFS(СВЦЭМ!#REF!,СВЦЭМ!$A$40:$A$783,$A286,СВЦЭМ!$B$40:$B$783,R$261)+'СЕТ СН'!$F$15</f>
        <v>#REF!</v>
      </c>
      <c r="S286" s="36" t="e">
        <f>SUMIFS(СВЦЭМ!#REF!,СВЦЭМ!$A$40:$A$783,$A286,СВЦЭМ!$B$40:$B$783,S$261)+'СЕТ СН'!$F$15</f>
        <v>#REF!</v>
      </c>
      <c r="T286" s="36" t="e">
        <f>SUMIFS(СВЦЭМ!#REF!,СВЦЭМ!$A$40:$A$783,$A286,СВЦЭМ!$B$40:$B$783,T$261)+'СЕТ СН'!$F$15</f>
        <v>#REF!</v>
      </c>
      <c r="U286" s="36" t="e">
        <f>SUMIFS(СВЦЭМ!#REF!,СВЦЭМ!$A$40:$A$783,$A286,СВЦЭМ!$B$40:$B$783,U$261)+'СЕТ СН'!$F$15</f>
        <v>#REF!</v>
      </c>
      <c r="V286" s="36" t="e">
        <f>SUMIFS(СВЦЭМ!#REF!,СВЦЭМ!$A$40:$A$783,$A286,СВЦЭМ!$B$40:$B$783,V$261)+'СЕТ СН'!$F$15</f>
        <v>#REF!</v>
      </c>
      <c r="W286" s="36" t="e">
        <f>SUMIFS(СВЦЭМ!#REF!,СВЦЭМ!$A$40:$A$783,$A286,СВЦЭМ!$B$40:$B$783,W$261)+'СЕТ СН'!$F$15</f>
        <v>#REF!</v>
      </c>
      <c r="X286" s="36" t="e">
        <f>SUMIFS(СВЦЭМ!#REF!,СВЦЭМ!$A$40:$A$783,$A286,СВЦЭМ!$B$40:$B$783,X$261)+'СЕТ СН'!$F$15</f>
        <v>#REF!</v>
      </c>
      <c r="Y286" s="36" t="e">
        <f>SUMIFS(СВЦЭМ!#REF!,СВЦЭМ!$A$40:$A$783,$A286,СВЦЭМ!$B$40:$B$783,Y$261)+'СЕТ СН'!$F$15</f>
        <v>#REF!</v>
      </c>
    </row>
    <row r="287" spans="1:25" ht="15.75" hidden="1" x14ac:dyDescent="0.2">
      <c r="A287" s="35">
        <f t="shared" si="7"/>
        <v>45256</v>
      </c>
      <c r="B287" s="36" t="e">
        <f>SUMIFS(СВЦЭМ!#REF!,СВЦЭМ!$A$40:$A$783,$A287,СВЦЭМ!$B$40:$B$783,B$261)+'СЕТ СН'!$F$15</f>
        <v>#REF!</v>
      </c>
      <c r="C287" s="36" t="e">
        <f>SUMIFS(СВЦЭМ!#REF!,СВЦЭМ!$A$40:$A$783,$A287,СВЦЭМ!$B$40:$B$783,C$261)+'СЕТ СН'!$F$15</f>
        <v>#REF!</v>
      </c>
      <c r="D287" s="36" t="e">
        <f>SUMIFS(СВЦЭМ!#REF!,СВЦЭМ!$A$40:$A$783,$A287,СВЦЭМ!$B$40:$B$783,D$261)+'СЕТ СН'!$F$15</f>
        <v>#REF!</v>
      </c>
      <c r="E287" s="36" t="e">
        <f>SUMIFS(СВЦЭМ!#REF!,СВЦЭМ!$A$40:$A$783,$A287,СВЦЭМ!$B$40:$B$783,E$261)+'СЕТ СН'!$F$15</f>
        <v>#REF!</v>
      </c>
      <c r="F287" s="36" t="e">
        <f>SUMIFS(СВЦЭМ!#REF!,СВЦЭМ!$A$40:$A$783,$A287,СВЦЭМ!$B$40:$B$783,F$261)+'СЕТ СН'!$F$15</f>
        <v>#REF!</v>
      </c>
      <c r="G287" s="36" t="e">
        <f>SUMIFS(СВЦЭМ!#REF!,СВЦЭМ!$A$40:$A$783,$A287,СВЦЭМ!$B$40:$B$783,G$261)+'СЕТ СН'!$F$15</f>
        <v>#REF!</v>
      </c>
      <c r="H287" s="36" t="e">
        <f>SUMIFS(СВЦЭМ!#REF!,СВЦЭМ!$A$40:$A$783,$A287,СВЦЭМ!$B$40:$B$783,H$261)+'СЕТ СН'!$F$15</f>
        <v>#REF!</v>
      </c>
      <c r="I287" s="36" t="e">
        <f>SUMIFS(СВЦЭМ!#REF!,СВЦЭМ!$A$40:$A$783,$A287,СВЦЭМ!$B$40:$B$783,I$261)+'СЕТ СН'!$F$15</f>
        <v>#REF!</v>
      </c>
      <c r="J287" s="36" t="e">
        <f>SUMIFS(СВЦЭМ!#REF!,СВЦЭМ!$A$40:$A$783,$A287,СВЦЭМ!$B$40:$B$783,J$261)+'СЕТ СН'!$F$15</f>
        <v>#REF!</v>
      </c>
      <c r="K287" s="36" t="e">
        <f>SUMIFS(СВЦЭМ!#REF!,СВЦЭМ!$A$40:$A$783,$A287,СВЦЭМ!$B$40:$B$783,K$261)+'СЕТ СН'!$F$15</f>
        <v>#REF!</v>
      </c>
      <c r="L287" s="36" t="e">
        <f>SUMIFS(СВЦЭМ!#REF!,СВЦЭМ!$A$40:$A$783,$A287,СВЦЭМ!$B$40:$B$783,L$261)+'СЕТ СН'!$F$15</f>
        <v>#REF!</v>
      </c>
      <c r="M287" s="36" t="e">
        <f>SUMIFS(СВЦЭМ!#REF!,СВЦЭМ!$A$40:$A$783,$A287,СВЦЭМ!$B$40:$B$783,M$261)+'СЕТ СН'!$F$15</f>
        <v>#REF!</v>
      </c>
      <c r="N287" s="36" t="e">
        <f>SUMIFS(СВЦЭМ!#REF!,СВЦЭМ!$A$40:$A$783,$A287,СВЦЭМ!$B$40:$B$783,N$261)+'СЕТ СН'!$F$15</f>
        <v>#REF!</v>
      </c>
      <c r="O287" s="36" t="e">
        <f>SUMIFS(СВЦЭМ!#REF!,СВЦЭМ!$A$40:$A$783,$A287,СВЦЭМ!$B$40:$B$783,O$261)+'СЕТ СН'!$F$15</f>
        <v>#REF!</v>
      </c>
      <c r="P287" s="36" t="e">
        <f>SUMIFS(СВЦЭМ!#REF!,СВЦЭМ!$A$40:$A$783,$A287,СВЦЭМ!$B$40:$B$783,P$261)+'СЕТ СН'!$F$15</f>
        <v>#REF!</v>
      </c>
      <c r="Q287" s="36" t="e">
        <f>SUMIFS(СВЦЭМ!#REF!,СВЦЭМ!$A$40:$A$783,$A287,СВЦЭМ!$B$40:$B$783,Q$261)+'СЕТ СН'!$F$15</f>
        <v>#REF!</v>
      </c>
      <c r="R287" s="36" t="e">
        <f>SUMIFS(СВЦЭМ!#REF!,СВЦЭМ!$A$40:$A$783,$A287,СВЦЭМ!$B$40:$B$783,R$261)+'СЕТ СН'!$F$15</f>
        <v>#REF!</v>
      </c>
      <c r="S287" s="36" t="e">
        <f>SUMIFS(СВЦЭМ!#REF!,СВЦЭМ!$A$40:$A$783,$A287,СВЦЭМ!$B$40:$B$783,S$261)+'СЕТ СН'!$F$15</f>
        <v>#REF!</v>
      </c>
      <c r="T287" s="36" t="e">
        <f>SUMIFS(СВЦЭМ!#REF!,СВЦЭМ!$A$40:$A$783,$A287,СВЦЭМ!$B$40:$B$783,T$261)+'СЕТ СН'!$F$15</f>
        <v>#REF!</v>
      </c>
      <c r="U287" s="36" t="e">
        <f>SUMIFS(СВЦЭМ!#REF!,СВЦЭМ!$A$40:$A$783,$A287,СВЦЭМ!$B$40:$B$783,U$261)+'СЕТ СН'!$F$15</f>
        <v>#REF!</v>
      </c>
      <c r="V287" s="36" t="e">
        <f>SUMIFS(СВЦЭМ!#REF!,СВЦЭМ!$A$40:$A$783,$A287,СВЦЭМ!$B$40:$B$783,V$261)+'СЕТ СН'!$F$15</f>
        <v>#REF!</v>
      </c>
      <c r="W287" s="36" t="e">
        <f>SUMIFS(СВЦЭМ!#REF!,СВЦЭМ!$A$40:$A$783,$A287,СВЦЭМ!$B$40:$B$783,W$261)+'СЕТ СН'!$F$15</f>
        <v>#REF!</v>
      </c>
      <c r="X287" s="36" t="e">
        <f>SUMIFS(СВЦЭМ!#REF!,СВЦЭМ!$A$40:$A$783,$A287,СВЦЭМ!$B$40:$B$783,X$261)+'СЕТ СН'!$F$15</f>
        <v>#REF!</v>
      </c>
      <c r="Y287" s="36" t="e">
        <f>SUMIFS(СВЦЭМ!#REF!,СВЦЭМ!$A$40:$A$783,$A287,СВЦЭМ!$B$40:$B$783,Y$261)+'СЕТ СН'!$F$15</f>
        <v>#REF!</v>
      </c>
    </row>
    <row r="288" spans="1:25" ht="15.75" hidden="1" x14ac:dyDescent="0.2">
      <c r="A288" s="35">
        <f t="shared" si="7"/>
        <v>45257</v>
      </c>
      <c r="B288" s="36" t="e">
        <f>SUMIFS(СВЦЭМ!#REF!,СВЦЭМ!$A$40:$A$783,$A288,СВЦЭМ!$B$40:$B$783,B$261)+'СЕТ СН'!$F$15</f>
        <v>#REF!</v>
      </c>
      <c r="C288" s="36" t="e">
        <f>SUMIFS(СВЦЭМ!#REF!,СВЦЭМ!$A$40:$A$783,$A288,СВЦЭМ!$B$40:$B$783,C$261)+'СЕТ СН'!$F$15</f>
        <v>#REF!</v>
      </c>
      <c r="D288" s="36" t="e">
        <f>SUMIFS(СВЦЭМ!#REF!,СВЦЭМ!$A$40:$A$783,$A288,СВЦЭМ!$B$40:$B$783,D$261)+'СЕТ СН'!$F$15</f>
        <v>#REF!</v>
      </c>
      <c r="E288" s="36" t="e">
        <f>SUMIFS(СВЦЭМ!#REF!,СВЦЭМ!$A$40:$A$783,$A288,СВЦЭМ!$B$40:$B$783,E$261)+'СЕТ СН'!$F$15</f>
        <v>#REF!</v>
      </c>
      <c r="F288" s="36" t="e">
        <f>SUMIFS(СВЦЭМ!#REF!,СВЦЭМ!$A$40:$A$783,$A288,СВЦЭМ!$B$40:$B$783,F$261)+'СЕТ СН'!$F$15</f>
        <v>#REF!</v>
      </c>
      <c r="G288" s="36" t="e">
        <f>SUMIFS(СВЦЭМ!#REF!,СВЦЭМ!$A$40:$A$783,$A288,СВЦЭМ!$B$40:$B$783,G$261)+'СЕТ СН'!$F$15</f>
        <v>#REF!</v>
      </c>
      <c r="H288" s="36" t="e">
        <f>SUMIFS(СВЦЭМ!#REF!,СВЦЭМ!$A$40:$A$783,$A288,СВЦЭМ!$B$40:$B$783,H$261)+'СЕТ СН'!$F$15</f>
        <v>#REF!</v>
      </c>
      <c r="I288" s="36" t="e">
        <f>SUMIFS(СВЦЭМ!#REF!,СВЦЭМ!$A$40:$A$783,$A288,СВЦЭМ!$B$40:$B$783,I$261)+'СЕТ СН'!$F$15</f>
        <v>#REF!</v>
      </c>
      <c r="J288" s="36" t="e">
        <f>SUMIFS(СВЦЭМ!#REF!,СВЦЭМ!$A$40:$A$783,$A288,СВЦЭМ!$B$40:$B$783,J$261)+'СЕТ СН'!$F$15</f>
        <v>#REF!</v>
      </c>
      <c r="K288" s="36" t="e">
        <f>SUMIFS(СВЦЭМ!#REF!,СВЦЭМ!$A$40:$A$783,$A288,СВЦЭМ!$B$40:$B$783,K$261)+'СЕТ СН'!$F$15</f>
        <v>#REF!</v>
      </c>
      <c r="L288" s="36" t="e">
        <f>SUMIFS(СВЦЭМ!#REF!,СВЦЭМ!$A$40:$A$783,$A288,СВЦЭМ!$B$40:$B$783,L$261)+'СЕТ СН'!$F$15</f>
        <v>#REF!</v>
      </c>
      <c r="M288" s="36" t="e">
        <f>SUMIFS(СВЦЭМ!#REF!,СВЦЭМ!$A$40:$A$783,$A288,СВЦЭМ!$B$40:$B$783,M$261)+'СЕТ СН'!$F$15</f>
        <v>#REF!</v>
      </c>
      <c r="N288" s="36" t="e">
        <f>SUMIFS(СВЦЭМ!#REF!,СВЦЭМ!$A$40:$A$783,$A288,СВЦЭМ!$B$40:$B$783,N$261)+'СЕТ СН'!$F$15</f>
        <v>#REF!</v>
      </c>
      <c r="O288" s="36" t="e">
        <f>SUMIFS(СВЦЭМ!#REF!,СВЦЭМ!$A$40:$A$783,$A288,СВЦЭМ!$B$40:$B$783,O$261)+'СЕТ СН'!$F$15</f>
        <v>#REF!</v>
      </c>
      <c r="P288" s="36" t="e">
        <f>SUMIFS(СВЦЭМ!#REF!,СВЦЭМ!$A$40:$A$783,$A288,СВЦЭМ!$B$40:$B$783,P$261)+'СЕТ СН'!$F$15</f>
        <v>#REF!</v>
      </c>
      <c r="Q288" s="36" t="e">
        <f>SUMIFS(СВЦЭМ!#REF!,СВЦЭМ!$A$40:$A$783,$A288,СВЦЭМ!$B$40:$B$783,Q$261)+'СЕТ СН'!$F$15</f>
        <v>#REF!</v>
      </c>
      <c r="R288" s="36" t="e">
        <f>SUMIFS(СВЦЭМ!#REF!,СВЦЭМ!$A$40:$A$783,$A288,СВЦЭМ!$B$40:$B$783,R$261)+'СЕТ СН'!$F$15</f>
        <v>#REF!</v>
      </c>
      <c r="S288" s="36" t="e">
        <f>SUMIFS(СВЦЭМ!#REF!,СВЦЭМ!$A$40:$A$783,$A288,СВЦЭМ!$B$40:$B$783,S$261)+'СЕТ СН'!$F$15</f>
        <v>#REF!</v>
      </c>
      <c r="T288" s="36" t="e">
        <f>SUMIFS(СВЦЭМ!#REF!,СВЦЭМ!$A$40:$A$783,$A288,СВЦЭМ!$B$40:$B$783,T$261)+'СЕТ СН'!$F$15</f>
        <v>#REF!</v>
      </c>
      <c r="U288" s="36" t="e">
        <f>SUMIFS(СВЦЭМ!#REF!,СВЦЭМ!$A$40:$A$783,$A288,СВЦЭМ!$B$40:$B$783,U$261)+'СЕТ СН'!$F$15</f>
        <v>#REF!</v>
      </c>
      <c r="V288" s="36" t="e">
        <f>SUMIFS(СВЦЭМ!#REF!,СВЦЭМ!$A$40:$A$783,$A288,СВЦЭМ!$B$40:$B$783,V$261)+'СЕТ СН'!$F$15</f>
        <v>#REF!</v>
      </c>
      <c r="W288" s="36" t="e">
        <f>SUMIFS(СВЦЭМ!#REF!,СВЦЭМ!$A$40:$A$783,$A288,СВЦЭМ!$B$40:$B$783,W$261)+'СЕТ СН'!$F$15</f>
        <v>#REF!</v>
      </c>
      <c r="X288" s="36" t="e">
        <f>SUMIFS(СВЦЭМ!#REF!,СВЦЭМ!$A$40:$A$783,$A288,СВЦЭМ!$B$40:$B$783,X$261)+'СЕТ СН'!$F$15</f>
        <v>#REF!</v>
      </c>
      <c r="Y288" s="36" t="e">
        <f>SUMIFS(СВЦЭМ!#REF!,СВЦЭМ!$A$40:$A$783,$A288,СВЦЭМ!$B$40:$B$783,Y$261)+'СЕТ СН'!$F$15</f>
        <v>#REF!</v>
      </c>
    </row>
    <row r="289" spans="1:27" ht="15.75" hidden="1" x14ac:dyDescent="0.2">
      <c r="A289" s="35">
        <f t="shared" si="7"/>
        <v>45258</v>
      </c>
      <c r="B289" s="36" t="e">
        <f>SUMIFS(СВЦЭМ!#REF!,СВЦЭМ!$A$40:$A$783,$A289,СВЦЭМ!$B$40:$B$783,B$261)+'СЕТ СН'!$F$15</f>
        <v>#REF!</v>
      </c>
      <c r="C289" s="36" t="e">
        <f>SUMIFS(СВЦЭМ!#REF!,СВЦЭМ!$A$40:$A$783,$A289,СВЦЭМ!$B$40:$B$783,C$261)+'СЕТ СН'!$F$15</f>
        <v>#REF!</v>
      </c>
      <c r="D289" s="36" t="e">
        <f>SUMIFS(СВЦЭМ!#REF!,СВЦЭМ!$A$40:$A$783,$A289,СВЦЭМ!$B$40:$B$783,D$261)+'СЕТ СН'!$F$15</f>
        <v>#REF!</v>
      </c>
      <c r="E289" s="36" t="e">
        <f>SUMIFS(СВЦЭМ!#REF!,СВЦЭМ!$A$40:$A$783,$A289,СВЦЭМ!$B$40:$B$783,E$261)+'СЕТ СН'!$F$15</f>
        <v>#REF!</v>
      </c>
      <c r="F289" s="36" t="e">
        <f>SUMIFS(СВЦЭМ!#REF!,СВЦЭМ!$A$40:$A$783,$A289,СВЦЭМ!$B$40:$B$783,F$261)+'СЕТ СН'!$F$15</f>
        <v>#REF!</v>
      </c>
      <c r="G289" s="36" t="e">
        <f>SUMIFS(СВЦЭМ!#REF!,СВЦЭМ!$A$40:$A$783,$A289,СВЦЭМ!$B$40:$B$783,G$261)+'СЕТ СН'!$F$15</f>
        <v>#REF!</v>
      </c>
      <c r="H289" s="36" t="e">
        <f>SUMIFS(СВЦЭМ!#REF!,СВЦЭМ!$A$40:$A$783,$A289,СВЦЭМ!$B$40:$B$783,H$261)+'СЕТ СН'!$F$15</f>
        <v>#REF!</v>
      </c>
      <c r="I289" s="36" t="e">
        <f>SUMIFS(СВЦЭМ!#REF!,СВЦЭМ!$A$40:$A$783,$A289,СВЦЭМ!$B$40:$B$783,I$261)+'СЕТ СН'!$F$15</f>
        <v>#REF!</v>
      </c>
      <c r="J289" s="36" t="e">
        <f>SUMIFS(СВЦЭМ!#REF!,СВЦЭМ!$A$40:$A$783,$A289,СВЦЭМ!$B$40:$B$783,J$261)+'СЕТ СН'!$F$15</f>
        <v>#REF!</v>
      </c>
      <c r="K289" s="36" t="e">
        <f>SUMIFS(СВЦЭМ!#REF!,СВЦЭМ!$A$40:$A$783,$A289,СВЦЭМ!$B$40:$B$783,K$261)+'СЕТ СН'!$F$15</f>
        <v>#REF!</v>
      </c>
      <c r="L289" s="36" t="e">
        <f>SUMIFS(СВЦЭМ!#REF!,СВЦЭМ!$A$40:$A$783,$A289,СВЦЭМ!$B$40:$B$783,L$261)+'СЕТ СН'!$F$15</f>
        <v>#REF!</v>
      </c>
      <c r="M289" s="36" t="e">
        <f>SUMIFS(СВЦЭМ!#REF!,СВЦЭМ!$A$40:$A$783,$A289,СВЦЭМ!$B$40:$B$783,M$261)+'СЕТ СН'!$F$15</f>
        <v>#REF!</v>
      </c>
      <c r="N289" s="36" t="e">
        <f>SUMIFS(СВЦЭМ!#REF!,СВЦЭМ!$A$40:$A$783,$A289,СВЦЭМ!$B$40:$B$783,N$261)+'СЕТ СН'!$F$15</f>
        <v>#REF!</v>
      </c>
      <c r="O289" s="36" t="e">
        <f>SUMIFS(СВЦЭМ!#REF!,СВЦЭМ!$A$40:$A$783,$A289,СВЦЭМ!$B$40:$B$783,O$261)+'СЕТ СН'!$F$15</f>
        <v>#REF!</v>
      </c>
      <c r="P289" s="36" t="e">
        <f>SUMIFS(СВЦЭМ!#REF!,СВЦЭМ!$A$40:$A$783,$A289,СВЦЭМ!$B$40:$B$783,P$261)+'СЕТ СН'!$F$15</f>
        <v>#REF!</v>
      </c>
      <c r="Q289" s="36" t="e">
        <f>SUMIFS(СВЦЭМ!#REF!,СВЦЭМ!$A$40:$A$783,$A289,СВЦЭМ!$B$40:$B$783,Q$261)+'СЕТ СН'!$F$15</f>
        <v>#REF!</v>
      </c>
      <c r="R289" s="36" t="e">
        <f>SUMIFS(СВЦЭМ!#REF!,СВЦЭМ!$A$40:$A$783,$A289,СВЦЭМ!$B$40:$B$783,R$261)+'СЕТ СН'!$F$15</f>
        <v>#REF!</v>
      </c>
      <c r="S289" s="36" t="e">
        <f>SUMIFS(СВЦЭМ!#REF!,СВЦЭМ!$A$40:$A$783,$A289,СВЦЭМ!$B$40:$B$783,S$261)+'СЕТ СН'!$F$15</f>
        <v>#REF!</v>
      </c>
      <c r="T289" s="36" t="e">
        <f>SUMIFS(СВЦЭМ!#REF!,СВЦЭМ!$A$40:$A$783,$A289,СВЦЭМ!$B$40:$B$783,T$261)+'СЕТ СН'!$F$15</f>
        <v>#REF!</v>
      </c>
      <c r="U289" s="36" t="e">
        <f>SUMIFS(СВЦЭМ!#REF!,СВЦЭМ!$A$40:$A$783,$A289,СВЦЭМ!$B$40:$B$783,U$261)+'СЕТ СН'!$F$15</f>
        <v>#REF!</v>
      </c>
      <c r="V289" s="36" t="e">
        <f>SUMIFS(СВЦЭМ!#REF!,СВЦЭМ!$A$40:$A$783,$A289,СВЦЭМ!$B$40:$B$783,V$261)+'СЕТ СН'!$F$15</f>
        <v>#REF!</v>
      </c>
      <c r="W289" s="36" t="e">
        <f>SUMIFS(СВЦЭМ!#REF!,СВЦЭМ!$A$40:$A$783,$A289,СВЦЭМ!$B$40:$B$783,W$261)+'СЕТ СН'!$F$15</f>
        <v>#REF!</v>
      </c>
      <c r="X289" s="36" t="e">
        <f>SUMIFS(СВЦЭМ!#REF!,СВЦЭМ!$A$40:$A$783,$A289,СВЦЭМ!$B$40:$B$783,X$261)+'СЕТ СН'!$F$15</f>
        <v>#REF!</v>
      </c>
      <c r="Y289" s="36" t="e">
        <f>SUMIFS(СВЦЭМ!#REF!,СВЦЭМ!$A$40:$A$783,$A289,СВЦЭМ!$B$40:$B$783,Y$261)+'СЕТ СН'!$F$15</f>
        <v>#REF!</v>
      </c>
    </row>
    <row r="290" spans="1:27" ht="15.75" hidden="1" x14ac:dyDescent="0.2">
      <c r="A290" s="35">
        <f t="shared" si="7"/>
        <v>45259</v>
      </c>
      <c r="B290" s="36" t="e">
        <f>SUMIFS(СВЦЭМ!#REF!,СВЦЭМ!$A$40:$A$783,$A290,СВЦЭМ!$B$40:$B$783,B$261)+'СЕТ СН'!$F$15</f>
        <v>#REF!</v>
      </c>
      <c r="C290" s="36" t="e">
        <f>SUMIFS(СВЦЭМ!#REF!,СВЦЭМ!$A$40:$A$783,$A290,СВЦЭМ!$B$40:$B$783,C$261)+'СЕТ СН'!$F$15</f>
        <v>#REF!</v>
      </c>
      <c r="D290" s="36" t="e">
        <f>SUMIFS(СВЦЭМ!#REF!,СВЦЭМ!$A$40:$A$783,$A290,СВЦЭМ!$B$40:$B$783,D$261)+'СЕТ СН'!$F$15</f>
        <v>#REF!</v>
      </c>
      <c r="E290" s="36" t="e">
        <f>SUMIFS(СВЦЭМ!#REF!,СВЦЭМ!$A$40:$A$783,$A290,СВЦЭМ!$B$40:$B$783,E$261)+'СЕТ СН'!$F$15</f>
        <v>#REF!</v>
      </c>
      <c r="F290" s="36" t="e">
        <f>SUMIFS(СВЦЭМ!#REF!,СВЦЭМ!$A$40:$A$783,$A290,СВЦЭМ!$B$40:$B$783,F$261)+'СЕТ СН'!$F$15</f>
        <v>#REF!</v>
      </c>
      <c r="G290" s="36" t="e">
        <f>SUMIFS(СВЦЭМ!#REF!,СВЦЭМ!$A$40:$A$783,$A290,СВЦЭМ!$B$40:$B$783,G$261)+'СЕТ СН'!$F$15</f>
        <v>#REF!</v>
      </c>
      <c r="H290" s="36" t="e">
        <f>SUMIFS(СВЦЭМ!#REF!,СВЦЭМ!$A$40:$A$783,$A290,СВЦЭМ!$B$40:$B$783,H$261)+'СЕТ СН'!$F$15</f>
        <v>#REF!</v>
      </c>
      <c r="I290" s="36" t="e">
        <f>SUMIFS(СВЦЭМ!#REF!,СВЦЭМ!$A$40:$A$783,$A290,СВЦЭМ!$B$40:$B$783,I$261)+'СЕТ СН'!$F$15</f>
        <v>#REF!</v>
      </c>
      <c r="J290" s="36" t="e">
        <f>SUMIFS(СВЦЭМ!#REF!,СВЦЭМ!$A$40:$A$783,$A290,СВЦЭМ!$B$40:$B$783,J$261)+'СЕТ СН'!$F$15</f>
        <v>#REF!</v>
      </c>
      <c r="K290" s="36" t="e">
        <f>SUMIFS(СВЦЭМ!#REF!,СВЦЭМ!$A$40:$A$783,$A290,СВЦЭМ!$B$40:$B$783,K$261)+'СЕТ СН'!$F$15</f>
        <v>#REF!</v>
      </c>
      <c r="L290" s="36" t="e">
        <f>SUMIFS(СВЦЭМ!#REF!,СВЦЭМ!$A$40:$A$783,$A290,СВЦЭМ!$B$40:$B$783,L$261)+'СЕТ СН'!$F$15</f>
        <v>#REF!</v>
      </c>
      <c r="M290" s="36" t="e">
        <f>SUMIFS(СВЦЭМ!#REF!,СВЦЭМ!$A$40:$A$783,$A290,СВЦЭМ!$B$40:$B$783,M$261)+'СЕТ СН'!$F$15</f>
        <v>#REF!</v>
      </c>
      <c r="N290" s="36" t="e">
        <f>SUMIFS(СВЦЭМ!#REF!,СВЦЭМ!$A$40:$A$783,$A290,СВЦЭМ!$B$40:$B$783,N$261)+'СЕТ СН'!$F$15</f>
        <v>#REF!</v>
      </c>
      <c r="O290" s="36" t="e">
        <f>SUMIFS(СВЦЭМ!#REF!,СВЦЭМ!$A$40:$A$783,$A290,СВЦЭМ!$B$40:$B$783,O$261)+'СЕТ СН'!$F$15</f>
        <v>#REF!</v>
      </c>
      <c r="P290" s="36" t="e">
        <f>SUMIFS(СВЦЭМ!#REF!,СВЦЭМ!$A$40:$A$783,$A290,СВЦЭМ!$B$40:$B$783,P$261)+'СЕТ СН'!$F$15</f>
        <v>#REF!</v>
      </c>
      <c r="Q290" s="36" t="e">
        <f>SUMIFS(СВЦЭМ!#REF!,СВЦЭМ!$A$40:$A$783,$A290,СВЦЭМ!$B$40:$B$783,Q$261)+'СЕТ СН'!$F$15</f>
        <v>#REF!</v>
      </c>
      <c r="R290" s="36" t="e">
        <f>SUMIFS(СВЦЭМ!#REF!,СВЦЭМ!$A$40:$A$783,$A290,СВЦЭМ!$B$40:$B$783,R$261)+'СЕТ СН'!$F$15</f>
        <v>#REF!</v>
      </c>
      <c r="S290" s="36" t="e">
        <f>SUMIFS(СВЦЭМ!#REF!,СВЦЭМ!$A$40:$A$783,$A290,СВЦЭМ!$B$40:$B$783,S$261)+'СЕТ СН'!$F$15</f>
        <v>#REF!</v>
      </c>
      <c r="T290" s="36" t="e">
        <f>SUMIFS(СВЦЭМ!#REF!,СВЦЭМ!$A$40:$A$783,$A290,СВЦЭМ!$B$40:$B$783,T$261)+'СЕТ СН'!$F$15</f>
        <v>#REF!</v>
      </c>
      <c r="U290" s="36" t="e">
        <f>SUMIFS(СВЦЭМ!#REF!,СВЦЭМ!$A$40:$A$783,$A290,СВЦЭМ!$B$40:$B$783,U$261)+'СЕТ СН'!$F$15</f>
        <v>#REF!</v>
      </c>
      <c r="V290" s="36" t="e">
        <f>SUMIFS(СВЦЭМ!#REF!,СВЦЭМ!$A$40:$A$783,$A290,СВЦЭМ!$B$40:$B$783,V$261)+'СЕТ СН'!$F$15</f>
        <v>#REF!</v>
      </c>
      <c r="W290" s="36" t="e">
        <f>SUMIFS(СВЦЭМ!#REF!,СВЦЭМ!$A$40:$A$783,$A290,СВЦЭМ!$B$40:$B$783,W$261)+'СЕТ СН'!$F$15</f>
        <v>#REF!</v>
      </c>
      <c r="X290" s="36" t="e">
        <f>SUMIFS(СВЦЭМ!#REF!,СВЦЭМ!$A$40:$A$783,$A290,СВЦЭМ!$B$40:$B$783,X$261)+'СЕТ СН'!$F$15</f>
        <v>#REF!</v>
      </c>
      <c r="Y290" s="36" t="e">
        <f>SUMIFS(СВЦЭМ!#REF!,СВЦЭМ!$A$40:$A$783,$A290,СВЦЭМ!$B$40:$B$783,Y$261)+'СЕТ СН'!$F$15</f>
        <v>#REF!</v>
      </c>
    </row>
    <row r="291" spans="1:27" ht="15.75" hidden="1" x14ac:dyDescent="0.2">
      <c r="A291" s="35">
        <f t="shared" si="7"/>
        <v>45260</v>
      </c>
      <c r="B291" s="36" t="e">
        <f>SUMIFS(СВЦЭМ!#REF!,СВЦЭМ!$A$40:$A$783,$A291,СВЦЭМ!$B$40:$B$783,B$261)+'СЕТ СН'!$F$15</f>
        <v>#REF!</v>
      </c>
      <c r="C291" s="36" t="e">
        <f>SUMIFS(СВЦЭМ!#REF!,СВЦЭМ!$A$40:$A$783,$A291,СВЦЭМ!$B$40:$B$783,C$261)+'СЕТ СН'!$F$15</f>
        <v>#REF!</v>
      </c>
      <c r="D291" s="36" t="e">
        <f>SUMIFS(СВЦЭМ!#REF!,СВЦЭМ!$A$40:$A$783,$A291,СВЦЭМ!$B$40:$B$783,D$261)+'СЕТ СН'!$F$15</f>
        <v>#REF!</v>
      </c>
      <c r="E291" s="36" t="e">
        <f>SUMIFS(СВЦЭМ!#REF!,СВЦЭМ!$A$40:$A$783,$A291,СВЦЭМ!$B$40:$B$783,E$261)+'СЕТ СН'!$F$15</f>
        <v>#REF!</v>
      </c>
      <c r="F291" s="36" t="e">
        <f>SUMIFS(СВЦЭМ!#REF!,СВЦЭМ!$A$40:$A$783,$A291,СВЦЭМ!$B$40:$B$783,F$261)+'СЕТ СН'!$F$15</f>
        <v>#REF!</v>
      </c>
      <c r="G291" s="36" t="e">
        <f>SUMIFS(СВЦЭМ!#REF!,СВЦЭМ!$A$40:$A$783,$A291,СВЦЭМ!$B$40:$B$783,G$261)+'СЕТ СН'!$F$15</f>
        <v>#REF!</v>
      </c>
      <c r="H291" s="36" t="e">
        <f>SUMIFS(СВЦЭМ!#REF!,СВЦЭМ!$A$40:$A$783,$A291,СВЦЭМ!$B$40:$B$783,H$261)+'СЕТ СН'!$F$15</f>
        <v>#REF!</v>
      </c>
      <c r="I291" s="36" t="e">
        <f>SUMIFS(СВЦЭМ!#REF!,СВЦЭМ!$A$40:$A$783,$A291,СВЦЭМ!$B$40:$B$783,I$261)+'СЕТ СН'!$F$15</f>
        <v>#REF!</v>
      </c>
      <c r="J291" s="36" t="e">
        <f>SUMIFS(СВЦЭМ!#REF!,СВЦЭМ!$A$40:$A$783,$A291,СВЦЭМ!$B$40:$B$783,J$261)+'СЕТ СН'!$F$15</f>
        <v>#REF!</v>
      </c>
      <c r="K291" s="36" t="e">
        <f>SUMIFS(СВЦЭМ!#REF!,СВЦЭМ!$A$40:$A$783,$A291,СВЦЭМ!$B$40:$B$783,K$261)+'СЕТ СН'!$F$15</f>
        <v>#REF!</v>
      </c>
      <c r="L291" s="36" t="e">
        <f>SUMIFS(СВЦЭМ!#REF!,СВЦЭМ!$A$40:$A$783,$A291,СВЦЭМ!$B$40:$B$783,L$261)+'СЕТ СН'!$F$15</f>
        <v>#REF!</v>
      </c>
      <c r="M291" s="36" t="e">
        <f>SUMIFS(СВЦЭМ!#REF!,СВЦЭМ!$A$40:$A$783,$A291,СВЦЭМ!$B$40:$B$783,M$261)+'СЕТ СН'!$F$15</f>
        <v>#REF!</v>
      </c>
      <c r="N291" s="36" t="e">
        <f>SUMIFS(СВЦЭМ!#REF!,СВЦЭМ!$A$40:$A$783,$A291,СВЦЭМ!$B$40:$B$783,N$261)+'СЕТ СН'!$F$15</f>
        <v>#REF!</v>
      </c>
      <c r="O291" s="36" t="e">
        <f>SUMIFS(СВЦЭМ!#REF!,СВЦЭМ!$A$40:$A$783,$A291,СВЦЭМ!$B$40:$B$783,O$261)+'СЕТ СН'!$F$15</f>
        <v>#REF!</v>
      </c>
      <c r="P291" s="36" t="e">
        <f>SUMIFS(СВЦЭМ!#REF!,СВЦЭМ!$A$40:$A$783,$A291,СВЦЭМ!$B$40:$B$783,P$261)+'СЕТ СН'!$F$15</f>
        <v>#REF!</v>
      </c>
      <c r="Q291" s="36" t="e">
        <f>SUMIFS(СВЦЭМ!#REF!,СВЦЭМ!$A$40:$A$783,$A291,СВЦЭМ!$B$40:$B$783,Q$261)+'СЕТ СН'!$F$15</f>
        <v>#REF!</v>
      </c>
      <c r="R291" s="36" t="e">
        <f>SUMIFS(СВЦЭМ!#REF!,СВЦЭМ!$A$40:$A$783,$A291,СВЦЭМ!$B$40:$B$783,R$261)+'СЕТ СН'!$F$15</f>
        <v>#REF!</v>
      </c>
      <c r="S291" s="36" t="e">
        <f>SUMIFS(СВЦЭМ!#REF!,СВЦЭМ!$A$40:$A$783,$A291,СВЦЭМ!$B$40:$B$783,S$261)+'СЕТ СН'!$F$15</f>
        <v>#REF!</v>
      </c>
      <c r="T291" s="36" t="e">
        <f>SUMIFS(СВЦЭМ!#REF!,СВЦЭМ!$A$40:$A$783,$A291,СВЦЭМ!$B$40:$B$783,T$261)+'СЕТ СН'!$F$15</f>
        <v>#REF!</v>
      </c>
      <c r="U291" s="36" t="e">
        <f>SUMIFS(СВЦЭМ!#REF!,СВЦЭМ!$A$40:$A$783,$A291,СВЦЭМ!$B$40:$B$783,U$261)+'СЕТ СН'!$F$15</f>
        <v>#REF!</v>
      </c>
      <c r="V291" s="36" t="e">
        <f>SUMIFS(СВЦЭМ!#REF!,СВЦЭМ!$A$40:$A$783,$A291,СВЦЭМ!$B$40:$B$783,V$261)+'СЕТ СН'!$F$15</f>
        <v>#REF!</v>
      </c>
      <c r="W291" s="36" t="e">
        <f>SUMIFS(СВЦЭМ!#REF!,СВЦЭМ!$A$40:$A$783,$A291,СВЦЭМ!$B$40:$B$783,W$261)+'СЕТ СН'!$F$15</f>
        <v>#REF!</v>
      </c>
      <c r="X291" s="36" t="e">
        <f>SUMIFS(СВЦЭМ!#REF!,СВЦЭМ!$A$40:$A$783,$A291,СВЦЭМ!$B$40:$B$783,X$261)+'СЕТ СН'!$F$15</f>
        <v>#REF!</v>
      </c>
      <c r="Y291" s="36" t="e">
        <f>SUMIFS(СВЦЭМ!#REF!,СВЦЭМ!$A$40:$A$783,$A291,СВЦЭМ!$B$40:$B$783,Y$261)+'СЕТ СН'!$F$15</f>
        <v>#REF!</v>
      </c>
    </row>
    <row r="292" spans="1:27" ht="15.75" hidden="1" x14ac:dyDescent="0.2">
      <c r="A292" s="35">
        <f t="shared" si="7"/>
        <v>45261</v>
      </c>
      <c r="B292" s="36" t="e">
        <f>SUMIFS(СВЦЭМ!#REF!,СВЦЭМ!$A$40:$A$783,$A292,СВЦЭМ!$B$40:$B$783,B$261)+'СЕТ СН'!$F$15</f>
        <v>#REF!</v>
      </c>
      <c r="C292" s="36" t="e">
        <f>SUMIFS(СВЦЭМ!#REF!,СВЦЭМ!$A$40:$A$783,$A292,СВЦЭМ!$B$40:$B$783,C$261)+'СЕТ СН'!$F$15</f>
        <v>#REF!</v>
      </c>
      <c r="D292" s="36" t="e">
        <f>SUMIFS(СВЦЭМ!#REF!,СВЦЭМ!$A$40:$A$783,$A292,СВЦЭМ!$B$40:$B$783,D$261)+'СЕТ СН'!$F$15</f>
        <v>#REF!</v>
      </c>
      <c r="E292" s="36" t="e">
        <f>SUMIFS(СВЦЭМ!#REF!,СВЦЭМ!$A$40:$A$783,$A292,СВЦЭМ!$B$40:$B$783,E$261)+'СЕТ СН'!$F$15</f>
        <v>#REF!</v>
      </c>
      <c r="F292" s="36" t="e">
        <f>SUMIFS(СВЦЭМ!#REF!,СВЦЭМ!$A$40:$A$783,$A292,СВЦЭМ!$B$40:$B$783,F$261)+'СЕТ СН'!$F$15</f>
        <v>#REF!</v>
      </c>
      <c r="G292" s="36" t="e">
        <f>SUMIFS(СВЦЭМ!#REF!,СВЦЭМ!$A$40:$A$783,$A292,СВЦЭМ!$B$40:$B$783,G$261)+'СЕТ СН'!$F$15</f>
        <v>#REF!</v>
      </c>
      <c r="H292" s="36" t="e">
        <f>SUMIFS(СВЦЭМ!#REF!,СВЦЭМ!$A$40:$A$783,$A292,СВЦЭМ!$B$40:$B$783,H$261)+'СЕТ СН'!$F$15</f>
        <v>#REF!</v>
      </c>
      <c r="I292" s="36" t="e">
        <f>SUMIFS(СВЦЭМ!#REF!,СВЦЭМ!$A$40:$A$783,$A292,СВЦЭМ!$B$40:$B$783,I$261)+'СЕТ СН'!$F$15</f>
        <v>#REF!</v>
      </c>
      <c r="J292" s="36" t="e">
        <f>SUMIFS(СВЦЭМ!#REF!,СВЦЭМ!$A$40:$A$783,$A292,СВЦЭМ!$B$40:$B$783,J$261)+'СЕТ СН'!$F$15</f>
        <v>#REF!</v>
      </c>
      <c r="K292" s="36" t="e">
        <f>SUMIFS(СВЦЭМ!#REF!,СВЦЭМ!$A$40:$A$783,$A292,СВЦЭМ!$B$40:$B$783,K$261)+'СЕТ СН'!$F$15</f>
        <v>#REF!</v>
      </c>
      <c r="L292" s="36" t="e">
        <f>SUMIFS(СВЦЭМ!#REF!,СВЦЭМ!$A$40:$A$783,$A292,СВЦЭМ!$B$40:$B$783,L$261)+'СЕТ СН'!$F$15</f>
        <v>#REF!</v>
      </c>
      <c r="M292" s="36" t="e">
        <f>SUMIFS(СВЦЭМ!#REF!,СВЦЭМ!$A$40:$A$783,$A292,СВЦЭМ!$B$40:$B$783,M$261)+'СЕТ СН'!$F$15</f>
        <v>#REF!</v>
      </c>
      <c r="N292" s="36" t="e">
        <f>SUMIFS(СВЦЭМ!#REF!,СВЦЭМ!$A$40:$A$783,$A292,СВЦЭМ!$B$40:$B$783,N$261)+'СЕТ СН'!$F$15</f>
        <v>#REF!</v>
      </c>
      <c r="O292" s="36" t="e">
        <f>SUMIFS(СВЦЭМ!#REF!,СВЦЭМ!$A$40:$A$783,$A292,СВЦЭМ!$B$40:$B$783,O$261)+'СЕТ СН'!$F$15</f>
        <v>#REF!</v>
      </c>
      <c r="P292" s="36" t="e">
        <f>SUMIFS(СВЦЭМ!#REF!,СВЦЭМ!$A$40:$A$783,$A292,СВЦЭМ!$B$40:$B$783,P$261)+'СЕТ СН'!$F$15</f>
        <v>#REF!</v>
      </c>
      <c r="Q292" s="36" t="e">
        <f>SUMIFS(СВЦЭМ!#REF!,СВЦЭМ!$A$40:$A$783,$A292,СВЦЭМ!$B$40:$B$783,Q$261)+'СЕТ СН'!$F$15</f>
        <v>#REF!</v>
      </c>
      <c r="R292" s="36" t="e">
        <f>SUMIFS(СВЦЭМ!#REF!,СВЦЭМ!$A$40:$A$783,$A292,СВЦЭМ!$B$40:$B$783,R$261)+'СЕТ СН'!$F$15</f>
        <v>#REF!</v>
      </c>
      <c r="S292" s="36" t="e">
        <f>SUMIFS(СВЦЭМ!#REF!,СВЦЭМ!$A$40:$A$783,$A292,СВЦЭМ!$B$40:$B$783,S$261)+'СЕТ СН'!$F$15</f>
        <v>#REF!</v>
      </c>
      <c r="T292" s="36" t="e">
        <f>SUMIFS(СВЦЭМ!#REF!,СВЦЭМ!$A$40:$A$783,$A292,СВЦЭМ!$B$40:$B$783,T$261)+'СЕТ СН'!$F$15</f>
        <v>#REF!</v>
      </c>
      <c r="U292" s="36" t="e">
        <f>SUMIFS(СВЦЭМ!#REF!,СВЦЭМ!$A$40:$A$783,$A292,СВЦЭМ!$B$40:$B$783,U$261)+'СЕТ СН'!$F$15</f>
        <v>#REF!</v>
      </c>
      <c r="V292" s="36" t="e">
        <f>SUMIFS(СВЦЭМ!#REF!,СВЦЭМ!$A$40:$A$783,$A292,СВЦЭМ!$B$40:$B$783,V$261)+'СЕТ СН'!$F$15</f>
        <v>#REF!</v>
      </c>
      <c r="W292" s="36" t="e">
        <f>SUMIFS(СВЦЭМ!#REF!,СВЦЭМ!$A$40:$A$783,$A292,СВЦЭМ!$B$40:$B$783,W$261)+'СЕТ СН'!$F$15</f>
        <v>#REF!</v>
      </c>
      <c r="X292" s="36" t="e">
        <f>SUMIFS(СВЦЭМ!#REF!,СВЦЭМ!$A$40:$A$783,$A292,СВЦЭМ!$B$40:$B$783,X$261)+'СЕТ СН'!$F$15</f>
        <v>#REF!</v>
      </c>
      <c r="Y292" s="36" t="e">
        <f>SUMIFS(СВЦЭМ!#REF!,СВЦЭМ!$A$40:$A$783,$A292,СВЦЭМ!$B$40:$B$783,Y$261)+'СЕТ СН'!$F$15</f>
        <v>#REF!</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01.11.2023</v>
      </c>
      <c r="B297" s="36" t="e">
        <f>SUMIFS(СВЦЭМ!#REF!,СВЦЭМ!$A$40:$A$783,$A297,СВЦЭМ!$B$40:$B$783,B$296)+'СЕТ СН'!$F$15</f>
        <v>#REF!</v>
      </c>
      <c r="C297" s="36" t="e">
        <f>SUMIFS(СВЦЭМ!#REF!,СВЦЭМ!$A$40:$A$783,$A297,СВЦЭМ!$B$40:$B$783,C$296)+'СЕТ СН'!$F$15</f>
        <v>#REF!</v>
      </c>
      <c r="D297" s="36" t="e">
        <f>SUMIFS(СВЦЭМ!#REF!,СВЦЭМ!$A$40:$A$783,$A297,СВЦЭМ!$B$40:$B$783,D$296)+'СЕТ СН'!$F$15</f>
        <v>#REF!</v>
      </c>
      <c r="E297" s="36" t="e">
        <f>SUMIFS(СВЦЭМ!#REF!,СВЦЭМ!$A$40:$A$783,$A297,СВЦЭМ!$B$40:$B$783,E$296)+'СЕТ СН'!$F$15</f>
        <v>#REF!</v>
      </c>
      <c r="F297" s="36" t="e">
        <f>SUMIFS(СВЦЭМ!#REF!,СВЦЭМ!$A$40:$A$783,$A297,СВЦЭМ!$B$40:$B$783,F$296)+'СЕТ СН'!$F$15</f>
        <v>#REF!</v>
      </c>
      <c r="G297" s="36" t="e">
        <f>SUMIFS(СВЦЭМ!#REF!,СВЦЭМ!$A$40:$A$783,$A297,СВЦЭМ!$B$40:$B$783,G$296)+'СЕТ СН'!$F$15</f>
        <v>#REF!</v>
      </c>
      <c r="H297" s="36" t="e">
        <f>SUMIFS(СВЦЭМ!#REF!,СВЦЭМ!$A$40:$A$783,$A297,СВЦЭМ!$B$40:$B$783,H$296)+'СЕТ СН'!$F$15</f>
        <v>#REF!</v>
      </c>
      <c r="I297" s="36" t="e">
        <f>SUMIFS(СВЦЭМ!#REF!,СВЦЭМ!$A$40:$A$783,$A297,СВЦЭМ!$B$40:$B$783,I$296)+'СЕТ СН'!$F$15</f>
        <v>#REF!</v>
      </c>
      <c r="J297" s="36" t="e">
        <f>SUMIFS(СВЦЭМ!#REF!,СВЦЭМ!$A$40:$A$783,$A297,СВЦЭМ!$B$40:$B$783,J$296)+'СЕТ СН'!$F$15</f>
        <v>#REF!</v>
      </c>
      <c r="K297" s="36" t="e">
        <f>SUMIFS(СВЦЭМ!#REF!,СВЦЭМ!$A$40:$A$783,$A297,СВЦЭМ!$B$40:$B$783,K$296)+'СЕТ СН'!$F$15</f>
        <v>#REF!</v>
      </c>
      <c r="L297" s="36" t="e">
        <f>SUMIFS(СВЦЭМ!#REF!,СВЦЭМ!$A$40:$A$783,$A297,СВЦЭМ!$B$40:$B$783,L$296)+'СЕТ СН'!$F$15</f>
        <v>#REF!</v>
      </c>
      <c r="M297" s="36" t="e">
        <f>SUMIFS(СВЦЭМ!#REF!,СВЦЭМ!$A$40:$A$783,$A297,СВЦЭМ!$B$40:$B$783,M$296)+'СЕТ СН'!$F$15</f>
        <v>#REF!</v>
      </c>
      <c r="N297" s="36" t="e">
        <f>SUMIFS(СВЦЭМ!#REF!,СВЦЭМ!$A$40:$A$783,$A297,СВЦЭМ!$B$40:$B$783,N$296)+'СЕТ СН'!$F$15</f>
        <v>#REF!</v>
      </c>
      <c r="O297" s="36" t="e">
        <f>SUMIFS(СВЦЭМ!#REF!,СВЦЭМ!$A$40:$A$783,$A297,СВЦЭМ!$B$40:$B$783,O$296)+'СЕТ СН'!$F$15</f>
        <v>#REF!</v>
      </c>
      <c r="P297" s="36" t="e">
        <f>SUMIFS(СВЦЭМ!#REF!,СВЦЭМ!$A$40:$A$783,$A297,СВЦЭМ!$B$40:$B$783,P$296)+'СЕТ СН'!$F$15</f>
        <v>#REF!</v>
      </c>
      <c r="Q297" s="36" t="e">
        <f>SUMIFS(СВЦЭМ!#REF!,СВЦЭМ!$A$40:$A$783,$A297,СВЦЭМ!$B$40:$B$783,Q$296)+'СЕТ СН'!$F$15</f>
        <v>#REF!</v>
      </c>
      <c r="R297" s="36" t="e">
        <f>SUMIFS(СВЦЭМ!#REF!,СВЦЭМ!$A$40:$A$783,$A297,СВЦЭМ!$B$40:$B$783,R$296)+'СЕТ СН'!$F$15</f>
        <v>#REF!</v>
      </c>
      <c r="S297" s="36" t="e">
        <f>SUMIFS(СВЦЭМ!#REF!,СВЦЭМ!$A$40:$A$783,$A297,СВЦЭМ!$B$40:$B$783,S$296)+'СЕТ СН'!$F$15</f>
        <v>#REF!</v>
      </c>
      <c r="T297" s="36" t="e">
        <f>SUMIFS(СВЦЭМ!#REF!,СВЦЭМ!$A$40:$A$783,$A297,СВЦЭМ!$B$40:$B$783,T$296)+'СЕТ СН'!$F$15</f>
        <v>#REF!</v>
      </c>
      <c r="U297" s="36" t="e">
        <f>SUMIFS(СВЦЭМ!#REF!,СВЦЭМ!$A$40:$A$783,$A297,СВЦЭМ!$B$40:$B$783,U$296)+'СЕТ СН'!$F$15</f>
        <v>#REF!</v>
      </c>
      <c r="V297" s="36" t="e">
        <f>SUMIFS(СВЦЭМ!#REF!,СВЦЭМ!$A$40:$A$783,$A297,СВЦЭМ!$B$40:$B$783,V$296)+'СЕТ СН'!$F$15</f>
        <v>#REF!</v>
      </c>
      <c r="W297" s="36" t="e">
        <f>SUMIFS(СВЦЭМ!#REF!,СВЦЭМ!$A$40:$A$783,$A297,СВЦЭМ!$B$40:$B$783,W$296)+'СЕТ СН'!$F$15</f>
        <v>#REF!</v>
      </c>
      <c r="X297" s="36" t="e">
        <f>SUMIFS(СВЦЭМ!#REF!,СВЦЭМ!$A$40:$A$783,$A297,СВЦЭМ!$B$40:$B$783,X$296)+'СЕТ СН'!$F$15</f>
        <v>#REF!</v>
      </c>
      <c r="Y297" s="36" t="e">
        <f>SUMIFS(СВЦЭМ!#REF!,СВЦЭМ!$A$40:$A$783,$A297,СВЦЭМ!$B$40:$B$783,Y$296)+'СЕТ СН'!$F$15</f>
        <v>#REF!</v>
      </c>
      <c r="AA297" s="45"/>
    </row>
    <row r="298" spans="1:27" ht="15.75" hidden="1" x14ac:dyDescent="0.2">
      <c r="A298" s="35">
        <f>A297+1</f>
        <v>45232</v>
      </c>
      <c r="B298" s="36" t="e">
        <f>SUMIFS(СВЦЭМ!#REF!,СВЦЭМ!$A$40:$A$783,$A298,СВЦЭМ!$B$40:$B$783,B$296)+'СЕТ СН'!$F$15</f>
        <v>#REF!</v>
      </c>
      <c r="C298" s="36" t="e">
        <f>SUMIFS(СВЦЭМ!#REF!,СВЦЭМ!$A$40:$A$783,$A298,СВЦЭМ!$B$40:$B$783,C$296)+'СЕТ СН'!$F$15</f>
        <v>#REF!</v>
      </c>
      <c r="D298" s="36" t="e">
        <f>SUMIFS(СВЦЭМ!#REF!,СВЦЭМ!$A$40:$A$783,$A298,СВЦЭМ!$B$40:$B$783,D$296)+'СЕТ СН'!$F$15</f>
        <v>#REF!</v>
      </c>
      <c r="E298" s="36" t="e">
        <f>SUMIFS(СВЦЭМ!#REF!,СВЦЭМ!$A$40:$A$783,$A298,СВЦЭМ!$B$40:$B$783,E$296)+'СЕТ СН'!$F$15</f>
        <v>#REF!</v>
      </c>
      <c r="F298" s="36" t="e">
        <f>SUMIFS(СВЦЭМ!#REF!,СВЦЭМ!$A$40:$A$783,$A298,СВЦЭМ!$B$40:$B$783,F$296)+'СЕТ СН'!$F$15</f>
        <v>#REF!</v>
      </c>
      <c r="G298" s="36" t="e">
        <f>SUMIFS(СВЦЭМ!#REF!,СВЦЭМ!$A$40:$A$783,$A298,СВЦЭМ!$B$40:$B$783,G$296)+'СЕТ СН'!$F$15</f>
        <v>#REF!</v>
      </c>
      <c r="H298" s="36" t="e">
        <f>SUMIFS(СВЦЭМ!#REF!,СВЦЭМ!$A$40:$A$783,$A298,СВЦЭМ!$B$40:$B$783,H$296)+'СЕТ СН'!$F$15</f>
        <v>#REF!</v>
      </c>
      <c r="I298" s="36" t="e">
        <f>SUMIFS(СВЦЭМ!#REF!,СВЦЭМ!$A$40:$A$783,$A298,СВЦЭМ!$B$40:$B$783,I$296)+'СЕТ СН'!$F$15</f>
        <v>#REF!</v>
      </c>
      <c r="J298" s="36" t="e">
        <f>SUMIFS(СВЦЭМ!#REF!,СВЦЭМ!$A$40:$A$783,$A298,СВЦЭМ!$B$40:$B$783,J$296)+'СЕТ СН'!$F$15</f>
        <v>#REF!</v>
      </c>
      <c r="K298" s="36" t="e">
        <f>SUMIFS(СВЦЭМ!#REF!,СВЦЭМ!$A$40:$A$783,$A298,СВЦЭМ!$B$40:$B$783,K$296)+'СЕТ СН'!$F$15</f>
        <v>#REF!</v>
      </c>
      <c r="L298" s="36" t="e">
        <f>SUMIFS(СВЦЭМ!#REF!,СВЦЭМ!$A$40:$A$783,$A298,СВЦЭМ!$B$40:$B$783,L$296)+'СЕТ СН'!$F$15</f>
        <v>#REF!</v>
      </c>
      <c r="M298" s="36" t="e">
        <f>SUMIFS(СВЦЭМ!#REF!,СВЦЭМ!$A$40:$A$783,$A298,СВЦЭМ!$B$40:$B$783,M$296)+'СЕТ СН'!$F$15</f>
        <v>#REF!</v>
      </c>
      <c r="N298" s="36" t="e">
        <f>SUMIFS(СВЦЭМ!#REF!,СВЦЭМ!$A$40:$A$783,$A298,СВЦЭМ!$B$40:$B$783,N$296)+'СЕТ СН'!$F$15</f>
        <v>#REF!</v>
      </c>
      <c r="O298" s="36" t="e">
        <f>SUMIFS(СВЦЭМ!#REF!,СВЦЭМ!$A$40:$A$783,$A298,СВЦЭМ!$B$40:$B$783,O$296)+'СЕТ СН'!$F$15</f>
        <v>#REF!</v>
      </c>
      <c r="P298" s="36" t="e">
        <f>SUMIFS(СВЦЭМ!#REF!,СВЦЭМ!$A$40:$A$783,$A298,СВЦЭМ!$B$40:$B$783,P$296)+'СЕТ СН'!$F$15</f>
        <v>#REF!</v>
      </c>
      <c r="Q298" s="36" t="e">
        <f>SUMIFS(СВЦЭМ!#REF!,СВЦЭМ!$A$40:$A$783,$A298,СВЦЭМ!$B$40:$B$783,Q$296)+'СЕТ СН'!$F$15</f>
        <v>#REF!</v>
      </c>
      <c r="R298" s="36" t="e">
        <f>SUMIFS(СВЦЭМ!#REF!,СВЦЭМ!$A$40:$A$783,$A298,СВЦЭМ!$B$40:$B$783,R$296)+'СЕТ СН'!$F$15</f>
        <v>#REF!</v>
      </c>
      <c r="S298" s="36" t="e">
        <f>SUMIFS(СВЦЭМ!#REF!,СВЦЭМ!$A$40:$A$783,$A298,СВЦЭМ!$B$40:$B$783,S$296)+'СЕТ СН'!$F$15</f>
        <v>#REF!</v>
      </c>
      <c r="T298" s="36" t="e">
        <f>SUMIFS(СВЦЭМ!#REF!,СВЦЭМ!$A$40:$A$783,$A298,СВЦЭМ!$B$40:$B$783,T$296)+'СЕТ СН'!$F$15</f>
        <v>#REF!</v>
      </c>
      <c r="U298" s="36" t="e">
        <f>SUMIFS(СВЦЭМ!#REF!,СВЦЭМ!$A$40:$A$783,$A298,СВЦЭМ!$B$40:$B$783,U$296)+'СЕТ СН'!$F$15</f>
        <v>#REF!</v>
      </c>
      <c r="V298" s="36" t="e">
        <f>SUMIFS(СВЦЭМ!#REF!,СВЦЭМ!$A$40:$A$783,$A298,СВЦЭМ!$B$40:$B$783,V$296)+'СЕТ СН'!$F$15</f>
        <v>#REF!</v>
      </c>
      <c r="W298" s="36" t="e">
        <f>SUMIFS(СВЦЭМ!#REF!,СВЦЭМ!$A$40:$A$783,$A298,СВЦЭМ!$B$40:$B$783,W$296)+'СЕТ СН'!$F$15</f>
        <v>#REF!</v>
      </c>
      <c r="X298" s="36" t="e">
        <f>SUMIFS(СВЦЭМ!#REF!,СВЦЭМ!$A$40:$A$783,$A298,СВЦЭМ!$B$40:$B$783,X$296)+'СЕТ СН'!$F$15</f>
        <v>#REF!</v>
      </c>
      <c r="Y298" s="36" t="e">
        <f>SUMIFS(СВЦЭМ!#REF!,СВЦЭМ!$A$40:$A$783,$A298,СВЦЭМ!$B$40:$B$783,Y$296)+'СЕТ СН'!$F$15</f>
        <v>#REF!</v>
      </c>
    </row>
    <row r="299" spans="1:27" ht="15.75" hidden="1" x14ac:dyDescent="0.2">
      <c r="A299" s="35">
        <f t="shared" ref="A299:A327" si="8">A298+1</f>
        <v>45233</v>
      </c>
      <c r="B299" s="36" t="e">
        <f>SUMIFS(СВЦЭМ!#REF!,СВЦЭМ!$A$40:$A$783,$A299,СВЦЭМ!$B$40:$B$783,B$296)+'СЕТ СН'!$F$15</f>
        <v>#REF!</v>
      </c>
      <c r="C299" s="36" t="e">
        <f>SUMIFS(СВЦЭМ!#REF!,СВЦЭМ!$A$40:$A$783,$A299,СВЦЭМ!$B$40:$B$783,C$296)+'СЕТ СН'!$F$15</f>
        <v>#REF!</v>
      </c>
      <c r="D299" s="36" t="e">
        <f>SUMIFS(СВЦЭМ!#REF!,СВЦЭМ!$A$40:$A$783,$A299,СВЦЭМ!$B$40:$B$783,D$296)+'СЕТ СН'!$F$15</f>
        <v>#REF!</v>
      </c>
      <c r="E299" s="36" t="e">
        <f>SUMIFS(СВЦЭМ!#REF!,СВЦЭМ!$A$40:$A$783,$A299,СВЦЭМ!$B$40:$B$783,E$296)+'СЕТ СН'!$F$15</f>
        <v>#REF!</v>
      </c>
      <c r="F299" s="36" t="e">
        <f>SUMIFS(СВЦЭМ!#REF!,СВЦЭМ!$A$40:$A$783,$A299,СВЦЭМ!$B$40:$B$783,F$296)+'СЕТ СН'!$F$15</f>
        <v>#REF!</v>
      </c>
      <c r="G299" s="36" t="e">
        <f>SUMIFS(СВЦЭМ!#REF!,СВЦЭМ!$A$40:$A$783,$A299,СВЦЭМ!$B$40:$B$783,G$296)+'СЕТ СН'!$F$15</f>
        <v>#REF!</v>
      </c>
      <c r="H299" s="36" t="e">
        <f>SUMIFS(СВЦЭМ!#REF!,СВЦЭМ!$A$40:$A$783,$A299,СВЦЭМ!$B$40:$B$783,H$296)+'СЕТ СН'!$F$15</f>
        <v>#REF!</v>
      </c>
      <c r="I299" s="36" t="e">
        <f>SUMIFS(СВЦЭМ!#REF!,СВЦЭМ!$A$40:$A$783,$A299,СВЦЭМ!$B$40:$B$783,I$296)+'СЕТ СН'!$F$15</f>
        <v>#REF!</v>
      </c>
      <c r="J299" s="36" t="e">
        <f>SUMIFS(СВЦЭМ!#REF!,СВЦЭМ!$A$40:$A$783,$A299,СВЦЭМ!$B$40:$B$783,J$296)+'СЕТ СН'!$F$15</f>
        <v>#REF!</v>
      </c>
      <c r="K299" s="36" t="e">
        <f>SUMIFS(СВЦЭМ!#REF!,СВЦЭМ!$A$40:$A$783,$A299,СВЦЭМ!$B$40:$B$783,K$296)+'СЕТ СН'!$F$15</f>
        <v>#REF!</v>
      </c>
      <c r="L299" s="36" t="e">
        <f>SUMIFS(СВЦЭМ!#REF!,СВЦЭМ!$A$40:$A$783,$A299,СВЦЭМ!$B$40:$B$783,L$296)+'СЕТ СН'!$F$15</f>
        <v>#REF!</v>
      </c>
      <c r="M299" s="36" t="e">
        <f>SUMIFS(СВЦЭМ!#REF!,СВЦЭМ!$A$40:$A$783,$A299,СВЦЭМ!$B$40:$B$783,M$296)+'СЕТ СН'!$F$15</f>
        <v>#REF!</v>
      </c>
      <c r="N299" s="36" t="e">
        <f>SUMIFS(СВЦЭМ!#REF!,СВЦЭМ!$A$40:$A$783,$A299,СВЦЭМ!$B$40:$B$783,N$296)+'СЕТ СН'!$F$15</f>
        <v>#REF!</v>
      </c>
      <c r="O299" s="36" t="e">
        <f>SUMIFS(СВЦЭМ!#REF!,СВЦЭМ!$A$40:$A$783,$A299,СВЦЭМ!$B$40:$B$783,O$296)+'СЕТ СН'!$F$15</f>
        <v>#REF!</v>
      </c>
      <c r="P299" s="36" t="e">
        <f>SUMIFS(СВЦЭМ!#REF!,СВЦЭМ!$A$40:$A$783,$A299,СВЦЭМ!$B$40:$B$783,P$296)+'СЕТ СН'!$F$15</f>
        <v>#REF!</v>
      </c>
      <c r="Q299" s="36" t="e">
        <f>SUMIFS(СВЦЭМ!#REF!,СВЦЭМ!$A$40:$A$783,$A299,СВЦЭМ!$B$40:$B$783,Q$296)+'СЕТ СН'!$F$15</f>
        <v>#REF!</v>
      </c>
      <c r="R299" s="36" t="e">
        <f>SUMIFS(СВЦЭМ!#REF!,СВЦЭМ!$A$40:$A$783,$A299,СВЦЭМ!$B$40:$B$783,R$296)+'СЕТ СН'!$F$15</f>
        <v>#REF!</v>
      </c>
      <c r="S299" s="36" t="e">
        <f>SUMIFS(СВЦЭМ!#REF!,СВЦЭМ!$A$40:$A$783,$A299,СВЦЭМ!$B$40:$B$783,S$296)+'СЕТ СН'!$F$15</f>
        <v>#REF!</v>
      </c>
      <c r="T299" s="36" t="e">
        <f>SUMIFS(СВЦЭМ!#REF!,СВЦЭМ!$A$40:$A$783,$A299,СВЦЭМ!$B$40:$B$783,T$296)+'СЕТ СН'!$F$15</f>
        <v>#REF!</v>
      </c>
      <c r="U299" s="36" t="e">
        <f>SUMIFS(СВЦЭМ!#REF!,СВЦЭМ!$A$40:$A$783,$A299,СВЦЭМ!$B$40:$B$783,U$296)+'СЕТ СН'!$F$15</f>
        <v>#REF!</v>
      </c>
      <c r="V299" s="36" t="e">
        <f>SUMIFS(СВЦЭМ!#REF!,СВЦЭМ!$A$40:$A$783,$A299,СВЦЭМ!$B$40:$B$783,V$296)+'СЕТ СН'!$F$15</f>
        <v>#REF!</v>
      </c>
      <c r="W299" s="36" t="e">
        <f>SUMIFS(СВЦЭМ!#REF!,СВЦЭМ!$A$40:$A$783,$A299,СВЦЭМ!$B$40:$B$783,W$296)+'СЕТ СН'!$F$15</f>
        <v>#REF!</v>
      </c>
      <c r="X299" s="36" t="e">
        <f>SUMIFS(СВЦЭМ!#REF!,СВЦЭМ!$A$40:$A$783,$A299,СВЦЭМ!$B$40:$B$783,X$296)+'СЕТ СН'!$F$15</f>
        <v>#REF!</v>
      </c>
      <c r="Y299" s="36" t="e">
        <f>SUMIFS(СВЦЭМ!#REF!,СВЦЭМ!$A$40:$A$783,$A299,СВЦЭМ!$B$40:$B$783,Y$296)+'СЕТ СН'!$F$15</f>
        <v>#REF!</v>
      </c>
    </row>
    <row r="300" spans="1:27" ht="15.75" hidden="1" x14ac:dyDescent="0.2">
      <c r="A300" s="35">
        <f t="shared" si="8"/>
        <v>45234</v>
      </c>
      <c r="B300" s="36" t="e">
        <f>SUMIFS(СВЦЭМ!#REF!,СВЦЭМ!$A$40:$A$783,$A300,СВЦЭМ!$B$40:$B$783,B$296)+'СЕТ СН'!$F$15</f>
        <v>#REF!</v>
      </c>
      <c r="C300" s="36" t="e">
        <f>SUMIFS(СВЦЭМ!#REF!,СВЦЭМ!$A$40:$A$783,$A300,СВЦЭМ!$B$40:$B$783,C$296)+'СЕТ СН'!$F$15</f>
        <v>#REF!</v>
      </c>
      <c r="D300" s="36" t="e">
        <f>SUMIFS(СВЦЭМ!#REF!,СВЦЭМ!$A$40:$A$783,$A300,СВЦЭМ!$B$40:$B$783,D$296)+'СЕТ СН'!$F$15</f>
        <v>#REF!</v>
      </c>
      <c r="E300" s="36" t="e">
        <f>SUMIFS(СВЦЭМ!#REF!,СВЦЭМ!$A$40:$A$783,$A300,СВЦЭМ!$B$40:$B$783,E$296)+'СЕТ СН'!$F$15</f>
        <v>#REF!</v>
      </c>
      <c r="F300" s="36" t="e">
        <f>SUMIFS(СВЦЭМ!#REF!,СВЦЭМ!$A$40:$A$783,$A300,СВЦЭМ!$B$40:$B$783,F$296)+'СЕТ СН'!$F$15</f>
        <v>#REF!</v>
      </c>
      <c r="G300" s="36" t="e">
        <f>SUMIFS(СВЦЭМ!#REF!,СВЦЭМ!$A$40:$A$783,$A300,СВЦЭМ!$B$40:$B$783,G$296)+'СЕТ СН'!$F$15</f>
        <v>#REF!</v>
      </c>
      <c r="H300" s="36" t="e">
        <f>SUMIFS(СВЦЭМ!#REF!,СВЦЭМ!$A$40:$A$783,$A300,СВЦЭМ!$B$40:$B$783,H$296)+'СЕТ СН'!$F$15</f>
        <v>#REF!</v>
      </c>
      <c r="I300" s="36" t="e">
        <f>SUMIFS(СВЦЭМ!#REF!,СВЦЭМ!$A$40:$A$783,$A300,СВЦЭМ!$B$40:$B$783,I$296)+'СЕТ СН'!$F$15</f>
        <v>#REF!</v>
      </c>
      <c r="J300" s="36" t="e">
        <f>SUMIFS(СВЦЭМ!#REF!,СВЦЭМ!$A$40:$A$783,$A300,СВЦЭМ!$B$40:$B$783,J$296)+'СЕТ СН'!$F$15</f>
        <v>#REF!</v>
      </c>
      <c r="K300" s="36" t="e">
        <f>SUMIFS(СВЦЭМ!#REF!,СВЦЭМ!$A$40:$A$783,$A300,СВЦЭМ!$B$40:$B$783,K$296)+'СЕТ СН'!$F$15</f>
        <v>#REF!</v>
      </c>
      <c r="L300" s="36" t="e">
        <f>SUMIFS(СВЦЭМ!#REF!,СВЦЭМ!$A$40:$A$783,$A300,СВЦЭМ!$B$40:$B$783,L$296)+'СЕТ СН'!$F$15</f>
        <v>#REF!</v>
      </c>
      <c r="M300" s="36" t="e">
        <f>SUMIFS(СВЦЭМ!#REF!,СВЦЭМ!$A$40:$A$783,$A300,СВЦЭМ!$B$40:$B$783,M$296)+'СЕТ СН'!$F$15</f>
        <v>#REF!</v>
      </c>
      <c r="N300" s="36" t="e">
        <f>SUMIFS(СВЦЭМ!#REF!,СВЦЭМ!$A$40:$A$783,$A300,СВЦЭМ!$B$40:$B$783,N$296)+'СЕТ СН'!$F$15</f>
        <v>#REF!</v>
      </c>
      <c r="O300" s="36" t="e">
        <f>SUMIFS(СВЦЭМ!#REF!,СВЦЭМ!$A$40:$A$783,$A300,СВЦЭМ!$B$40:$B$783,O$296)+'СЕТ СН'!$F$15</f>
        <v>#REF!</v>
      </c>
      <c r="P300" s="36" t="e">
        <f>SUMIFS(СВЦЭМ!#REF!,СВЦЭМ!$A$40:$A$783,$A300,СВЦЭМ!$B$40:$B$783,P$296)+'СЕТ СН'!$F$15</f>
        <v>#REF!</v>
      </c>
      <c r="Q300" s="36" t="e">
        <f>SUMIFS(СВЦЭМ!#REF!,СВЦЭМ!$A$40:$A$783,$A300,СВЦЭМ!$B$40:$B$783,Q$296)+'СЕТ СН'!$F$15</f>
        <v>#REF!</v>
      </c>
      <c r="R300" s="36" t="e">
        <f>SUMIFS(СВЦЭМ!#REF!,СВЦЭМ!$A$40:$A$783,$A300,СВЦЭМ!$B$40:$B$783,R$296)+'СЕТ СН'!$F$15</f>
        <v>#REF!</v>
      </c>
      <c r="S300" s="36" t="e">
        <f>SUMIFS(СВЦЭМ!#REF!,СВЦЭМ!$A$40:$A$783,$A300,СВЦЭМ!$B$40:$B$783,S$296)+'СЕТ СН'!$F$15</f>
        <v>#REF!</v>
      </c>
      <c r="T300" s="36" t="e">
        <f>SUMIFS(СВЦЭМ!#REF!,СВЦЭМ!$A$40:$A$783,$A300,СВЦЭМ!$B$40:$B$783,T$296)+'СЕТ СН'!$F$15</f>
        <v>#REF!</v>
      </c>
      <c r="U300" s="36" t="e">
        <f>SUMIFS(СВЦЭМ!#REF!,СВЦЭМ!$A$40:$A$783,$A300,СВЦЭМ!$B$40:$B$783,U$296)+'СЕТ СН'!$F$15</f>
        <v>#REF!</v>
      </c>
      <c r="V300" s="36" t="e">
        <f>SUMIFS(СВЦЭМ!#REF!,СВЦЭМ!$A$40:$A$783,$A300,СВЦЭМ!$B$40:$B$783,V$296)+'СЕТ СН'!$F$15</f>
        <v>#REF!</v>
      </c>
      <c r="W300" s="36" t="e">
        <f>SUMIFS(СВЦЭМ!#REF!,СВЦЭМ!$A$40:$A$783,$A300,СВЦЭМ!$B$40:$B$783,W$296)+'СЕТ СН'!$F$15</f>
        <v>#REF!</v>
      </c>
      <c r="X300" s="36" t="e">
        <f>SUMIFS(СВЦЭМ!#REF!,СВЦЭМ!$A$40:$A$783,$A300,СВЦЭМ!$B$40:$B$783,X$296)+'СЕТ СН'!$F$15</f>
        <v>#REF!</v>
      </c>
      <c r="Y300" s="36" t="e">
        <f>SUMIFS(СВЦЭМ!#REF!,СВЦЭМ!$A$40:$A$783,$A300,СВЦЭМ!$B$40:$B$783,Y$296)+'СЕТ СН'!$F$15</f>
        <v>#REF!</v>
      </c>
    </row>
    <row r="301" spans="1:27" ht="15.75" hidden="1" x14ac:dyDescent="0.2">
      <c r="A301" s="35">
        <f t="shared" si="8"/>
        <v>45235</v>
      </c>
      <c r="B301" s="36" t="e">
        <f>SUMIFS(СВЦЭМ!#REF!,СВЦЭМ!$A$40:$A$783,$A301,СВЦЭМ!$B$40:$B$783,B$296)+'СЕТ СН'!$F$15</f>
        <v>#REF!</v>
      </c>
      <c r="C301" s="36" t="e">
        <f>SUMIFS(СВЦЭМ!#REF!,СВЦЭМ!$A$40:$A$783,$A301,СВЦЭМ!$B$40:$B$783,C$296)+'СЕТ СН'!$F$15</f>
        <v>#REF!</v>
      </c>
      <c r="D301" s="36" t="e">
        <f>SUMIFS(СВЦЭМ!#REF!,СВЦЭМ!$A$40:$A$783,$A301,СВЦЭМ!$B$40:$B$783,D$296)+'СЕТ СН'!$F$15</f>
        <v>#REF!</v>
      </c>
      <c r="E301" s="36" t="e">
        <f>SUMIFS(СВЦЭМ!#REF!,СВЦЭМ!$A$40:$A$783,$A301,СВЦЭМ!$B$40:$B$783,E$296)+'СЕТ СН'!$F$15</f>
        <v>#REF!</v>
      </c>
      <c r="F301" s="36" t="e">
        <f>SUMIFS(СВЦЭМ!#REF!,СВЦЭМ!$A$40:$A$783,$A301,СВЦЭМ!$B$40:$B$783,F$296)+'СЕТ СН'!$F$15</f>
        <v>#REF!</v>
      </c>
      <c r="G301" s="36" t="e">
        <f>SUMIFS(СВЦЭМ!#REF!,СВЦЭМ!$A$40:$A$783,$A301,СВЦЭМ!$B$40:$B$783,G$296)+'СЕТ СН'!$F$15</f>
        <v>#REF!</v>
      </c>
      <c r="H301" s="36" t="e">
        <f>SUMIFS(СВЦЭМ!#REF!,СВЦЭМ!$A$40:$A$783,$A301,СВЦЭМ!$B$40:$B$783,H$296)+'СЕТ СН'!$F$15</f>
        <v>#REF!</v>
      </c>
      <c r="I301" s="36" t="e">
        <f>SUMIFS(СВЦЭМ!#REF!,СВЦЭМ!$A$40:$A$783,$A301,СВЦЭМ!$B$40:$B$783,I$296)+'СЕТ СН'!$F$15</f>
        <v>#REF!</v>
      </c>
      <c r="J301" s="36" t="e">
        <f>SUMIFS(СВЦЭМ!#REF!,СВЦЭМ!$A$40:$A$783,$A301,СВЦЭМ!$B$40:$B$783,J$296)+'СЕТ СН'!$F$15</f>
        <v>#REF!</v>
      </c>
      <c r="K301" s="36" t="e">
        <f>SUMIFS(СВЦЭМ!#REF!,СВЦЭМ!$A$40:$A$783,$A301,СВЦЭМ!$B$40:$B$783,K$296)+'СЕТ СН'!$F$15</f>
        <v>#REF!</v>
      </c>
      <c r="L301" s="36" t="e">
        <f>SUMIFS(СВЦЭМ!#REF!,СВЦЭМ!$A$40:$A$783,$A301,СВЦЭМ!$B$40:$B$783,L$296)+'СЕТ СН'!$F$15</f>
        <v>#REF!</v>
      </c>
      <c r="M301" s="36" t="e">
        <f>SUMIFS(СВЦЭМ!#REF!,СВЦЭМ!$A$40:$A$783,$A301,СВЦЭМ!$B$40:$B$783,M$296)+'СЕТ СН'!$F$15</f>
        <v>#REF!</v>
      </c>
      <c r="N301" s="36" t="e">
        <f>SUMIFS(СВЦЭМ!#REF!,СВЦЭМ!$A$40:$A$783,$A301,СВЦЭМ!$B$40:$B$783,N$296)+'СЕТ СН'!$F$15</f>
        <v>#REF!</v>
      </c>
      <c r="O301" s="36" t="e">
        <f>SUMIFS(СВЦЭМ!#REF!,СВЦЭМ!$A$40:$A$783,$A301,СВЦЭМ!$B$40:$B$783,O$296)+'СЕТ СН'!$F$15</f>
        <v>#REF!</v>
      </c>
      <c r="P301" s="36" t="e">
        <f>SUMIFS(СВЦЭМ!#REF!,СВЦЭМ!$A$40:$A$783,$A301,СВЦЭМ!$B$40:$B$783,P$296)+'СЕТ СН'!$F$15</f>
        <v>#REF!</v>
      </c>
      <c r="Q301" s="36" t="e">
        <f>SUMIFS(СВЦЭМ!#REF!,СВЦЭМ!$A$40:$A$783,$A301,СВЦЭМ!$B$40:$B$783,Q$296)+'СЕТ СН'!$F$15</f>
        <v>#REF!</v>
      </c>
      <c r="R301" s="36" t="e">
        <f>SUMIFS(СВЦЭМ!#REF!,СВЦЭМ!$A$40:$A$783,$A301,СВЦЭМ!$B$40:$B$783,R$296)+'СЕТ СН'!$F$15</f>
        <v>#REF!</v>
      </c>
      <c r="S301" s="36" t="e">
        <f>SUMIFS(СВЦЭМ!#REF!,СВЦЭМ!$A$40:$A$783,$A301,СВЦЭМ!$B$40:$B$783,S$296)+'СЕТ СН'!$F$15</f>
        <v>#REF!</v>
      </c>
      <c r="T301" s="36" t="e">
        <f>SUMIFS(СВЦЭМ!#REF!,СВЦЭМ!$A$40:$A$783,$A301,СВЦЭМ!$B$40:$B$783,T$296)+'СЕТ СН'!$F$15</f>
        <v>#REF!</v>
      </c>
      <c r="U301" s="36" t="e">
        <f>SUMIFS(СВЦЭМ!#REF!,СВЦЭМ!$A$40:$A$783,$A301,СВЦЭМ!$B$40:$B$783,U$296)+'СЕТ СН'!$F$15</f>
        <v>#REF!</v>
      </c>
      <c r="V301" s="36" t="e">
        <f>SUMIFS(СВЦЭМ!#REF!,СВЦЭМ!$A$40:$A$783,$A301,СВЦЭМ!$B$40:$B$783,V$296)+'СЕТ СН'!$F$15</f>
        <v>#REF!</v>
      </c>
      <c r="W301" s="36" t="e">
        <f>SUMIFS(СВЦЭМ!#REF!,СВЦЭМ!$A$40:$A$783,$A301,СВЦЭМ!$B$40:$B$783,W$296)+'СЕТ СН'!$F$15</f>
        <v>#REF!</v>
      </c>
      <c r="X301" s="36" t="e">
        <f>SUMIFS(СВЦЭМ!#REF!,СВЦЭМ!$A$40:$A$783,$A301,СВЦЭМ!$B$40:$B$783,X$296)+'СЕТ СН'!$F$15</f>
        <v>#REF!</v>
      </c>
      <c r="Y301" s="36" t="e">
        <f>SUMIFS(СВЦЭМ!#REF!,СВЦЭМ!$A$40:$A$783,$A301,СВЦЭМ!$B$40:$B$783,Y$296)+'СЕТ СН'!$F$15</f>
        <v>#REF!</v>
      </c>
    </row>
    <row r="302" spans="1:27" ht="15.75" hidden="1" x14ac:dyDescent="0.2">
      <c r="A302" s="35">
        <f t="shared" si="8"/>
        <v>45236</v>
      </c>
      <c r="B302" s="36" t="e">
        <f>SUMIFS(СВЦЭМ!#REF!,СВЦЭМ!$A$40:$A$783,$A302,СВЦЭМ!$B$40:$B$783,B$296)+'СЕТ СН'!$F$15</f>
        <v>#REF!</v>
      </c>
      <c r="C302" s="36" t="e">
        <f>SUMIFS(СВЦЭМ!#REF!,СВЦЭМ!$A$40:$A$783,$A302,СВЦЭМ!$B$40:$B$783,C$296)+'СЕТ СН'!$F$15</f>
        <v>#REF!</v>
      </c>
      <c r="D302" s="36" t="e">
        <f>SUMIFS(СВЦЭМ!#REF!,СВЦЭМ!$A$40:$A$783,$A302,СВЦЭМ!$B$40:$B$783,D$296)+'СЕТ СН'!$F$15</f>
        <v>#REF!</v>
      </c>
      <c r="E302" s="36" t="e">
        <f>SUMIFS(СВЦЭМ!#REF!,СВЦЭМ!$A$40:$A$783,$A302,СВЦЭМ!$B$40:$B$783,E$296)+'СЕТ СН'!$F$15</f>
        <v>#REF!</v>
      </c>
      <c r="F302" s="36" t="e">
        <f>SUMIFS(СВЦЭМ!#REF!,СВЦЭМ!$A$40:$A$783,$A302,СВЦЭМ!$B$40:$B$783,F$296)+'СЕТ СН'!$F$15</f>
        <v>#REF!</v>
      </c>
      <c r="G302" s="36" t="e">
        <f>SUMIFS(СВЦЭМ!#REF!,СВЦЭМ!$A$40:$A$783,$A302,СВЦЭМ!$B$40:$B$783,G$296)+'СЕТ СН'!$F$15</f>
        <v>#REF!</v>
      </c>
      <c r="H302" s="36" t="e">
        <f>SUMIFS(СВЦЭМ!#REF!,СВЦЭМ!$A$40:$A$783,$A302,СВЦЭМ!$B$40:$B$783,H$296)+'СЕТ СН'!$F$15</f>
        <v>#REF!</v>
      </c>
      <c r="I302" s="36" t="e">
        <f>SUMIFS(СВЦЭМ!#REF!,СВЦЭМ!$A$40:$A$783,$A302,СВЦЭМ!$B$40:$B$783,I$296)+'СЕТ СН'!$F$15</f>
        <v>#REF!</v>
      </c>
      <c r="J302" s="36" t="e">
        <f>SUMIFS(СВЦЭМ!#REF!,СВЦЭМ!$A$40:$A$783,$A302,СВЦЭМ!$B$40:$B$783,J$296)+'СЕТ СН'!$F$15</f>
        <v>#REF!</v>
      </c>
      <c r="K302" s="36" t="e">
        <f>SUMIFS(СВЦЭМ!#REF!,СВЦЭМ!$A$40:$A$783,$A302,СВЦЭМ!$B$40:$B$783,K$296)+'СЕТ СН'!$F$15</f>
        <v>#REF!</v>
      </c>
      <c r="L302" s="36" t="e">
        <f>SUMIFS(СВЦЭМ!#REF!,СВЦЭМ!$A$40:$A$783,$A302,СВЦЭМ!$B$40:$B$783,L$296)+'СЕТ СН'!$F$15</f>
        <v>#REF!</v>
      </c>
      <c r="M302" s="36" t="e">
        <f>SUMIFS(СВЦЭМ!#REF!,СВЦЭМ!$A$40:$A$783,$A302,СВЦЭМ!$B$40:$B$783,M$296)+'СЕТ СН'!$F$15</f>
        <v>#REF!</v>
      </c>
      <c r="N302" s="36" t="e">
        <f>SUMIFS(СВЦЭМ!#REF!,СВЦЭМ!$A$40:$A$783,$A302,СВЦЭМ!$B$40:$B$783,N$296)+'СЕТ СН'!$F$15</f>
        <v>#REF!</v>
      </c>
      <c r="O302" s="36" t="e">
        <f>SUMIFS(СВЦЭМ!#REF!,СВЦЭМ!$A$40:$A$783,$A302,СВЦЭМ!$B$40:$B$783,O$296)+'СЕТ СН'!$F$15</f>
        <v>#REF!</v>
      </c>
      <c r="P302" s="36" t="e">
        <f>SUMIFS(СВЦЭМ!#REF!,СВЦЭМ!$A$40:$A$783,$A302,СВЦЭМ!$B$40:$B$783,P$296)+'СЕТ СН'!$F$15</f>
        <v>#REF!</v>
      </c>
      <c r="Q302" s="36" t="e">
        <f>SUMIFS(СВЦЭМ!#REF!,СВЦЭМ!$A$40:$A$783,$A302,СВЦЭМ!$B$40:$B$783,Q$296)+'СЕТ СН'!$F$15</f>
        <v>#REF!</v>
      </c>
      <c r="R302" s="36" t="e">
        <f>SUMIFS(СВЦЭМ!#REF!,СВЦЭМ!$A$40:$A$783,$A302,СВЦЭМ!$B$40:$B$783,R$296)+'СЕТ СН'!$F$15</f>
        <v>#REF!</v>
      </c>
      <c r="S302" s="36" t="e">
        <f>SUMIFS(СВЦЭМ!#REF!,СВЦЭМ!$A$40:$A$783,$A302,СВЦЭМ!$B$40:$B$783,S$296)+'СЕТ СН'!$F$15</f>
        <v>#REF!</v>
      </c>
      <c r="T302" s="36" t="e">
        <f>SUMIFS(СВЦЭМ!#REF!,СВЦЭМ!$A$40:$A$783,$A302,СВЦЭМ!$B$40:$B$783,T$296)+'СЕТ СН'!$F$15</f>
        <v>#REF!</v>
      </c>
      <c r="U302" s="36" t="e">
        <f>SUMIFS(СВЦЭМ!#REF!,СВЦЭМ!$A$40:$A$783,$A302,СВЦЭМ!$B$40:$B$783,U$296)+'СЕТ СН'!$F$15</f>
        <v>#REF!</v>
      </c>
      <c r="V302" s="36" t="e">
        <f>SUMIFS(СВЦЭМ!#REF!,СВЦЭМ!$A$40:$A$783,$A302,СВЦЭМ!$B$40:$B$783,V$296)+'СЕТ СН'!$F$15</f>
        <v>#REF!</v>
      </c>
      <c r="W302" s="36" t="e">
        <f>SUMIFS(СВЦЭМ!#REF!,СВЦЭМ!$A$40:$A$783,$A302,СВЦЭМ!$B$40:$B$783,W$296)+'СЕТ СН'!$F$15</f>
        <v>#REF!</v>
      </c>
      <c r="X302" s="36" t="e">
        <f>SUMIFS(СВЦЭМ!#REF!,СВЦЭМ!$A$40:$A$783,$A302,СВЦЭМ!$B$40:$B$783,X$296)+'СЕТ СН'!$F$15</f>
        <v>#REF!</v>
      </c>
      <c r="Y302" s="36" t="e">
        <f>SUMIFS(СВЦЭМ!#REF!,СВЦЭМ!$A$40:$A$783,$A302,СВЦЭМ!$B$40:$B$783,Y$296)+'СЕТ СН'!$F$15</f>
        <v>#REF!</v>
      </c>
    </row>
    <row r="303" spans="1:27" ht="15.75" hidden="1" x14ac:dyDescent="0.2">
      <c r="A303" s="35">
        <f t="shared" si="8"/>
        <v>45237</v>
      </c>
      <c r="B303" s="36" t="e">
        <f>SUMIFS(СВЦЭМ!#REF!,СВЦЭМ!$A$40:$A$783,$A303,СВЦЭМ!$B$40:$B$783,B$296)+'СЕТ СН'!$F$15</f>
        <v>#REF!</v>
      </c>
      <c r="C303" s="36" t="e">
        <f>SUMIFS(СВЦЭМ!#REF!,СВЦЭМ!$A$40:$A$783,$A303,СВЦЭМ!$B$40:$B$783,C$296)+'СЕТ СН'!$F$15</f>
        <v>#REF!</v>
      </c>
      <c r="D303" s="36" t="e">
        <f>SUMIFS(СВЦЭМ!#REF!,СВЦЭМ!$A$40:$A$783,$A303,СВЦЭМ!$B$40:$B$783,D$296)+'СЕТ СН'!$F$15</f>
        <v>#REF!</v>
      </c>
      <c r="E303" s="36" t="e">
        <f>SUMIFS(СВЦЭМ!#REF!,СВЦЭМ!$A$40:$A$783,$A303,СВЦЭМ!$B$40:$B$783,E$296)+'СЕТ СН'!$F$15</f>
        <v>#REF!</v>
      </c>
      <c r="F303" s="36" t="e">
        <f>SUMIFS(СВЦЭМ!#REF!,СВЦЭМ!$A$40:$A$783,$A303,СВЦЭМ!$B$40:$B$783,F$296)+'СЕТ СН'!$F$15</f>
        <v>#REF!</v>
      </c>
      <c r="G303" s="36" t="e">
        <f>SUMIFS(СВЦЭМ!#REF!,СВЦЭМ!$A$40:$A$783,$A303,СВЦЭМ!$B$40:$B$783,G$296)+'СЕТ СН'!$F$15</f>
        <v>#REF!</v>
      </c>
      <c r="H303" s="36" t="e">
        <f>SUMIFS(СВЦЭМ!#REF!,СВЦЭМ!$A$40:$A$783,$A303,СВЦЭМ!$B$40:$B$783,H$296)+'СЕТ СН'!$F$15</f>
        <v>#REF!</v>
      </c>
      <c r="I303" s="36" t="e">
        <f>SUMIFS(СВЦЭМ!#REF!,СВЦЭМ!$A$40:$A$783,$A303,СВЦЭМ!$B$40:$B$783,I$296)+'СЕТ СН'!$F$15</f>
        <v>#REF!</v>
      </c>
      <c r="J303" s="36" t="e">
        <f>SUMIFS(СВЦЭМ!#REF!,СВЦЭМ!$A$40:$A$783,$A303,СВЦЭМ!$B$40:$B$783,J$296)+'СЕТ СН'!$F$15</f>
        <v>#REF!</v>
      </c>
      <c r="K303" s="36" t="e">
        <f>SUMIFS(СВЦЭМ!#REF!,СВЦЭМ!$A$40:$A$783,$A303,СВЦЭМ!$B$40:$B$783,K$296)+'СЕТ СН'!$F$15</f>
        <v>#REF!</v>
      </c>
      <c r="L303" s="36" t="e">
        <f>SUMIFS(СВЦЭМ!#REF!,СВЦЭМ!$A$40:$A$783,$A303,СВЦЭМ!$B$40:$B$783,L$296)+'СЕТ СН'!$F$15</f>
        <v>#REF!</v>
      </c>
      <c r="M303" s="36" t="e">
        <f>SUMIFS(СВЦЭМ!#REF!,СВЦЭМ!$A$40:$A$783,$A303,СВЦЭМ!$B$40:$B$783,M$296)+'СЕТ СН'!$F$15</f>
        <v>#REF!</v>
      </c>
      <c r="N303" s="36" t="e">
        <f>SUMIFS(СВЦЭМ!#REF!,СВЦЭМ!$A$40:$A$783,$A303,СВЦЭМ!$B$40:$B$783,N$296)+'СЕТ СН'!$F$15</f>
        <v>#REF!</v>
      </c>
      <c r="O303" s="36" t="e">
        <f>SUMIFS(СВЦЭМ!#REF!,СВЦЭМ!$A$40:$A$783,$A303,СВЦЭМ!$B$40:$B$783,O$296)+'СЕТ СН'!$F$15</f>
        <v>#REF!</v>
      </c>
      <c r="P303" s="36" t="e">
        <f>SUMIFS(СВЦЭМ!#REF!,СВЦЭМ!$A$40:$A$783,$A303,СВЦЭМ!$B$40:$B$783,P$296)+'СЕТ СН'!$F$15</f>
        <v>#REF!</v>
      </c>
      <c r="Q303" s="36" t="e">
        <f>SUMIFS(СВЦЭМ!#REF!,СВЦЭМ!$A$40:$A$783,$A303,СВЦЭМ!$B$40:$B$783,Q$296)+'СЕТ СН'!$F$15</f>
        <v>#REF!</v>
      </c>
      <c r="R303" s="36" t="e">
        <f>SUMIFS(СВЦЭМ!#REF!,СВЦЭМ!$A$40:$A$783,$A303,СВЦЭМ!$B$40:$B$783,R$296)+'СЕТ СН'!$F$15</f>
        <v>#REF!</v>
      </c>
      <c r="S303" s="36" t="e">
        <f>SUMIFS(СВЦЭМ!#REF!,СВЦЭМ!$A$40:$A$783,$A303,СВЦЭМ!$B$40:$B$783,S$296)+'СЕТ СН'!$F$15</f>
        <v>#REF!</v>
      </c>
      <c r="T303" s="36" t="e">
        <f>SUMIFS(СВЦЭМ!#REF!,СВЦЭМ!$A$40:$A$783,$A303,СВЦЭМ!$B$40:$B$783,T$296)+'СЕТ СН'!$F$15</f>
        <v>#REF!</v>
      </c>
      <c r="U303" s="36" t="e">
        <f>SUMIFS(СВЦЭМ!#REF!,СВЦЭМ!$A$40:$A$783,$A303,СВЦЭМ!$B$40:$B$783,U$296)+'СЕТ СН'!$F$15</f>
        <v>#REF!</v>
      </c>
      <c r="V303" s="36" t="e">
        <f>SUMIFS(СВЦЭМ!#REF!,СВЦЭМ!$A$40:$A$783,$A303,СВЦЭМ!$B$40:$B$783,V$296)+'СЕТ СН'!$F$15</f>
        <v>#REF!</v>
      </c>
      <c r="W303" s="36" t="e">
        <f>SUMIFS(СВЦЭМ!#REF!,СВЦЭМ!$A$40:$A$783,$A303,СВЦЭМ!$B$40:$B$783,W$296)+'СЕТ СН'!$F$15</f>
        <v>#REF!</v>
      </c>
      <c r="X303" s="36" t="e">
        <f>SUMIFS(СВЦЭМ!#REF!,СВЦЭМ!$A$40:$A$783,$A303,СВЦЭМ!$B$40:$B$783,X$296)+'СЕТ СН'!$F$15</f>
        <v>#REF!</v>
      </c>
      <c r="Y303" s="36" t="e">
        <f>SUMIFS(СВЦЭМ!#REF!,СВЦЭМ!$A$40:$A$783,$A303,СВЦЭМ!$B$40:$B$783,Y$296)+'СЕТ СН'!$F$15</f>
        <v>#REF!</v>
      </c>
    </row>
    <row r="304" spans="1:27" ht="15.75" hidden="1" x14ac:dyDescent="0.2">
      <c r="A304" s="35">
        <f t="shared" si="8"/>
        <v>45238</v>
      </c>
      <c r="B304" s="36" t="e">
        <f>SUMIFS(СВЦЭМ!#REF!,СВЦЭМ!$A$40:$A$783,$A304,СВЦЭМ!$B$40:$B$783,B$296)+'СЕТ СН'!$F$15</f>
        <v>#REF!</v>
      </c>
      <c r="C304" s="36" t="e">
        <f>SUMIFS(СВЦЭМ!#REF!,СВЦЭМ!$A$40:$A$783,$A304,СВЦЭМ!$B$40:$B$783,C$296)+'СЕТ СН'!$F$15</f>
        <v>#REF!</v>
      </c>
      <c r="D304" s="36" t="e">
        <f>SUMIFS(СВЦЭМ!#REF!,СВЦЭМ!$A$40:$A$783,$A304,СВЦЭМ!$B$40:$B$783,D$296)+'СЕТ СН'!$F$15</f>
        <v>#REF!</v>
      </c>
      <c r="E304" s="36" t="e">
        <f>SUMIFS(СВЦЭМ!#REF!,СВЦЭМ!$A$40:$A$783,$A304,СВЦЭМ!$B$40:$B$783,E$296)+'СЕТ СН'!$F$15</f>
        <v>#REF!</v>
      </c>
      <c r="F304" s="36" t="e">
        <f>SUMIFS(СВЦЭМ!#REF!,СВЦЭМ!$A$40:$A$783,$A304,СВЦЭМ!$B$40:$B$783,F$296)+'СЕТ СН'!$F$15</f>
        <v>#REF!</v>
      </c>
      <c r="G304" s="36" t="e">
        <f>SUMIFS(СВЦЭМ!#REF!,СВЦЭМ!$A$40:$A$783,$A304,СВЦЭМ!$B$40:$B$783,G$296)+'СЕТ СН'!$F$15</f>
        <v>#REF!</v>
      </c>
      <c r="H304" s="36" t="e">
        <f>SUMIFS(СВЦЭМ!#REF!,СВЦЭМ!$A$40:$A$783,$A304,СВЦЭМ!$B$40:$B$783,H$296)+'СЕТ СН'!$F$15</f>
        <v>#REF!</v>
      </c>
      <c r="I304" s="36" t="e">
        <f>SUMIFS(СВЦЭМ!#REF!,СВЦЭМ!$A$40:$A$783,$A304,СВЦЭМ!$B$40:$B$783,I$296)+'СЕТ СН'!$F$15</f>
        <v>#REF!</v>
      </c>
      <c r="J304" s="36" t="e">
        <f>SUMIFS(СВЦЭМ!#REF!,СВЦЭМ!$A$40:$A$783,$A304,СВЦЭМ!$B$40:$B$783,J$296)+'СЕТ СН'!$F$15</f>
        <v>#REF!</v>
      </c>
      <c r="K304" s="36" t="e">
        <f>SUMIFS(СВЦЭМ!#REF!,СВЦЭМ!$A$40:$A$783,$A304,СВЦЭМ!$B$40:$B$783,K$296)+'СЕТ СН'!$F$15</f>
        <v>#REF!</v>
      </c>
      <c r="L304" s="36" t="e">
        <f>SUMIFS(СВЦЭМ!#REF!,СВЦЭМ!$A$40:$A$783,$A304,СВЦЭМ!$B$40:$B$783,L$296)+'СЕТ СН'!$F$15</f>
        <v>#REF!</v>
      </c>
      <c r="M304" s="36" t="e">
        <f>SUMIFS(СВЦЭМ!#REF!,СВЦЭМ!$A$40:$A$783,$A304,СВЦЭМ!$B$40:$B$783,M$296)+'СЕТ СН'!$F$15</f>
        <v>#REF!</v>
      </c>
      <c r="N304" s="36" t="e">
        <f>SUMIFS(СВЦЭМ!#REF!,СВЦЭМ!$A$40:$A$783,$A304,СВЦЭМ!$B$40:$B$783,N$296)+'СЕТ СН'!$F$15</f>
        <v>#REF!</v>
      </c>
      <c r="O304" s="36" t="e">
        <f>SUMIFS(СВЦЭМ!#REF!,СВЦЭМ!$A$40:$A$783,$A304,СВЦЭМ!$B$40:$B$783,O$296)+'СЕТ СН'!$F$15</f>
        <v>#REF!</v>
      </c>
      <c r="P304" s="36" t="e">
        <f>SUMIFS(СВЦЭМ!#REF!,СВЦЭМ!$A$40:$A$783,$A304,СВЦЭМ!$B$40:$B$783,P$296)+'СЕТ СН'!$F$15</f>
        <v>#REF!</v>
      </c>
      <c r="Q304" s="36" t="e">
        <f>SUMIFS(СВЦЭМ!#REF!,СВЦЭМ!$A$40:$A$783,$A304,СВЦЭМ!$B$40:$B$783,Q$296)+'СЕТ СН'!$F$15</f>
        <v>#REF!</v>
      </c>
      <c r="R304" s="36" t="e">
        <f>SUMIFS(СВЦЭМ!#REF!,СВЦЭМ!$A$40:$A$783,$A304,СВЦЭМ!$B$40:$B$783,R$296)+'СЕТ СН'!$F$15</f>
        <v>#REF!</v>
      </c>
      <c r="S304" s="36" t="e">
        <f>SUMIFS(СВЦЭМ!#REF!,СВЦЭМ!$A$40:$A$783,$A304,СВЦЭМ!$B$40:$B$783,S$296)+'СЕТ СН'!$F$15</f>
        <v>#REF!</v>
      </c>
      <c r="T304" s="36" t="e">
        <f>SUMIFS(СВЦЭМ!#REF!,СВЦЭМ!$A$40:$A$783,$A304,СВЦЭМ!$B$40:$B$783,T$296)+'СЕТ СН'!$F$15</f>
        <v>#REF!</v>
      </c>
      <c r="U304" s="36" t="e">
        <f>SUMIFS(СВЦЭМ!#REF!,СВЦЭМ!$A$40:$A$783,$A304,СВЦЭМ!$B$40:$B$783,U$296)+'СЕТ СН'!$F$15</f>
        <v>#REF!</v>
      </c>
      <c r="V304" s="36" t="e">
        <f>SUMIFS(СВЦЭМ!#REF!,СВЦЭМ!$A$40:$A$783,$A304,СВЦЭМ!$B$40:$B$783,V$296)+'СЕТ СН'!$F$15</f>
        <v>#REF!</v>
      </c>
      <c r="W304" s="36" t="e">
        <f>SUMIFS(СВЦЭМ!#REF!,СВЦЭМ!$A$40:$A$783,$A304,СВЦЭМ!$B$40:$B$783,W$296)+'СЕТ СН'!$F$15</f>
        <v>#REF!</v>
      </c>
      <c r="X304" s="36" t="e">
        <f>SUMIFS(СВЦЭМ!#REF!,СВЦЭМ!$A$40:$A$783,$A304,СВЦЭМ!$B$40:$B$783,X$296)+'СЕТ СН'!$F$15</f>
        <v>#REF!</v>
      </c>
      <c r="Y304" s="36" t="e">
        <f>SUMIFS(СВЦЭМ!#REF!,СВЦЭМ!$A$40:$A$783,$A304,СВЦЭМ!$B$40:$B$783,Y$296)+'СЕТ СН'!$F$15</f>
        <v>#REF!</v>
      </c>
    </row>
    <row r="305" spans="1:25" ht="15.75" hidden="1" x14ac:dyDescent="0.2">
      <c r="A305" s="35">
        <f t="shared" si="8"/>
        <v>45239</v>
      </c>
      <c r="B305" s="36" t="e">
        <f>SUMIFS(СВЦЭМ!#REF!,СВЦЭМ!$A$40:$A$783,$A305,СВЦЭМ!$B$40:$B$783,B$296)+'СЕТ СН'!$F$15</f>
        <v>#REF!</v>
      </c>
      <c r="C305" s="36" t="e">
        <f>SUMIFS(СВЦЭМ!#REF!,СВЦЭМ!$A$40:$A$783,$A305,СВЦЭМ!$B$40:$B$783,C$296)+'СЕТ СН'!$F$15</f>
        <v>#REF!</v>
      </c>
      <c r="D305" s="36" t="e">
        <f>SUMIFS(СВЦЭМ!#REF!,СВЦЭМ!$A$40:$A$783,$A305,СВЦЭМ!$B$40:$B$783,D$296)+'СЕТ СН'!$F$15</f>
        <v>#REF!</v>
      </c>
      <c r="E305" s="36" t="e">
        <f>SUMIFS(СВЦЭМ!#REF!,СВЦЭМ!$A$40:$A$783,$A305,СВЦЭМ!$B$40:$B$783,E$296)+'СЕТ СН'!$F$15</f>
        <v>#REF!</v>
      </c>
      <c r="F305" s="36" t="e">
        <f>SUMIFS(СВЦЭМ!#REF!,СВЦЭМ!$A$40:$A$783,$A305,СВЦЭМ!$B$40:$B$783,F$296)+'СЕТ СН'!$F$15</f>
        <v>#REF!</v>
      </c>
      <c r="G305" s="36" t="e">
        <f>SUMIFS(СВЦЭМ!#REF!,СВЦЭМ!$A$40:$A$783,$A305,СВЦЭМ!$B$40:$B$783,G$296)+'СЕТ СН'!$F$15</f>
        <v>#REF!</v>
      </c>
      <c r="H305" s="36" t="e">
        <f>SUMIFS(СВЦЭМ!#REF!,СВЦЭМ!$A$40:$A$783,$A305,СВЦЭМ!$B$40:$B$783,H$296)+'СЕТ СН'!$F$15</f>
        <v>#REF!</v>
      </c>
      <c r="I305" s="36" t="e">
        <f>SUMIFS(СВЦЭМ!#REF!,СВЦЭМ!$A$40:$A$783,$A305,СВЦЭМ!$B$40:$B$783,I$296)+'СЕТ СН'!$F$15</f>
        <v>#REF!</v>
      </c>
      <c r="J305" s="36" t="e">
        <f>SUMIFS(СВЦЭМ!#REF!,СВЦЭМ!$A$40:$A$783,$A305,СВЦЭМ!$B$40:$B$783,J$296)+'СЕТ СН'!$F$15</f>
        <v>#REF!</v>
      </c>
      <c r="K305" s="36" t="e">
        <f>SUMIFS(СВЦЭМ!#REF!,СВЦЭМ!$A$40:$A$783,$A305,СВЦЭМ!$B$40:$B$783,K$296)+'СЕТ СН'!$F$15</f>
        <v>#REF!</v>
      </c>
      <c r="L305" s="36" t="e">
        <f>SUMIFS(СВЦЭМ!#REF!,СВЦЭМ!$A$40:$A$783,$A305,СВЦЭМ!$B$40:$B$783,L$296)+'СЕТ СН'!$F$15</f>
        <v>#REF!</v>
      </c>
      <c r="M305" s="36" t="e">
        <f>SUMIFS(СВЦЭМ!#REF!,СВЦЭМ!$A$40:$A$783,$A305,СВЦЭМ!$B$40:$B$783,M$296)+'СЕТ СН'!$F$15</f>
        <v>#REF!</v>
      </c>
      <c r="N305" s="36" t="e">
        <f>SUMIFS(СВЦЭМ!#REF!,СВЦЭМ!$A$40:$A$783,$A305,СВЦЭМ!$B$40:$B$783,N$296)+'СЕТ СН'!$F$15</f>
        <v>#REF!</v>
      </c>
      <c r="O305" s="36" t="e">
        <f>SUMIFS(СВЦЭМ!#REF!,СВЦЭМ!$A$40:$A$783,$A305,СВЦЭМ!$B$40:$B$783,O$296)+'СЕТ СН'!$F$15</f>
        <v>#REF!</v>
      </c>
      <c r="P305" s="36" t="e">
        <f>SUMIFS(СВЦЭМ!#REF!,СВЦЭМ!$A$40:$A$783,$A305,СВЦЭМ!$B$40:$B$783,P$296)+'СЕТ СН'!$F$15</f>
        <v>#REF!</v>
      </c>
      <c r="Q305" s="36" t="e">
        <f>SUMIFS(СВЦЭМ!#REF!,СВЦЭМ!$A$40:$A$783,$A305,СВЦЭМ!$B$40:$B$783,Q$296)+'СЕТ СН'!$F$15</f>
        <v>#REF!</v>
      </c>
      <c r="R305" s="36" t="e">
        <f>SUMIFS(СВЦЭМ!#REF!,СВЦЭМ!$A$40:$A$783,$A305,СВЦЭМ!$B$40:$B$783,R$296)+'СЕТ СН'!$F$15</f>
        <v>#REF!</v>
      </c>
      <c r="S305" s="36" t="e">
        <f>SUMIFS(СВЦЭМ!#REF!,СВЦЭМ!$A$40:$A$783,$A305,СВЦЭМ!$B$40:$B$783,S$296)+'СЕТ СН'!$F$15</f>
        <v>#REF!</v>
      </c>
      <c r="T305" s="36" t="e">
        <f>SUMIFS(СВЦЭМ!#REF!,СВЦЭМ!$A$40:$A$783,$A305,СВЦЭМ!$B$40:$B$783,T$296)+'СЕТ СН'!$F$15</f>
        <v>#REF!</v>
      </c>
      <c r="U305" s="36" t="e">
        <f>SUMIFS(СВЦЭМ!#REF!,СВЦЭМ!$A$40:$A$783,$A305,СВЦЭМ!$B$40:$B$783,U$296)+'СЕТ СН'!$F$15</f>
        <v>#REF!</v>
      </c>
      <c r="V305" s="36" t="e">
        <f>SUMIFS(СВЦЭМ!#REF!,СВЦЭМ!$A$40:$A$783,$A305,СВЦЭМ!$B$40:$B$783,V$296)+'СЕТ СН'!$F$15</f>
        <v>#REF!</v>
      </c>
      <c r="W305" s="36" t="e">
        <f>SUMIFS(СВЦЭМ!#REF!,СВЦЭМ!$A$40:$A$783,$A305,СВЦЭМ!$B$40:$B$783,W$296)+'СЕТ СН'!$F$15</f>
        <v>#REF!</v>
      </c>
      <c r="X305" s="36" t="e">
        <f>SUMIFS(СВЦЭМ!#REF!,СВЦЭМ!$A$40:$A$783,$A305,СВЦЭМ!$B$40:$B$783,X$296)+'СЕТ СН'!$F$15</f>
        <v>#REF!</v>
      </c>
      <c r="Y305" s="36" t="e">
        <f>SUMIFS(СВЦЭМ!#REF!,СВЦЭМ!$A$40:$A$783,$A305,СВЦЭМ!$B$40:$B$783,Y$296)+'СЕТ СН'!$F$15</f>
        <v>#REF!</v>
      </c>
    </row>
    <row r="306" spans="1:25" ht="15.75" hidden="1" x14ac:dyDescent="0.2">
      <c r="A306" s="35">
        <f t="shared" si="8"/>
        <v>45240</v>
      </c>
      <c r="B306" s="36" t="e">
        <f>SUMIFS(СВЦЭМ!#REF!,СВЦЭМ!$A$40:$A$783,$A306,СВЦЭМ!$B$40:$B$783,B$296)+'СЕТ СН'!$F$15</f>
        <v>#REF!</v>
      </c>
      <c r="C306" s="36" t="e">
        <f>SUMIFS(СВЦЭМ!#REF!,СВЦЭМ!$A$40:$A$783,$A306,СВЦЭМ!$B$40:$B$783,C$296)+'СЕТ СН'!$F$15</f>
        <v>#REF!</v>
      </c>
      <c r="D306" s="36" t="e">
        <f>SUMIFS(СВЦЭМ!#REF!,СВЦЭМ!$A$40:$A$783,$A306,СВЦЭМ!$B$40:$B$783,D$296)+'СЕТ СН'!$F$15</f>
        <v>#REF!</v>
      </c>
      <c r="E306" s="36" t="e">
        <f>SUMIFS(СВЦЭМ!#REF!,СВЦЭМ!$A$40:$A$783,$A306,СВЦЭМ!$B$40:$B$783,E$296)+'СЕТ СН'!$F$15</f>
        <v>#REF!</v>
      </c>
      <c r="F306" s="36" t="e">
        <f>SUMIFS(СВЦЭМ!#REF!,СВЦЭМ!$A$40:$A$783,$A306,СВЦЭМ!$B$40:$B$783,F$296)+'СЕТ СН'!$F$15</f>
        <v>#REF!</v>
      </c>
      <c r="G306" s="36" t="e">
        <f>SUMIFS(СВЦЭМ!#REF!,СВЦЭМ!$A$40:$A$783,$A306,СВЦЭМ!$B$40:$B$783,G$296)+'СЕТ СН'!$F$15</f>
        <v>#REF!</v>
      </c>
      <c r="H306" s="36" t="e">
        <f>SUMIFS(СВЦЭМ!#REF!,СВЦЭМ!$A$40:$A$783,$A306,СВЦЭМ!$B$40:$B$783,H$296)+'СЕТ СН'!$F$15</f>
        <v>#REF!</v>
      </c>
      <c r="I306" s="36" t="e">
        <f>SUMIFS(СВЦЭМ!#REF!,СВЦЭМ!$A$40:$A$783,$A306,СВЦЭМ!$B$40:$B$783,I$296)+'СЕТ СН'!$F$15</f>
        <v>#REF!</v>
      </c>
      <c r="J306" s="36" t="e">
        <f>SUMIFS(СВЦЭМ!#REF!,СВЦЭМ!$A$40:$A$783,$A306,СВЦЭМ!$B$40:$B$783,J$296)+'СЕТ СН'!$F$15</f>
        <v>#REF!</v>
      </c>
      <c r="K306" s="36" t="e">
        <f>SUMIFS(СВЦЭМ!#REF!,СВЦЭМ!$A$40:$A$783,$A306,СВЦЭМ!$B$40:$B$783,K$296)+'СЕТ СН'!$F$15</f>
        <v>#REF!</v>
      </c>
      <c r="L306" s="36" t="e">
        <f>SUMIFS(СВЦЭМ!#REF!,СВЦЭМ!$A$40:$A$783,$A306,СВЦЭМ!$B$40:$B$783,L$296)+'СЕТ СН'!$F$15</f>
        <v>#REF!</v>
      </c>
      <c r="M306" s="36" t="e">
        <f>SUMIFS(СВЦЭМ!#REF!,СВЦЭМ!$A$40:$A$783,$A306,СВЦЭМ!$B$40:$B$783,M$296)+'СЕТ СН'!$F$15</f>
        <v>#REF!</v>
      </c>
      <c r="N306" s="36" t="e">
        <f>SUMIFS(СВЦЭМ!#REF!,СВЦЭМ!$A$40:$A$783,$A306,СВЦЭМ!$B$40:$B$783,N$296)+'СЕТ СН'!$F$15</f>
        <v>#REF!</v>
      </c>
      <c r="O306" s="36" t="e">
        <f>SUMIFS(СВЦЭМ!#REF!,СВЦЭМ!$A$40:$A$783,$A306,СВЦЭМ!$B$40:$B$783,O$296)+'СЕТ СН'!$F$15</f>
        <v>#REF!</v>
      </c>
      <c r="P306" s="36" t="e">
        <f>SUMIFS(СВЦЭМ!#REF!,СВЦЭМ!$A$40:$A$783,$A306,СВЦЭМ!$B$40:$B$783,P$296)+'СЕТ СН'!$F$15</f>
        <v>#REF!</v>
      </c>
      <c r="Q306" s="36" t="e">
        <f>SUMIFS(СВЦЭМ!#REF!,СВЦЭМ!$A$40:$A$783,$A306,СВЦЭМ!$B$40:$B$783,Q$296)+'СЕТ СН'!$F$15</f>
        <v>#REF!</v>
      </c>
      <c r="R306" s="36" t="e">
        <f>SUMIFS(СВЦЭМ!#REF!,СВЦЭМ!$A$40:$A$783,$A306,СВЦЭМ!$B$40:$B$783,R$296)+'СЕТ СН'!$F$15</f>
        <v>#REF!</v>
      </c>
      <c r="S306" s="36" t="e">
        <f>SUMIFS(СВЦЭМ!#REF!,СВЦЭМ!$A$40:$A$783,$A306,СВЦЭМ!$B$40:$B$783,S$296)+'СЕТ СН'!$F$15</f>
        <v>#REF!</v>
      </c>
      <c r="T306" s="36" t="e">
        <f>SUMIFS(СВЦЭМ!#REF!,СВЦЭМ!$A$40:$A$783,$A306,СВЦЭМ!$B$40:$B$783,T$296)+'СЕТ СН'!$F$15</f>
        <v>#REF!</v>
      </c>
      <c r="U306" s="36" t="e">
        <f>SUMIFS(СВЦЭМ!#REF!,СВЦЭМ!$A$40:$A$783,$A306,СВЦЭМ!$B$40:$B$783,U$296)+'СЕТ СН'!$F$15</f>
        <v>#REF!</v>
      </c>
      <c r="V306" s="36" t="e">
        <f>SUMIFS(СВЦЭМ!#REF!,СВЦЭМ!$A$40:$A$783,$A306,СВЦЭМ!$B$40:$B$783,V$296)+'СЕТ СН'!$F$15</f>
        <v>#REF!</v>
      </c>
      <c r="W306" s="36" t="e">
        <f>SUMIFS(СВЦЭМ!#REF!,СВЦЭМ!$A$40:$A$783,$A306,СВЦЭМ!$B$40:$B$783,W$296)+'СЕТ СН'!$F$15</f>
        <v>#REF!</v>
      </c>
      <c r="X306" s="36" t="e">
        <f>SUMIFS(СВЦЭМ!#REF!,СВЦЭМ!$A$40:$A$783,$A306,СВЦЭМ!$B$40:$B$783,X$296)+'СЕТ СН'!$F$15</f>
        <v>#REF!</v>
      </c>
      <c r="Y306" s="36" t="e">
        <f>SUMIFS(СВЦЭМ!#REF!,СВЦЭМ!$A$40:$A$783,$A306,СВЦЭМ!$B$40:$B$783,Y$296)+'СЕТ СН'!$F$15</f>
        <v>#REF!</v>
      </c>
    </row>
    <row r="307" spans="1:25" ht="15.75" hidden="1" x14ac:dyDescent="0.2">
      <c r="A307" s="35">
        <f t="shared" si="8"/>
        <v>45241</v>
      </c>
      <c r="B307" s="36" t="e">
        <f>SUMIFS(СВЦЭМ!#REF!,СВЦЭМ!$A$40:$A$783,$A307,СВЦЭМ!$B$40:$B$783,B$296)+'СЕТ СН'!$F$15</f>
        <v>#REF!</v>
      </c>
      <c r="C307" s="36" t="e">
        <f>SUMIFS(СВЦЭМ!#REF!,СВЦЭМ!$A$40:$A$783,$A307,СВЦЭМ!$B$40:$B$783,C$296)+'СЕТ СН'!$F$15</f>
        <v>#REF!</v>
      </c>
      <c r="D307" s="36" t="e">
        <f>SUMIFS(СВЦЭМ!#REF!,СВЦЭМ!$A$40:$A$783,$A307,СВЦЭМ!$B$40:$B$783,D$296)+'СЕТ СН'!$F$15</f>
        <v>#REF!</v>
      </c>
      <c r="E307" s="36" t="e">
        <f>SUMIFS(СВЦЭМ!#REF!,СВЦЭМ!$A$40:$A$783,$A307,СВЦЭМ!$B$40:$B$783,E$296)+'СЕТ СН'!$F$15</f>
        <v>#REF!</v>
      </c>
      <c r="F307" s="36" t="e">
        <f>SUMIFS(СВЦЭМ!#REF!,СВЦЭМ!$A$40:$A$783,$A307,СВЦЭМ!$B$40:$B$783,F$296)+'СЕТ СН'!$F$15</f>
        <v>#REF!</v>
      </c>
      <c r="G307" s="36" t="e">
        <f>SUMIFS(СВЦЭМ!#REF!,СВЦЭМ!$A$40:$A$783,$A307,СВЦЭМ!$B$40:$B$783,G$296)+'СЕТ СН'!$F$15</f>
        <v>#REF!</v>
      </c>
      <c r="H307" s="36" t="e">
        <f>SUMIFS(СВЦЭМ!#REF!,СВЦЭМ!$A$40:$A$783,$A307,СВЦЭМ!$B$40:$B$783,H$296)+'СЕТ СН'!$F$15</f>
        <v>#REF!</v>
      </c>
      <c r="I307" s="36" t="e">
        <f>SUMIFS(СВЦЭМ!#REF!,СВЦЭМ!$A$40:$A$783,$A307,СВЦЭМ!$B$40:$B$783,I$296)+'СЕТ СН'!$F$15</f>
        <v>#REF!</v>
      </c>
      <c r="J307" s="36" t="e">
        <f>SUMIFS(СВЦЭМ!#REF!,СВЦЭМ!$A$40:$A$783,$A307,СВЦЭМ!$B$40:$B$783,J$296)+'СЕТ СН'!$F$15</f>
        <v>#REF!</v>
      </c>
      <c r="K307" s="36" t="e">
        <f>SUMIFS(СВЦЭМ!#REF!,СВЦЭМ!$A$40:$A$783,$A307,СВЦЭМ!$B$40:$B$783,K$296)+'СЕТ СН'!$F$15</f>
        <v>#REF!</v>
      </c>
      <c r="L307" s="36" t="e">
        <f>SUMIFS(СВЦЭМ!#REF!,СВЦЭМ!$A$40:$A$783,$A307,СВЦЭМ!$B$40:$B$783,L$296)+'СЕТ СН'!$F$15</f>
        <v>#REF!</v>
      </c>
      <c r="M307" s="36" t="e">
        <f>SUMIFS(СВЦЭМ!#REF!,СВЦЭМ!$A$40:$A$783,$A307,СВЦЭМ!$B$40:$B$783,M$296)+'СЕТ СН'!$F$15</f>
        <v>#REF!</v>
      </c>
      <c r="N307" s="36" t="e">
        <f>SUMIFS(СВЦЭМ!#REF!,СВЦЭМ!$A$40:$A$783,$A307,СВЦЭМ!$B$40:$B$783,N$296)+'СЕТ СН'!$F$15</f>
        <v>#REF!</v>
      </c>
      <c r="O307" s="36" t="e">
        <f>SUMIFS(СВЦЭМ!#REF!,СВЦЭМ!$A$40:$A$783,$A307,СВЦЭМ!$B$40:$B$783,O$296)+'СЕТ СН'!$F$15</f>
        <v>#REF!</v>
      </c>
      <c r="P307" s="36" t="e">
        <f>SUMIFS(СВЦЭМ!#REF!,СВЦЭМ!$A$40:$A$783,$A307,СВЦЭМ!$B$40:$B$783,P$296)+'СЕТ СН'!$F$15</f>
        <v>#REF!</v>
      </c>
      <c r="Q307" s="36" t="e">
        <f>SUMIFS(СВЦЭМ!#REF!,СВЦЭМ!$A$40:$A$783,$A307,СВЦЭМ!$B$40:$B$783,Q$296)+'СЕТ СН'!$F$15</f>
        <v>#REF!</v>
      </c>
      <c r="R307" s="36" t="e">
        <f>SUMIFS(СВЦЭМ!#REF!,СВЦЭМ!$A$40:$A$783,$A307,СВЦЭМ!$B$40:$B$783,R$296)+'СЕТ СН'!$F$15</f>
        <v>#REF!</v>
      </c>
      <c r="S307" s="36" t="e">
        <f>SUMIFS(СВЦЭМ!#REF!,СВЦЭМ!$A$40:$A$783,$A307,СВЦЭМ!$B$40:$B$783,S$296)+'СЕТ СН'!$F$15</f>
        <v>#REF!</v>
      </c>
      <c r="T307" s="36" t="e">
        <f>SUMIFS(СВЦЭМ!#REF!,СВЦЭМ!$A$40:$A$783,$A307,СВЦЭМ!$B$40:$B$783,T$296)+'СЕТ СН'!$F$15</f>
        <v>#REF!</v>
      </c>
      <c r="U307" s="36" t="e">
        <f>SUMIFS(СВЦЭМ!#REF!,СВЦЭМ!$A$40:$A$783,$A307,СВЦЭМ!$B$40:$B$783,U$296)+'СЕТ СН'!$F$15</f>
        <v>#REF!</v>
      </c>
      <c r="V307" s="36" t="e">
        <f>SUMIFS(СВЦЭМ!#REF!,СВЦЭМ!$A$40:$A$783,$A307,СВЦЭМ!$B$40:$B$783,V$296)+'СЕТ СН'!$F$15</f>
        <v>#REF!</v>
      </c>
      <c r="W307" s="36" t="e">
        <f>SUMIFS(СВЦЭМ!#REF!,СВЦЭМ!$A$40:$A$783,$A307,СВЦЭМ!$B$40:$B$783,W$296)+'СЕТ СН'!$F$15</f>
        <v>#REF!</v>
      </c>
      <c r="X307" s="36" t="e">
        <f>SUMIFS(СВЦЭМ!#REF!,СВЦЭМ!$A$40:$A$783,$A307,СВЦЭМ!$B$40:$B$783,X$296)+'СЕТ СН'!$F$15</f>
        <v>#REF!</v>
      </c>
      <c r="Y307" s="36" t="e">
        <f>SUMIFS(СВЦЭМ!#REF!,СВЦЭМ!$A$40:$A$783,$A307,СВЦЭМ!$B$40:$B$783,Y$296)+'СЕТ СН'!$F$15</f>
        <v>#REF!</v>
      </c>
    </row>
    <row r="308" spans="1:25" ht="15.75" hidden="1" x14ac:dyDescent="0.2">
      <c r="A308" s="35">
        <f t="shared" si="8"/>
        <v>45242</v>
      </c>
      <c r="B308" s="36" t="e">
        <f>SUMIFS(СВЦЭМ!#REF!,СВЦЭМ!$A$40:$A$783,$A308,СВЦЭМ!$B$40:$B$783,B$296)+'СЕТ СН'!$F$15</f>
        <v>#REF!</v>
      </c>
      <c r="C308" s="36" t="e">
        <f>SUMIFS(СВЦЭМ!#REF!,СВЦЭМ!$A$40:$A$783,$A308,СВЦЭМ!$B$40:$B$783,C$296)+'СЕТ СН'!$F$15</f>
        <v>#REF!</v>
      </c>
      <c r="D308" s="36" t="e">
        <f>SUMIFS(СВЦЭМ!#REF!,СВЦЭМ!$A$40:$A$783,$A308,СВЦЭМ!$B$40:$B$783,D$296)+'СЕТ СН'!$F$15</f>
        <v>#REF!</v>
      </c>
      <c r="E308" s="36" t="e">
        <f>SUMIFS(СВЦЭМ!#REF!,СВЦЭМ!$A$40:$A$783,$A308,СВЦЭМ!$B$40:$B$783,E$296)+'СЕТ СН'!$F$15</f>
        <v>#REF!</v>
      </c>
      <c r="F308" s="36" t="e">
        <f>SUMIFS(СВЦЭМ!#REF!,СВЦЭМ!$A$40:$A$783,$A308,СВЦЭМ!$B$40:$B$783,F$296)+'СЕТ СН'!$F$15</f>
        <v>#REF!</v>
      </c>
      <c r="G308" s="36" t="e">
        <f>SUMIFS(СВЦЭМ!#REF!,СВЦЭМ!$A$40:$A$783,$A308,СВЦЭМ!$B$40:$B$783,G$296)+'СЕТ СН'!$F$15</f>
        <v>#REF!</v>
      </c>
      <c r="H308" s="36" t="e">
        <f>SUMIFS(СВЦЭМ!#REF!,СВЦЭМ!$A$40:$A$783,$A308,СВЦЭМ!$B$40:$B$783,H$296)+'СЕТ СН'!$F$15</f>
        <v>#REF!</v>
      </c>
      <c r="I308" s="36" t="e">
        <f>SUMIFS(СВЦЭМ!#REF!,СВЦЭМ!$A$40:$A$783,$A308,СВЦЭМ!$B$40:$B$783,I$296)+'СЕТ СН'!$F$15</f>
        <v>#REF!</v>
      </c>
      <c r="J308" s="36" t="e">
        <f>SUMIFS(СВЦЭМ!#REF!,СВЦЭМ!$A$40:$A$783,$A308,СВЦЭМ!$B$40:$B$783,J$296)+'СЕТ СН'!$F$15</f>
        <v>#REF!</v>
      </c>
      <c r="K308" s="36" t="e">
        <f>SUMIFS(СВЦЭМ!#REF!,СВЦЭМ!$A$40:$A$783,$A308,СВЦЭМ!$B$40:$B$783,K$296)+'СЕТ СН'!$F$15</f>
        <v>#REF!</v>
      </c>
      <c r="L308" s="36" t="e">
        <f>SUMIFS(СВЦЭМ!#REF!,СВЦЭМ!$A$40:$A$783,$A308,СВЦЭМ!$B$40:$B$783,L$296)+'СЕТ СН'!$F$15</f>
        <v>#REF!</v>
      </c>
      <c r="M308" s="36" t="e">
        <f>SUMIFS(СВЦЭМ!#REF!,СВЦЭМ!$A$40:$A$783,$A308,СВЦЭМ!$B$40:$B$783,M$296)+'СЕТ СН'!$F$15</f>
        <v>#REF!</v>
      </c>
      <c r="N308" s="36" t="e">
        <f>SUMIFS(СВЦЭМ!#REF!,СВЦЭМ!$A$40:$A$783,$A308,СВЦЭМ!$B$40:$B$783,N$296)+'СЕТ СН'!$F$15</f>
        <v>#REF!</v>
      </c>
      <c r="O308" s="36" t="e">
        <f>SUMIFS(СВЦЭМ!#REF!,СВЦЭМ!$A$40:$A$783,$A308,СВЦЭМ!$B$40:$B$783,O$296)+'СЕТ СН'!$F$15</f>
        <v>#REF!</v>
      </c>
      <c r="P308" s="36" t="e">
        <f>SUMIFS(СВЦЭМ!#REF!,СВЦЭМ!$A$40:$A$783,$A308,СВЦЭМ!$B$40:$B$783,P$296)+'СЕТ СН'!$F$15</f>
        <v>#REF!</v>
      </c>
      <c r="Q308" s="36" t="e">
        <f>SUMIFS(СВЦЭМ!#REF!,СВЦЭМ!$A$40:$A$783,$A308,СВЦЭМ!$B$40:$B$783,Q$296)+'СЕТ СН'!$F$15</f>
        <v>#REF!</v>
      </c>
      <c r="R308" s="36" t="e">
        <f>SUMIFS(СВЦЭМ!#REF!,СВЦЭМ!$A$40:$A$783,$A308,СВЦЭМ!$B$40:$B$783,R$296)+'СЕТ СН'!$F$15</f>
        <v>#REF!</v>
      </c>
      <c r="S308" s="36" t="e">
        <f>SUMIFS(СВЦЭМ!#REF!,СВЦЭМ!$A$40:$A$783,$A308,СВЦЭМ!$B$40:$B$783,S$296)+'СЕТ СН'!$F$15</f>
        <v>#REF!</v>
      </c>
      <c r="T308" s="36" t="e">
        <f>SUMIFS(СВЦЭМ!#REF!,СВЦЭМ!$A$40:$A$783,$A308,СВЦЭМ!$B$40:$B$783,T$296)+'СЕТ СН'!$F$15</f>
        <v>#REF!</v>
      </c>
      <c r="U308" s="36" t="e">
        <f>SUMIFS(СВЦЭМ!#REF!,СВЦЭМ!$A$40:$A$783,$A308,СВЦЭМ!$B$40:$B$783,U$296)+'СЕТ СН'!$F$15</f>
        <v>#REF!</v>
      </c>
      <c r="V308" s="36" t="e">
        <f>SUMIFS(СВЦЭМ!#REF!,СВЦЭМ!$A$40:$A$783,$A308,СВЦЭМ!$B$40:$B$783,V$296)+'СЕТ СН'!$F$15</f>
        <v>#REF!</v>
      </c>
      <c r="W308" s="36" t="e">
        <f>SUMIFS(СВЦЭМ!#REF!,СВЦЭМ!$A$40:$A$783,$A308,СВЦЭМ!$B$40:$B$783,W$296)+'СЕТ СН'!$F$15</f>
        <v>#REF!</v>
      </c>
      <c r="X308" s="36" t="e">
        <f>SUMIFS(СВЦЭМ!#REF!,СВЦЭМ!$A$40:$A$783,$A308,СВЦЭМ!$B$40:$B$783,X$296)+'СЕТ СН'!$F$15</f>
        <v>#REF!</v>
      </c>
      <c r="Y308" s="36" t="e">
        <f>SUMIFS(СВЦЭМ!#REF!,СВЦЭМ!$A$40:$A$783,$A308,СВЦЭМ!$B$40:$B$783,Y$296)+'СЕТ СН'!$F$15</f>
        <v>#REF!</v>
      </c>
    </row>
    <row r="309" spans="1:25" ht="15.75" hidden="1" x14ac:dyDescent="0.2">
      <c r="A309" s="35">
        <f t="shared" si="8"/>
        <v>45243</v>
      </c>
      <c r="B309" s="36" t="e">
        <f>SUMIFS(СВЦЭМ!#REF!,СВЦЭМ!$A$40:$A$783,$A309,СВЦЭМ!$B$40:$B$783,B$296)+'СЕТ СН'!$F$15</f>
        <v>#REF!</v>
      </c>
      <c r="C309" s="36" t="e">
        <f>SUMIFS(СВЦЭМ!#REF!,СВЦЭМ!$A$40:$A$783,$A309,СВЦЭМ!$B$40:$B$783,C$296)+'СЕТ СН'!$F$15</f>
        <v>#REF!</v>
      </c>
      <c r="D309" s="36" t="e">
        <f>SUMIFS(СВЦЭМ!#REF!,СВЦЭМ!$A$40:$A$783,$A309,СВЦЭМ!$B$40:$B$783,D$296)+'СЕТ СН'!$F$15</f>
        <v>#REF!</v>
      </c>
      <c r="E309" s="36" t="e">
        <f>SUMIFS(СВЦЭМ!#REF!,СВЦЭМ!$A$40:$A$783,$A309,СВЦЭМ!$B$40:$B$783,E$296)+'СЕТ СН'!$F$15</f>
        <v>#REF!</v>
      </c>
      <c r="F309" s="36" t="e">
        <f>SUMIFS(СВЦЭМ!#REF!,СВЦЭМ!$A$40:$A$783,$A309,СВЦЭМ!$B$40:$B$783,F$296)+'СЕТ СН'!$F$15</f>
        <v>#REF!</v>
      </c>
      <c r="G309" s="36" t="e">
        <f>SUMIFS(СВЦЭМ!#REF!,СВЦЭМ!$A$40:$A$783,$A309,СВЦЭМ!$B$40:$B$783,G$296)+'СЕТ СН'!$F$15</f>
        <v>#REF!</v>
      </c>
      <c r="H309" s="36" t="e">
        <f>SUMIFS(СВЦЭМ!#REF!,СВЦЭМ!$A$40:$A$783,$A309,СВЦЭМ!$B$40:$B$783,H$296)+'СЕТ СН'!$F$15</f>
        <v>#REF!</v>
      </c>
      <c r="I309" s="36" t="e">
        <f>SUMIFS(СВЦЭМ!#REF!,СВЦЭМ!$A$40:$A$783,$A309,СВЦЭМ!$B$40:$B$783,I$296)+'СЕТ СН'!$F$15</f>
        <v>#REF!</v>
      </c>
      <c r="J309" s="36" t="e">
        <f>SUMIFS(СВЦЭМ!#REF!,СВЦЭМ!$A$40:$A$783,$A309,СВЦЭМ!$B$40:$B$783,J$296)+'СЕТ СН'!$F$15</f>
        <v>#REF!</v>
      </c>
      <c r="K309" s="36" t="e">
        <f>SUMIFS(СВЦЭМ!#REF!,СВЦЭМ!$A$40:$A$783,$A309,СВЦЭМ!$B$40:$B$783,K$296)+'СЕТ СН'!$F$15</f>
        <v>#REF!</v>
      </c>
      <c r="L309" s="36" t="e">
        <f>SUMIFS(СВЦЭМ!#REF!,СВЦЭМ!$A$40:$A$783,$A309,СВЦЭМ!$B$40:$B$783,L$296)+'СЕТ СН'!$F$15</f>
        <v>#REF!</v>
      </c>
      <c r="M309" s="36" t="e">
        <f>SUMIFS(СВЦЭМ!#REF!,СВЦЭМ!$A$40:$A$783,$A309,СВЦЭМ!$B$40:$B$783,M$296)+'СЕТ СН'!$F$15</f>
        <v>#REF!</v>
      </c>
      <c r="N309" s="36" t="e">
        <f>SUMIFS(СВЦЭМ!#REF!,СВЦЭМ!$A$40:$A$783,$A309,СВЦЭМ!$B$40:$B$783,N$296)+'СЕТ СН'!$F$15</f>
        <v>#REF!</v>
      </c>
      <c r="O309" s="36" t="e">
        <f>SUMIFS(СВЦЭМ!#REF!,СВЦЭМ!$A$40:$A$783,$A309,СВЦЭМ!$B$40:$B$783,O$296)+'СЕТ СН'!$F$15</f>
        <v>#REF!</v>
      </c>
      <c r="P309" s="36" t="e">
        <f>SUMIFS(СВЦЭМ!#REF!,СВЦЭМ!$A$40:$A$783,$A309,СВЦЭМ!$B$40:$B$783,P$296)+'СЕТ СН'!$F$15</f>
        <v>#REF!</v>
      </c>
      <c r="Q309" s="36" t="e">
        <f>SUMIFS(СВЦЭМ!#REF!,СВЦЭМ!$A$40:$A$783,$A309,СВЦЭМ!$B$40:$B$783,Q$296)+'СЕТ СН'!$F$15</f>
        <v>#REF!</v>
      </c>
      <c r="R309" s="36" t="e">
        <f>SUMIFS(СВЦЭМ!#REF!,СВЦЭМ!$A$40:$A$783,$A309,СВЦЭМ!$B$40:$B$783,R$296)+'СЕТ СН'!$F$15</f>
        <v>#REF!</v>
      </c>
      <c r="S309" s="36" t="e">
        <f>SUMIFS(СВЦЭМ!#REF!,СВЦЭМ!$A$40:$A$783,$A309,СВЦЭМ!$B$40:$B$783,S$296)+'СЕТ СН'!$F$15</f>
        <v>#REF!</v>
      </c>
      <c r="T309" s="36" t="e">
        <f>SUMIFS(СВЦЭМ!#REF!,СВЦЭМ!$A$40:$A$783,$A309,СВЦЭМ!$B$40:$B$783,T$296)+'СЕТ СН'!$F$15</f>
        <v>#REF!</v>
      </c>
      <c r="U309" s="36" t="e">
        <f>SUMIFS(СВЦЭМ!#REF!,СВЦЭМ!$A$40:$A$783,$A309,СВЦЭМ!$B$40:$B$783,U$296)+'СЕТ СН'!$F$15</f>
        <v>#REF!</v>
      </c>
      <c r="V309" s="36" t="e">
        <f>SUMIFS(СВЦЭМ!#REF!,СВЦЭМ!$A$40:$A$783,$A309,СВЦЭМ!$B$40:$B$783,V$296)+'СЕТ СН'!$F$15</f>
        <v>#REF!</v>
      </c>
      <c r="W309" s="36" t="e">
        <f>SUMIFS(СВЦЭМ!#REF!,СВЦЭМ!$A$40:$A$783,$A309,СВЦЭМ!$B$40:$B$783,W$296)+'СЕТ СН'!$F$15</f>
        <v>#REF!</v>
      </c>
      <c r="X309" s="36" t="e">
        <f>SUMIFS(СВЦЭМ!#REF!,СВЦЭМ!$A$40:$A$783,$A309,СВЦЭМ!$B$40:$B$783,X$296)+'СЕТ СН'!$F$15</f>
        <v>#REF!</v>
      </c>
      <c r="Y309" s="36" t="e">
        <f>SUMIFS(СВЦЭМ!#REF!,СВЦЭМ!$A$40:$A$783,$A309,СВЦЭМ!$B$40:$B$783,Y$296)+'СЕТ СН'!$F$15</f>
        <v>#REF!</v>
      </c>
    </row>
    <row r="310" spans="1:25" ht="15.75" hidden="1" x14ac:dyDescent="0.2">
      <c r="A310" s="35">
        <f t="shared" si="8"/>
        <v>45244</v>
      </c>
      <c r="B310" s="36" t="e">
        <f>SUMIFS(СВЦЭМ!#REF!,СВЦЭМ!$A$40:$A$783,$A310,СВЦЭМ!$B$40:$B$783,B$296)+'СЕТ СН'!$F$15</f>
        <v>#REF!</v>
      </c>
      <c r="C310" s="36" t="e">
        <f>SUMIFS(СВЦЭМ!#REF!,СВЦЭМ!$A$40:$A$783,$A310,СВЦЭМ!$B$40:$B$783,C$296)+'СЕТ СН'!$F$15</f>
        <v>#REF!</v>
      </c>
      <c r="D310" s="36" t="e">
        <f>SUMIFS(СВЦЭМ!#REF!,СВЦЭМ!$A$40:$A$783,$A310,СВЦЭМ!$B$40:$B$783,D$296)+'СЕТ СН'!$F$15</f>
        <v>#REF!</v>
      </c>
      <c r="E310" s="36" t="e">
        <f>SUMIFS(СВЦЭМ!#REF!,СВЦЭМ!$A$40:$A$783,$A310,СВЦЭМ!$B$40:$B$783,E$296)+'СЕТ СН'!$F$15</f>
        <v>#REF!</v>
      </c>
      <c r="F310" s="36" t="e">
        <f>SUMIFS(СВЦЭМ!#REF!,СВЦЭМ!$A$40:$A$783,$A310,СВЦЭМ!$B$40:$B$783,F$296)+'СЕТ СН'!$F$15</f>
        <v>#REF!</v>
      </c>
      <c r="G310" s="36" t="e">
        <f>SUMIFS(СВЦЭМ!#REF!,СВЦЭМ!$A$40:$A$783,$A310,СВЦЭМ!$B$40:$B$783,G$296)+'СЕТ СН'!$F$15</f>
        <v>#REF!</v>
      </c>
      <c r="H310" s="36" t="e">
        <f>SUMIFS(СВЦЭМ!#REF!,СВЦЭМ!$A$40:$A$783,$A310,СВЦЭМ!$B$40:$B$783,H$296)+'СЕТ СН'!$F$15</f>
        <v>#REF!</v>
      </c>
      <c r="I310" s="36" t="e">
        <f>SUMIFS(СВЦЭМ!#REF!,СВЦЭМ!$A$40:$A$783,$A310,СВЦЭМ!$B$40:$B$783,I$296)+'СЕТ СН'!$F$15</f>
        <v>#REF!</v>
      </c>
      <c r="J310" s="36" t="e">
        <f>SUMIFS(СВЦЭМ!#REF!,СВЦЭМ!$A$40:$A$783,$A310,СВЦЭМ!$B$40:$B$783,J$296)+'СЕТ СН'!$F$15</f>
        <v>#REF!</v>
      </c>
      <c r="K310" s="36" t="e">
        <f>SUMIFS(СВЦЭМ!#REF!,СВЦЭМ!$A$40:$A$783,$A310,СВЦЭМ!$B$40:$B$783,K$296)+'СЕТ СН'!$F$15</f>
        <v>#REF!</v>
      </c>
      <c r="L310" s="36" t="e">
        <f>SUMIFS(СВЦЭМ!#REF!,СВЦЭМ!$A$40:$A$783,$A310,СВЦЭМ!$B$40:$B$783,L$296)+'СЕТ СН'!$F$15</f>
        <v>#REF!</v>
      </c>
      <c r="M310" s="36" t="e">
        <f>SUMIFS(СВЦЭМ!#REF!,СВЦЭМ!$A$40:$A$783,$A310,СВЦЭМ!$B$40:$B$783,M$296)+'СЕТ СН'!$F$15</f>
        <v>#REF!</v>
      </c>
      <c r="N310" s="36" t="e">
        <f>SUMIFS(СВЦЭМ!#REF!,СВЦЭМ!$A$40:$A$783,$A310,СВЦЭМ!$B$40:$B$783,N$296)+'СЕТ СН'!$F$15</f>
        <v>#REF!</v>
      </c>
      <c r="O310" s="36" t="e">
        <f>SUMIFS(СВЦЭМ!#REF!,СВЦЭМ!$A$40:$A$783,$A310,СВЦЭМ!$B$40:$B$783,O$296)+'СЕТ СН'!$F$15</f>
        <v>#REF!</v>
      </c>
      <c r="P310" s="36" t="e">
        <f>SUMIFS(СВЦЭМ!#REF!,СВЦЭМ!$A$40:$A$783,$A310,СВЦЭМ!$B$40:$B$783,P$296)+'СЕТ СН'!$F$15</f>
        <v>#REF!</v>
      </c>
      <c r="Q310" s="36" t="e">
        <f>SUMIFS(СВЦЭМ!#REF!,СВЦЭМ!$A$40:$A$783,$A310,СВЦЭМ!$B$40:$B$783,Q$296)+'СЕТ СН'!$F$15</f>
        <v>#REF!</v>
      </c>
      <c r="R310" s="36" t="e">
        <f>SUMIFS(СВЦЭМ!#REF!,СВЦЭМ!$A$40:$A$783,$A310,СВЦЭМ!$B$40:$B$783,R$296)+'СЕТ СН'!$F$15</f>
        <v>#REF!</v>
      </c>
      <c r="S310" s="36" t="e">
        <f>SUMIFS(СВЦЭМ!#REF!,СВЦЭМ!$A$40:$A$783,$A310,СВЦЭМ!$B$40:$B$783,S$296)+'СЕТ СН'!$F$15</f>
        <v>#REF!</v>
      </c>
      <c r="T310" s="36" t="e">
        <f>SUMIFS(СВЦЭМ!#REF!,СВЦЭМ!$A$40:$A$783,$A310,СВЦЭМ!$B$40:$B$783,T$296)+'СЕТ СН'!$F$15</f>
        <v>#REF!</v>
      </c>
      <c r="U310" s="36" t="e">
        <f>SUMIFS(СВЦЭМ!#REF!,СВЦЭМ!$A$40:$A$783,$A310,СВЦЭМ!$B$40:$B$783,U$296)+'СЕТ СН'!$F$15</f>
        <v>#REF!</v>
      </c>
      <c r="V310" s="36" t="e">
        <f>SUMIFS(СВЦЭМ!#REF!,СВЦЭМ!$A$40:$A$783,$A310,СВЦЭМ!$B$40:$B$783,V$296)+'СЕТ СН'!$F$15</f>
        <v>#REF!</v>
      </c>
      <c r="W310" s="36" t="e">
        <f>SUMIFS(СВЦЭМ!#REF!,СВЦЭМ!$A$40:$A$783,$A310,СВЦЭМ!$B$40:$B$783,W$296)+'СЕТ СН'!$F$15</f>
        <v>#REF!</v>
      </c>
      <c r="X310" s="36" t="e">
        <f>SUMIFS(СВЦЭМ!#REF!,СВЦЭМ!$A$40:$A$783,$A310,СВЦЭМ!$B$40:$B$783,X$296)+'СЕТ СН'!$F$15</f>
        <v>#REF!</v>
      </c>
      <c r="Y310" s="36" t="e">
        <f>SUMIFS(СВЦЭМ!#REF!,СВЦЭМ!$A$40:$A$783,$A310,СВЦЭМ!$B$40:$B$783,Y$296)+'СЕТ СН'!$F$15</f>
        <v>#REF!</v>
      </c>
    </row>
    <row r="311" spans="1:25" ht="15.75" hidden="1" x14ac:dyDescent="0.2">
      <c r="A311" s="35">
        <f t="shared" si="8"/>
        <v>45245</v>
      </c>
      <c r="B311" s="36" t="e">
        <f>SUMIFS(СВЦЭМ!#REF!,СВЦЭМ!$A$40:$A$783,$A311,СВЦЭМ!$B$40:$B$783,B$296)+'СЕТ СН'!$F$15</f>
        <v>#REF!</v>
      </c>
      <c r="C311" s="36" t="e">
        <f>SUMIFS(СВЦЭМ!#REF!,СВЦЭМ!$A$40:$A$783,$A311,СВЦЭМ!$B$40:$B$783,C$296)+'СЕТ СН'!$F$15</f>
        <v>#REF!</v>
      </c>
      <c r="D311" s="36" t="e">
        <f>SUMIFS(СВЦЭМ!#REF!,СВЦЭМ!$A$40:$A$783,$A311,СВЦЭМ!$B$40:$B$783,D$296)+'СЕТ СН'!$F$15</f>
        <v>#REF!</v>
      </c>
      <c r="E311" s="36" t="e">
        <f>SUMIFS(СВЦЭМ!#REF!,СВЦЭМ!$A$40:$A$783,$A311,СВЦЭМ!$B$40:$B$783,E$296)+'СЕТ СН'!$F$15</f>
        <v>#REF!</v>
      </c>
      <c r="F311" s="36" t="e">
        <f>SUMIFS(СВЦЭМ!#REF!,СВЦЭМ!$A$40:$A$783,$A311,СВЦЭМ!$B$40:$B$783,F$296)+'СЕТ СН'!$F$15</f>
        <v>#REF!</v>
      </c>
      <c r="G311" s="36" t="e">
        <f>SUMIFS(СВЦЭМ!#REF!,СВЦЭМ!$A$40:$A$783,$A311,СВЦЭМ!$B$40:$B$783,G$296)+'СЕТ СН'!$F$15</f>
        <v>#REF!</v>
      </c>
      <c r="H311" s="36" t="e">
        <f>SUMIFS(СВЦЭМ!#REF!,СВЦЭМ!$A$40:$A$783,$A311,СВЦЭМ!$B$40:$B$783,H$296)+'СЕТ СН'!$F$15</f>
        <v>#REF!</v>
      </c>
      <c r="I311" s="36" t="e">
        <f>SUMIFS(СВЦЭМ!#REF!,СВЦЭМ!$A$40:$A$783,$A311,СВЦЭМ!$B$40:$B$783,I$296)+'СЕТ СН'!$F$15</f>
        <v>#REF!</v>
      </c>
      <c r="J311" s="36" t="e">
        <f>SUMIFS(СВЦЭМ!#REF!,СВЦЭМ!$A$40:$A$783,$A311,СВЦЭМ!$B$40:$B$783,J$296)+'СЕТ СН'!$F$15</f>
        <v>#REF!</v>
      </c>
      <c r="K311" s="36" t="e">
        <f>SUMIFS(СВЦЭМ!#REF!,СВЦЭМ!$A$40:$A$783,$A311,СВЦЭМ!$B$40:$B$783,K$296)+'СЕТ СН'!$F$15</f>
        <v>#REF!</v>
      </c>
      <c r="L311" s="36" t="e">
        <f>SUMIFS(СВЦЭМ!#REF!,СВЦЭМ!$A$40:$A$783,$A311,СВЦЭМ!$B$40:$B$783,L$296)+'СЕТ СН'!$F$15</f>
        <v>#REF!</v>
      </c>
      <c r="M311" s="36" t="e">
        <f>SUMIFS(СВЦЭМ!#REF!,СВЦЭМ!$A$40:$A$783,$A311,СВЦЭМ!$B$40:$B$783,M$296)+'СЕТ СН'!$F$15</f>
        <v>#REF!</v>
      </c>
      <c r="N311" s="36" t="e">
        <f>SUMIFS(СВЦЭМ!#REF!,СВЦЭМ!$A$40:$A$783,$A311,СВЦЭМ!$B$40:$B$783,N$296)+'СЕТ СН'!$F$15</f>
        <v>#REF!</v>
      </c>
      <c r="O311" s="36" t="e">
        <f>SUMIFS(СВЦЭМ!#REF!,СВЦЭМ!$A$40:$A$783,$A311,СВЦЭМ!$B$40:$B$783,O$296)+'СЕТ СН'!$F$15</f>
        <v>#REF!</v>
      </c>
      <c r="P311" s="36" t="e">
        <f>SUMIFS(СВЦЭМ!#REF!,СВЦЭМ!$A$40:$A$783,$A311,СВЦЭМ!$B$40:$B$783,P$296)+'СЕТ СН'!$F$15</f>
        <v>#REF!</v>
      </c>
      <c r="Q311" s="36" t="e">
        <f>SUMIFS(СВЦЭМ!#REF!,СВЦЭМ!$A$40:$A$783,$A311,СВЦЭМ!$B$40:$B$783,Q$296)+'СЕТ СН'!$F$15</f>
        <v>#REF!</v>
      </c>
      <c r="R311" s="36" t="e">
        <f>SUMIFS(СВЦЭМ!#REF!,СВЦЭМ!$A$40:$A$783,$A311,СВЦЭМ!$B$40:$B$783,R$296)+'СЕТ СН'!$F$15</f>
        <v>#REF!</v>
      </c>
      <c r="S311" s="36" t="e">
        <f>SUMIFS(СВЦЭМ!#REF!,СВЦЭМ!$A$40:$A$783,$A311,СВЦЭМ!$B$40:$B$783,S$296)+'СЕТ СН'!$F$15</f>
        <v>#REF!</v>
      </c>
      <c r="T311" s="36" t="e">
        <f>SUMIFS(СВЦЭМ!#REF!,СВЦЭМ!$A$40:$A$783,$A311,СВЦЭМ!$B$40:$B$783,T$296)+'СЕТ СН'!$F$15</f>
        <v>#REF!</v>
      </c>
      <c r="U311" s="36" t="e">
        <f>SUMIFS(СВЦЭМ!#REF!,СВЦЭМ!$A$40:$A$783,$A311,СВЦЭМ!$B$40:$B$783,U$296)+'СЕТ СН'!$F$15</f>
        <v>#REF!</v>
      </c>
      <c r="V311" s="36" t="e">
        <f>SUMIFS(СВЦЭМ!#REF!,СВЦЭМ!$A$40:$A$783,$A311,СВЦЭМ!$B$40:$B$783,V$296)+'СЕТ СН'!$F$15</f>
        <v>#REF!</v>
      </c>
      <c r="W311" s="36" t="e">
        <f>SUMIFS(СВЦЭМ!#REF!,СВЦЭМ!$A$40:$A$783,$A311,СВЦЭМ!$B$40:$B$783,W$296)+'СЕТ СН'!$F$15</f>
        <v>#REF!</v>
      </c>
      <c r="X311" s="36" t="e">
        <f>SUMIFS(СВЦЭМ!#REF!,СВЦЭМ!$A$40:$A$783,$A311,СВЦЭМ!$B$40:$B$783,X$296)+'СЕТ СН'!$F$15</f>
        <v>#REF!</v>
      </c>
      <c r="Y311" s="36" t="e">
        <f>SUMIFS(СВЦЭМ!#REF!,СВЦЭМ!$A$40:$A$783,$A311,СВЦЭМ!$B$40:$B$783,Y$296)+'СЕТ СН'!$F$15</f>
        <v>#REF!</v>
      </c>
    </row>
    <row r="312" spans="1:25" ht="15.75" hidden="1" x14ac:dyDescent="0.2">
      <c r="A312" s="35">
        <f t="shared" si="8"/>
        <v>45246</v>
      </c>
      <c r="B312" s="36" t="e">
        <f>SUMIFS(СВЦЭМ!#REF!,СВЦЭМ!$A$40:$A$783,$A312,СВЦЭМ!$B$40:$B$783,B$296)+'СЕТ СН'!$F$15</f>
        <v>#REF!</v>
      </c>
      <c r="C312" s="36" t="e">
        <f>SUMIFS(СВЦЭМ!#REF!,СВЦЭМ!$A$40:$A$783,$A312,СВЦЭМ!$B$40:$B$783,C$296)+'СЕТ СН'!$F$15</f>
        <v>#REF!</v>
      </c>
      <c r="D312" s="36" t="e">
        <f>SUMIFS(СВЦЭМ!#REF!,СВЦЭМ!$A$40:$A$783,$A312,СВЦЭМ!$B$40:$B$783,D$296)+'СЕТ СН'!$F$15</f>
        <v>#REF!</v>
      </c>
      <c r="E312" s="36" t="e">
        <f>SUMIFS(СВЦЭМ!#REF!,СВЦЭМ!$A$40:$A$783,$A312,СВЦЭМ!$B$40:$B$783,E$296)+'СЕТ СН'!$F$15</f>
        <v>#REF!</v>
      </c>
      <c r="F312" s="36" t="e">
        <f>SUMIFS(СВЦЭМ!#REF!,СВЦЭМ!$A$40:$A$783,$A312,СВЦЭМ!$B$40:$B$783,F$296)+'СЕТ СН'!$F$15</f>
        <v>#REF!</v>
      </c>
      <c r="G312" s="36" t="e">
        <f>SUMIFS(СВЦЭМ!#REF!,СВЦЭМ!$A$40:$A$783,$A312,СВЦЭМ!$B$40:$B$783,G$296)+'СЕТ СН'!$F$15</f>
        <v>#REF!</v>
      </c>
      <c r="H312" s="36" t="e">
        <f>SUMIFS(СВЦЭМ!#REF!,СВЦЭМ!$A$40:$A$783,$A312,СВЦЭМ!$B$40:$B$783,H$296)+'СЕТ СН'!$F$15</f>
        <v>#REF!</v>
      </c>
      <c r="I312" s="36" t="e">
        <f>SUMIFS(СВЦЭМ!#REF!,СВЦЭМ!$A$40:$A$783,$A312,СВЦЭМ!$B$40:$B$783,I$296)+'СЕТ СН'!$F$15</f>
        <v>#REF!</v>
      </c>
      <c r="J312" s="36" t="e">
        <f>SUMIFS(СВЦЭМ!#REF!,СВЦЭМ!$A$40:$A$783,$A312,СВЦЭМ!$B$40:$B$783,J$296)+'СЕТ СН'!$F$15</f>
        <v>#REF!</v>
      </c>
      <c r="K312" s="36" t="e">
        <f>SUMIFS(СВЦЭМ!#REF!,СВЦЭМ!$A$40:$A$783,$A312,СВЦЭМ!$B$40:$B$783,K$296)+'СЕТ СН'!$F$15</f>
        <v>#REF!</v>
      </c>
      <c r="L312" s="36" t="e">
        <f>SUMIFS(СВЦЭМ!#REF!,СВЦЭМ!$A$40:$A$783,$A312,СВЦЭМ!$B$40:$B$783,L$296)+'СЕТ СН'!$F$15</f>
        <v>#REF!</v>
      </c>
      <c r="M312" s="36" t="e">
        <f>SUMIFS(СВЦЭМ!#REF!,СВЦЭМ!$A$40:$A$783,$A312,СВЦЭМ!$B$40:$B$783,M$296)+'СЕТ СН'!$F$15</f>
        <v>#REF!</v>
      </c>
      <c r="N312" s="36" t="e">
        <f>SUMIFS(СВЦЭМ!#REF!,СВЦЭМ!$A$40:$A$783,$A312,СВЦЭМ!$B$40:$B$783,N$296)+'СЕТ СН'!$F$15</f>
        <v>#REF!</v>
      </c>
      <c r="O312" s="36" t="e">
        <f>SUMIFS(СВЦЭМ!#REF!,СВЦЭМ!$A$40:$A$783,$A312,СВЦЭМ!$B$40:$B$783,O$296)+'СЕТ СН'!$F$15</f>
        <v>#REF!</v>
      </c>
      <c r="P312" s="36" t="e">
        <f>SUMIFS(СВЦЭМ!#REF!,СВЦЭМ!$A$40:$A$783,$A312,СВЦЭМ!$B$40:$B$783,P$296)+'СЕТ СН'!$F$15</f>
        <v>#REF!</v>
      </c>
      <c r="Q312" s="36" t="e">
        <f>SUMIFS(СВЦЭМ!#REF!,СВЦЭМ!$A$40:$A$783,$A312,СВЦЭМ!$B$40:$B$783,Q$296)+'СЕТ СН'!$F$15</f>
        <v>#REF!</v>
      </c>
      <c r="R312" s="36" t="e">
        <f>SUMIFS(СВЦЭМ!#REF!,СВЦЭМ!$A$40:$A$783,$A312,СВЦЭМ!$B$40:$B$783,R$296)+'СЕТ СН'!$F$15</f>
        <v>#REF!</v>
      </c>
      <c r="S312" s="36" t="e">
        <f>SUMIFS(СВЦЭМ!#REF!,СВЦЭМ!$A$40:$A$783,$A312,СВЦЭМ!$B$40:$B$783,S$296)+'СЕТ СН'!$F$15</f>
        <v>#REF!</v>
      </c>
      <c r="T312" s="36" t="e">
        <f>SUMIFS(СВЦЭМ!#REF!,СВЦЭМ!$A$40:$A$783,$A312,СВЦЭМ!$B$40:$B$783,T$296)+'СЕТ СН'!$F$15</f>
        <v>#REF!</v>
      </c>
      <c r="U312" s="36" t="e">
        <f>SUMIFS(СВЦЭМ!#REF!,СВЦЭМ!$A$40:$A$783,$A312,СВЦЭМ!$B$40:$B$783,U$296)+'СЕТ СН'!$F$15</f>
        <v>#REF!</v>
      </c>
      <c r="V312" s="36" t="e">
        <f>SUMIFS(СВЦЭМ!#REF!,СВЦЭМ!$A$40:$A$783,$A312,СВЦЭМ!$B$40:$B$783,V$296)+'СЕТ СН'!$F$15</f>
        <v>#REF!</v>
      </c>
      <c r="W312" s="36" t="e">
        <f>SUMIFS(СВЦЭМ!#REF!,СВЦЭМ!$A$40:$A$783,$A312,СВЦЭМ!$B$40:$B$783,W$296)+'СЕТ СН'!$F$15</f>
        <v>#REF!</v>
      </c>
      <c r="X312" s="36" t="e">
        <f>SUMIFS(СВЦЭМ!#REF!,СВЦЭМ!$A$40:$A$783,$A312,СВЦЭМ!$B$40:$B$783,X$296)+'СЕТ СН'!$F$15</f>
        <v>#REF!</v>
      </c>
      <c r="Y312" s="36" t="e">
        <f>SUMIFS(СВЦЭМ!#REF!,СВЦЭМ!$A$40:$A$783,$A312,СВЦЭМ!$B$40:$B$783,Y$296)+'СЕТ СН'!$F$15</f>
        <v>#REF!</v>
      </c>
    </row>
    <row r="313" spans="1:25" ht="15.75" hidden="1" x14ac:dyDescent="0.2">
      <c r="A313" s="35">
        <f t="shared" si="8"/>
        <v>45247</v>
      </c>
      <c r="B313" s="36" t="e">
        <f>SUMIFS(СВЦЭМ!#REF!,СВЦЭМ!$A$40:$A$783,$A313,СВЦЭМ!$B$40:$B$783,B$296)+'СЕТ СН'!$F$15</f>
        <v>#REF!</v>
      </c>
      <c r="C313" s="36" t="e">
        <f>SUMIFS(СВЦЭМ!#REF!,СВЦЭМ!$A$40:$A$783,$A313,СВЦЭМ!$B$40:$B$783,C$296)+'СЕТ СН'!$F$15</f>
        <v>#REF!</v>
      </c>
      <c r="D313" s="36" t="e">
        <f>SUMIFS(СВЦЭМ!#REF!,СВЦЭМ!$A$40:$A$783,$A313,СВЦЭМ!$B$40:$B$783,D$296)+'СЕТ СН'!$F$15</f>
        <v>#REF!</v>
      </c>
      <c r="E313" s="36" t="e">
        <f>SUMIFS(СВЦЭМ!#REF!,СВЦЭМ!$A$40:$A$783,$A313,СВЦЭМ!$B$40:$B$783,E$296)+'СЕТ СН'!$F$15</f>
        <v>#REF!</v>
      </c>
      <c r="F313" s="36" t="e">
        <f>SUMIFS(СВЦЭМ!#REF!,СВЦЭМ!$A$40:$A$783,$A313,СВЦЭМ!$B$40:$B$783,F$296)+'СЕТ СН'!$F$15</f>
        <v>#REF!</v>
      </c>
      <c r="G313" s="36" t="e">
        <f>SUMIFS(СВЦЭМ!#REF!,СВЦЭМ!$A$40:$A$783,$A313,СВЦЭМ!$B$40:$B$783,G$296)+'СЕТ СН'!$F$15</f>
        <v>#REF!</v>
      </c>
      <c r="H313" s="36" t="e">
        <f>SUMIFS(СВЦЭМ!#REF!,СВЦЭМ!$A$40:$A$783,$A313,СВЦЭМ!$B$40:$B$783,H$296)+'СЕТ СН'!$F$15</f>
        <v>#REF!</v>
      </c>
      <c r="I313" s="36" t="e">
        <f>SUMIFS(СВЦЭМ!#REF!,СВЦЭМ!$A$40:$A$783,$A313,СВЦЭМ!$B$40:$B$783,I$296)+'СЕТ СН'!$F$15</f>
        <v>#REF!</v>
      </c>
      <c r="J313" s="36" t="e">
        <f>SUMIFS(СВЦЭМ!#REF!,СВЦЭМ!$A$40:$A$783,$A313,СВЦЭМ!$B$40:$B$783,J$296)+'СЕТ СН'!$F$15</f>
        <v>#REF!</v>
      </c>
      <c r="K313" s="36" t="e">
        <f>SUMIFS(СВЦЭМ!#REF!,СВЦЭМ!$A$40:$A$783,$A313,СВЦЭМ!$B$40:$B$783,K$296)+'СЕТ СН'!$F$15</f>
        <v>#REF!</v>
      </c>
      <c r="L313" s="36" t="e">
        <f>SUMIFS(СВЦЭМ!#REF!,СВЦЭМ!$A$40:$A$783,$A313,СВЦЭМ!$B$40:$B$783,L$296)+'СЕТ СН'!$F$15</f>
        <v>#REF!</v>
      </c>
      <c r="M313" s="36" t="e">
        <f>SUMIFS(СВЦЭМ!#REF!,СВЦЭМ!$A$40:$A$783,$A313,СВЦЭМ!$B$40:$B$783,M$296)+'СЕТ СН'!$F$15</f>
        <v>#REF!</v>
      </c>
      <c r="N313" s="36" t="e">
        <f>SUMIFS(СВЦЭМ!#REF!,СВЦЭМ!$A$40:$A$783,$A313,СВЦЭМ!$B$40:$B$783,N$296)+'СЕТ СН'!$F$15</f>
        <v>#REF!</v>
      </c>
      <c r="O313" s="36" t="e">
        <f>SUMIFS(СВЦЭМ!#REF!,СВЦЭМ!$A$40:$A$783,$A313,СВЦЭМ!$B$40:$B$783,O$296)+'СЕТ СН'!$F$15</f>
        <v>#REF!</v>
      </c>
      <c r="P313" s="36" t="e">
        <f>SUMIFS(СВЦЭМ!#REF!,СВЦЭМ!$A$40:$A$783,$A313,СВЦЭМ!$B$40:$B$783,P$296)+'СЕТ СН'!$F$15</f>
        <v>#REF!</v>
      </c>
      <c r="Q313" s="36" t="e">
        <f>SUMIFS(СВЦЭМ!#REF!,СВЦЭМ!$A$40:$A$783,$A313,СВЦЭМ!$B$40:$B$783,Q$296)+'СЕТ СН'!$F$15</f>
        <v>#REF!</v>
      </c>
      <c r="R313" s="36" t="e">
        <f>SUMIFS(СВЦЭМ!#REF!,СВЦЭМ!$A$40:$A$783,$A313,СВЦЭМ!$B$40:$B$783,R$296)+'СЕТ СН'!$F$15</f>
        <v>#REF!</v>
      </c>
      <c r="S313" s="36" t="e">
        <f>SUMIFS(СВЦЭМ!#REF!,СВЦЭМ!$A$40:$A$783,$A313,СВЦЭМ!$B$40:$B$783,S$296)+'СЕТ СН'!$F$15</f>
        <v>#REF!</v>
      </c>
      <c r="T313" s="36" t="e">
        <f>SUMIFS(СВЦЭМ!#REF!,СВЦЭМ!$A$40:$A$783,$A313,СВЦЭМ!$B$40:$B$783,T$296)+'СЕТ СН'!$F$15</f>
        <v>#REF!</v>
      </c>
      <c r="U313" s="36" t="e">
        <f>SUMIFS(СВЦЭМ!#REF!,СВЦЭМ!$A$40:$A$783,$A313,СВЦЭМ!$B$40:$B$783,U$296)+'СЕТ СН'!$F$15</f>
        <v>#REF!</v>
      </c>
      <c r="V313" s="36" t="e">
        <f>SUMIFS(СВЦЭМ!#REF!,СВЦЭМ!$A$40:$A$783,$A313,СВЦЭМ!$B$40:$B$783,V$296)+'СЕТ СН'!$F$15</f>
        <v>#REF!</v>
      </c>
      <c r="W313" s="36" t="e">
        <f>SUMIFS(СВЦЭМ!#REF!,СВЦЭМ!$A$40:$A$783,$A313,СВЦЭМ!$B$40:$B$783,W$296)+'СЕТ СН'!$F$15</f>
        <v>#REF!</v>
      </c>
      <c r="X313" s="36" t="e">
        <f>SUMIFS(СВЦЭМ!#REF!,СВЦЭМ!$A$40:$A$783,$A313,СВЦЭМ!$B$40:$B$783,X$296)+'СЕТ СН'!$F$15</f>
        <v>#REF!</v>
      </c>
      <c r="Y313" s="36" t="e">
        <f>SUMIFS(СВЦЭМ!#REF!,СВЦЭМ!$A$40:$A$783,$A313,СВЦЭМ!$B$40:$B$783,Y$296)+'СЕТ СН'!$F$15</f>
        <v>#REF!</v>
      </c>
    </row>
    <row r="314" spans="1:25" ht="15.75" hidden="1" x14ac:dyDescent="0.2">
      <c r="A314" s="35">
        <f t="shared" si="8"/>
        <v>45248</v>
      </c>
      <c r="B314" s="36" t="e">
        <f>SUMIFS(СВЦЭМ!#REF!,СВЦЭМ!$A$40:$A$783,$A314,СВЦЭМ!$B$40:$B$783,B$296)+'СЕТ СН'!$F$15</f>
        <v>#REF!</v>
      </c>
      <c r="C314" s="36" t="e">
        <f>SUMIFS(СВЦЭМ!#REF!,СВЦЭМ!$A$40:$A$783,$A314,СВЦЭМ!$B$40:$B$783,C$296)+'СЕТ СН'!$F$15</f>
        <v>#REF!</v>
      </c>
      <c r="D314" s="36" t="e">
        <f>SUMIFS(СВЦЭМ!#REF!,СВЦЭМ!$A$40:$A$783,$A314,СВЦЭМ!$B$40:$B$783,D$296)+'СЕТ СН'!$F$15</f>
        <v>#REF!</v>
      </c>
      <c r="E314" s="36" t="e">
        <f>SUMIFS(СВЦЭМ!#REF!,СВЦЭМ!$A$40:$A$783,$A314,СВЦЭМ!$B$40:$B$783,E$296)+'СЕТ СН'!$F$15</f>
        <v>#REF!</v>
      </c>
      <c r="F314" s="36" t="e">
        <f>SUMIFS(СВЦЭМ!#REF!,СВЦЭМ!$A$40:$A$783,$A314,СВЦЭМ!$B$40:$B$783,F$296)+'СЕТ СН'!$F$15</f>
        <v>#REF!</v>
      </c>
      <c r="G314" s="36" t="e">
        <f>SUMIFS(СВЦЭМ!#REF!,СВЦЭМ!$A$40:$A$783,$A314,СВЦЭМ!$B$40:$B$783,G$296)+'СЕТ СН'!$F$15</f>
        <v>#REF!</v>
      </c>
      <c r="H314" s="36" t="e">
        <f>SUMIFS(СВЦЭМ!#REF!,СВЦЭМ!$A$40:$A$783,$A314,СВЦЭМ!$B$40:$B$783,H$296)+'СЕТ СН'!$F$15</f>
        <v>#REF!</v>
      </c>
      <c r="I314" s="36" t="e">
        <f>SUMIFS(СВЦЭМ!#REF!,СВЦЭМ!$A$40:$A$783,$A314,СВЦЭМ!$B$40:$B$783,I$296)+'СЕТ СН'!$F$15</f>
        <v>#REF!</v>
      </c>
      <c r="J314" s="36" t="e">
        <f>SUMIFS(СВЦЭМ!#REF!,СВЦЭМ!$A$40:$A$783,$A314,СВЦЭМ!$B$40:$B$783,J$296)+'СЕТ СН'!$F$15</f>
        <v>#REF!</v>
      </c>
      <c r="K314" s="36" t="e">
        <f>SUMIFS(СВЦЭМ!#REF!,СВЦЭМ!$A$40:$A$783,$A314,СВЦЭМ!$B$40:$B$783,K$296)+'СЕТ СН'!$F$15</f>
        <v>#REF!</v>
      </c>
      <c r="L314" s="36" t="e">
        <f>SUMIFS(СВЦЭМ!#REF!,СВЦЭМ!$A$40:$A$783,$A314,СВЦЭМ!$B$40:$B$783,L$296)+'СЕТ СН'!$F$15</f>
        <v>#REF!</v>
      </c>
      <c r="M314" s="36" t="e">
        <f>SUMIFS(СВЦЭМ!#REF!,СВЦЭМ!$A$40:$A$783,$A314,СВЦЭМ!$B$40:$B$783,M$296)+'СЕТ СН'!$F$15</f>
        <v>#REF!</v>
      </c>
      <c r="N314" s="36" t="e">
        <f>SUMIFS(СВЦЭМ!#REF!,СВЦЭМ!$A$40:$A$783,$A314,СВЦЭМ!$B$40:$B$783,N$296)+'СЕТ СН'!$F$15</f>
        <v>#REF!</v>
      </c>
      <c r="O314" s="36" t="e">
        <f>SUMIFS(СВЦЭМ!#REF!,СВЦЭМ!$A$40:$A$783,$A314,СВЦЭМ!$B$40:$B$783,O$296)+'СЕТ СН'!$F$15</f>
        <v>#REF!</v>
      </c>
      <c r="P314" s="36" t="e">
        <f>SUMIFS(СВЦЭМ!#REF!,СВЦЭМ!$A$40:$A$783,$A314,СВЦЭМ!$B$40:$B$783,P$296)+'СЕТ СН'!$F$15</f>
        <v>#REF!</v>
      </c>
      <c r="Q314" s="36" t="e">
        <f>SUMIFS(СВЦЭМ!#REF!,СВЦЭМ!$A$40:$A$783,$A314,СВЦЭМ!$B$40:$B$783,Q$296)+'СЕТ СН'!$F$15</f>
        <v>#REF!</v>
      </c>
      <c r="R314" s="36" t="e">
        <f>SUMIFS(СВЦЭМ!#REF!,СВЦЭМ!$A$40:$A$783,$A314,СВЦЭМ!$B$40:$B$783,R$296)+'СЕТ СН'!$F$15</f>
        <v>#REF!</v>
      </c>
      <c r="S314" s="36" t="e">
        <f>SUMIFS(СВЦЭМ!#REF!,СВЦЭМ!$A$40:$A$783,$A314,СВЦЭМ!$B$40:$B$783,S$296)+'СЕТ СН'!$F$15</f>
        <v>#REF!</v>
      </c>
      <c r="T314" s="36" t="e">
        <f>SUMIFS(СВЦЭМ!#REF!,СВЦЭМ!$A$40:$A$783,$A314,СВЦЭМ!$B$40:$B$783,T$296)+'СЕТ СН'!$F$15</f>
        <v>#REF!</v>
      </c>
      <c r="U314" s="36" t="e">
        <f>SUMIFS(СВЦЭМ!#REF!,СВЦЭМ!$A$40:$A$783,$A314,СВЦЭМ!$B$40:$B$783,U$296)+'СЕТ СН'!$F$15</f>
        <v>#REF!</v>
      </c>
      <c r="V314" s="36" t="e">
        <f>SUMIFS(СВЦЭМ!#REF!,СВЦЭМ!$A$40:$A$783,$A314,СВЦЭМ!$B$40:$B$783,V$296)+'СЕТ СН'!$F$15</f>
        <v>#REF!</v>
      </c>
      <c r="W314" s="36" t="e">
        <f>SUMIFS(СВЦЭМ!#REF!,СВЦЭМ!$A$40:$A$783,$A314,СВЦЭМ!$B$40:$B$783,W$296)+'СЕТ СН'!$F$15</f>
        <v>#REF!</v>
      </c>
      <c r="X314" s="36" t="e">
        <f>SUMIFS(СВЦЭМ!#REF!,СВЦЭМ!$A$40:$A$783,$A314,СВЦЭМ!$B$40:$B$783,X$296)+'СЕТ СН'!$F$15</f>
        <v>#REF!</v>
      </c>
      <c r="Y314" s="36" t="e">
        <f>SUMIFS(СВЦЭМ!#REF!,СВЦЭМ!$A$40:$A$783,$A314,СВЦЭМ!$B$40:$B$783,Y$296)+'СЕТ СН'!$F$15</f>
        <v>#REF!</v>
      </c>
    </row>
    <row r="315" spans="1:25" ht="15.75" hidden="1" x14ac:dyDescent="0.2">
      <c r="A315" s="35">
        <f t="shared" si="8"/>
        <v>45249</v>
      </c>
      <c r="B315" s="36" t="e">
        <f>SUMIFS(СВЦЭМ!#REF!,СВЦЭМ!$A$40:$A$783,$A315,СВЦЭМ!$B$40:$B$783,B$296)+'СЕТ СН'!$F$15</f>
        <v>#REF!</v>
      </c>
      <c r="C315" s="36" t="e">
        <f>SUMIFS(СВЦЭМ!#REF!,СВЦЭМ!$A$40:$A$783,$A315,СВЦЭМ!$B$40:$B$783,C$296)+'СЕТ СН'!$F$15</f>
        <v>#REF!</v>
      </c>
      <c r="D315" s="36" t="e">
        <f>SUMIFS(СВЦЭМ!#REF!,СВЦЭМ!$A$40:$A$783,$A315,СВЦЭМ!$B$40:$B$783,D$296)+'СЕТ СН'!$F$15</f>
        <v>#REF!</v>
      </c>
      <c r="E315" s="36" t="e">
        <f>SUMIFS(СВЦЭМ!#REF!,СВЦЭМ!$A$40:$A$783,$A315,СВЦЭМ!$B$40:$B$783,E$296)+'СЕТ СН'!$F$15</f>
        <v>#REF!</v>
      </c>
      <c r="F315" s="36" t="e">
        <f>SUMIFS(СВЦЭМ!#REF!,СВЦЭМ!$A$40:$A$783,$A315,СВЦЭМ!$B$40:$B$783,F$296)+'СЕТ СН'!$F$15</f>
        <v>#REF!</v>
      </c>
      <c r="G315" s="36" t="e">
        <f>SUMIFS(СВЦЭМ!#REF!,СВЦЭМ!$A$40:$A$783,$A315,СВЦЭМ!$B$40:$B$783,G$296)+'СЕТ СН'!$F$15</f>
        <v>#REF!</v>
      </c>
      <c r="H315" s="36" t="e">
        <f>SUMIFS(СВЦЭМ!#REF!,СВЦЭМ!$A$40:$A$783,$A315,СВЦЭМ!$B$40:$B$783,H$296)+'СЕТ СН'!$F$15</f>
        <v>#REF!</v>
      </c>
      <c r="I315" s="36" t="e">
        <f>SUMIFS(СВЦЭМ!#REF!,СВЦЭМ!$A$40:$A$783,$A315,СВЦЭМ!$B$40:$B$783,I$296)+'СЕТ СН'!$F$15</f>
        <v>#REF!</v>
      </c>
      <c r="J315" s="36" t="e">
        <f>SUMIFS(СВЦЭМ!#REF!,СВЦЭМ!$A$40:$A$783,$A315,СВЦЭМ!$B$40:$B$783,J$296)+'СЕТ СН'!$F$15</f>
        <v>#REF!</v>
      </c>
      <c r="K315" s="36" t="e">
        <f>SUMIFS(СВЦЭМ!#REF!,СВЦЭМ!$A$40:$A$783,$A315,СВЦЭМ!$B$40:$B$783,K$296)+'СЕТ СН'!$F$15</f>
        <v>#REF!</v>
      </c>
      <c r="L315" s="36" t="e">
        <f>SUMIFS(СВЦЭМ!#REF!,СВЦЭМ!$A$40:$A$783,$A315,СВЦЭМ!$B$40:$B$783,L$296)+'СЕТ СН'!$F$15</f>
        <v>#REF!</v>
      </c>
      <c r="M315" s="36" t="e">
        <f>SUMIFS(СВЦЭМ!#REF!,СВЦЭМ!$A$40:$A$783,$A315,СВЦЭМ!$B$40:$B$783,M$296)+'СЕТ СН'!$F$15</f>
        <v>#REF!</v>
      </c>
      <c r="N315" s="36" t="e">
        <f>SUMIFS(СВЦЭМ!#REF!,СВЦЭМ!$A$40:$A$783,$A315,СВЦЭМ!$B$40:$B$783,N$296)+'СЕТ СН'!$F$15</f>
        <v>#REF!</v>
      </c>
      <c r="O315" s="36" t="e">
        <f>SUMIFS(СВЦЭМ!#REF!,СВЦЭМ!$A$40:$A$783,$A315,СВЦЭМ!$B$40:$B$783,O$296)+'СЕТ СН'!$F$15</f>
        <v>#REF!</v>
      </c>
      <c r="P315" s="36" t="e">
        <f>SUMIFS(СВЦЭМ!#REF!,СВЦЭМ!$A$40:$A$783,$A315,СВЦЭМ!$B$40:$B$783,P$296)+'СЕТ СН'!$F$15</f>
        <v>#REF!</v>
      </c>
      <c r="Q315" s="36" t="e">
        <f>SUMIFS(СВЦЭМ!#REF!,СВЦЭМ!$A$40:$A$783,$A315,СВЦЭМ!$B$40:$B$783,Q$296)+'СЕТ СН'!$F$15</f>
        <v>#REF!</v>
      </c>
      <c r="R315" s="36" t="e">
        <f>SUMIFS(СВЦЭМ!#REF!,СВЦЭМ!$A$40:$A$783,$A315,СВЦЭМ!$B$40:$B$783,R$296)+'СЕТ СН'!$F$15</f>
        <v>#REF!</v>
      </c>
      <c r="S315" s="36" t="e">
        <f>SUMIFS(СВЦЭМ!#REF!,СВЦЭМ!$A$40:$A$783,$A315,СВЦЭМ!$B$40:$B$783,S$296)+'СЕТ СН'!$F$15</f>
        <v>#REF!</v>
      </c>
      <c r="T315" s="36" t="e">
        <f>SUMIFS(СВЦЭМ!#REF!,СВЦЭМ!$A$40:$A$783,$A315,СВЦЭМ!$B$40:$B$783,T$296)+'СЕТ СН'!$F$15</f>
        <v>#REF!</v>
      </c>
      <c r="U315" s="36" t="e">
        <f>SUMIFS(СВЦЭМ!#REF!,СВЦЭМ!$A$40:$A$783,$A315,СВЦЭМ!$B$40:$B$783,U$296)+'СЕТ СН'!$F$15</f>
        <v>#REF!</v>
      </c>
      <c r="V315" s="36" t="e">
        <f>SUMIFS(СВЦЭМ!#REF!,СВЦЭМ!$A$40:$A$783,$A315,СВЦЭМ!$B$40:$B$783,V$296)+'СЕТ СН'!$F$15</f>
        <v>#REF!</v>
      </c>
      <c r="W315" s="36" t="e">
        <f>SUMIFS(СВЦЭМ!#REF!,СВЦЭМ!$A$40:$A$783,$A315,СВЦЭМ!$B$40:$B$783,W$296)+'СЕТ СН'!$F$15</f>
        <v>#REF!</v>
      </c>
      <c r="X315" s="36" t="e">
        <f>SUMIFS(СВЦЭМ!#REF!,СВЦЭМ!$A$40:$A$783,$A315,СВЦЭМ!$B$40:$B$783,X$296)+'СЕТ СН'!$F$15</f>
        <v>#REF!</v>
      </c>
      <c r="Y315" s="36" t="e">
        <f>SUMIFS(СВЦЭМ!#REF!,СВЦЭМ!$A$40:$A$783,$A315,СВЦЭМ!$B$40:$B$783,Y$296)+'СЕТ СН'!$F$15</f>
        <v>#REF!</v>
      </c>
    </row>
    <row r="316" spans="1:25" ht="15.75" hidden="1" x14ac:dyDescent="0.2">
      <c r="A316" s="35">
        <f t="shared" si="8"/>
        <v>45250</v>
      </c>
      <c r="B316" s="36" t="e">
        <f>SUMIFS(СВЦЭМ!#REF!,СВЦЭМ!$A$40:$A$783,$A316,СВЦЭМ!$B$40:$B$783,B$296)+'СЕТ СН'!$F$15</f>
        <v>#REF!</v>
      </c>
      <c r="C316" s="36" t="e">
        <f>SUMIFS(СВЦЭМ!#REF!,СВЦЭМ!$A$40:$A$783,$A316,СВЦЭМ!$B$40:$B$783,C$296)+'СЕТ СН'!$F$15</f>
        <v>#REF!</v>
      </c>
      <c r="D316" s="36" t="e">
        <f>SUMIFS(СВЦЭМ!#REF!,СВЦЭМ!$A$40:$A$783,$A316,СВЦЭМ!$B$40:$B$783,D$296)+'СЕТ СН'!$F$15</f>
        <v>#REF!</v>
      </c>
      <c r="E316" s="36" t="e">
        <f>SUMIFS(СВЦЭМ!#REF!,СВЦЭМ!$A$40:$A$783,$A316,СВЦЭМ!$B$40:$B$783,E$296)+'СЕТ СН'!$F$15</f>
        <v>#REF!</v>
      </c>
      <c r="F316" s="36" t="e">
        <f>SUMIFS(СВЦЭМ!#REF!,СВЦЭМ!$A$40:$A$783,$A316,СВЦЭМ!$B$40:$B$783,F$296)+'СЕТ СН'!$F$15</f>
        <v>#REF!</v>
      </c>
      <c r="G316" s="36" t="e">
        <f>SUMIFS(СВЦЭМ!#REF!,СВЦЭМ!$A$40:$A$783,$A316,СВЦЭМ!$B$40:$B$783,G$296)+'СЕТ СН'!$F$15</f>
        <v>#REF!</v>
      </c>
      <c r="H316" s="36" t="e">
        <f>SUMIFS(СВЦЭМ!#REF!,СВЦЭМ!$A$40:$A$783,$A316,СВЦЭМ!$B$40:$B$783,H$296)+'СЕТ СН'!$F$15</f>
        <v>#REF!</v>
      </c>
      <c r="I316" s="36" t="e">
        <f>SUMIFS(СВЦЭМ!#REF!,СВЦЭМ!$A$40:$A$783,$A316,СВЦЭМ!$B$40:$B$783,I$296)+'СЕТ СН'!$F$15</f>
        <v>#REF!</v>
      </c>
      <c r="J316" s="36" t="e">
        <f>SUMIFS(СВЦЭМ!#REF!,СВЦЭМ!$A$40:$A$783,$A316,СВЦЭМ!$B$40:$B$783,J$296)+'СЕТ СН'!$F$15</f>
        <v>#REF!</v>
      </c>
      <c r="K316" s="36" t="e">
        <f>SUMIFS(СВЦЭМ!#REF!,СВЦЭМ!$A$40:$A$783,$A316,СВЦЭМ!$B$40:$B$783,K$296)+'СЕТ СН'!$F$15</f>
        <v>#REF!</v>
      </c>
      <c r="L316" s="36" t="e">
        <f>SUMIFS(СВЦЭМ!#REF!,СВЦЭМ!$A$40:$A$783,$A316,СВЦЭМ!$B$40:$B$783,L$296)+'СЕТ СН'!$F$15</f>
        <v>#REF!</v>
      </c>
      <c r="M316" s="36" t="e">
        <f>SUMIFS(СВЦЭМ!#REF!,СВЦЭМ!$A$40:$A$783,$A316,СВЦЭМ!$B$40:$B$783,M$296)+'СЕТ СН'!$F$15</f>
        <v>#REF!</v>
      </c>
      <c r="N316" s="36" t="e">
        <f>SUMIFS(СВЦЭМ!#REF!,СВЦЭМ!$A$40:$A$783,$A316,СВЦЭМ!$B$40:$B$783,N$296)+'СЕТ СН'!$F$15</f>
        <v>#REF!</v>
      </c>
      <c r="O316" s="36" t="e">
        <f>SUMIFS(СВЦЭМ!#REF!,СВЦЭМ!$A$40:$A$783,$A316,СВЦЭМ!$B$40:$B$783,O$296)+'СЕТ СН'!$F$15</f>
        <v>#REF!</v>
      </c>
      <c r="P316" s="36" t="e">
        <f>SUMIFS(СВЦЭМ!#REF!,СВЦЭМ!$A$40:$A$783,$A316,СВЦЭМ!$B$40:$B$783,P$296)+'СЕТ СН'!$F$15</f>
        <v>#REF!</v>
      </c>
      <c r="Q316" s="36" t="e">
        <f>SUMIFS(СВЦЭМ!#REF!,СВЦЭМ!$A$40:$A$783,$A316,СВЦЭМ!$B$40:$B$783,Q$296)+'СЕТ СН'!$F$15</f>
        <v>#REF!</v>
      </c>
      <c r="R316" s="36" t="e">
        <f>SUMIFS(СВЦЭМ!#REF!,СВЦЭМ!$A$40:$A$783,$A316,СВЦЭМ!$B$40:$B$783,R$296)+'СЕТ СН'!$F$15</f>
        <v>#REF!</v>
      </c>
      <c r="S316" s="36" t="e">
        <f>SUMIFS(СВЦЭМ!#REF!,СВЦЭМ!$A$40:$A$783,$A316,СВЦЭМ!$B$40:$B$783,S$296)+'СЕТ СН'!$F$15</f>
        <v>#REF!</v>
      </c>
      <c r="T316" s="36" t="e">
        <f>SUMIFS(СВЦЭМ!#REF!,СВЦЭМ!$A$40:$A$783,$A316,СВЦЭМ!$B$40:$B$783,T$296)+'СЕТ СН'!$F$15</f>
        <v>#REF!</v>
      </c>
      <c r="U316" s="36" t="e">
        <f>SUMIFS(СВЦЭМ!#REF!,СВЦЭМ!$A$40:$A$783,$A316,СВЦЭМ!$B$40:$B$783,U$296)+'СЕТ СН'!$F$15</f>
        <v>#REF!</v>
      </c>
      <c r="V316" s="36" t="e">
        <f>SUMIFS(СВЦЭМ!#REF!,СВЦЭМ!$A$40:$A$783,$A316,СВЦЭМ!$B$40:$B$783,V$296)+'СЕТ СН'!$F$15</f>
        <v>#REF!</v>
      </c>
      <c r="W316" s="36" t="e">
        <f>SUMIFS(СВЦЭМ!#REF!,СВЦЭМ!$A$40:$A$783,$A316,СВЦЭМ!$B$40:$B$783,W$296)+'СЕТ СН'!$F$15</f>
        <v>#REF!</v>
      </c>
      <c r="X316" s="36" t="e">
        <f>SUMIFS(СВЦЭМ!#REF!,СВЦЭМ!$A$40:$A$783,$A316,СВЦЭМ!$B$40:$B$783,X$296)+'СЕТ СН'!$F$15</f>
        <v>#REF!</v>
      </c>
      <c r="Y316" s="36" t="e">
        <f>SUMIFS(СВЦЭМ!#REF!,СВЦЭМ!$A$40:$A$783,$A316,СВЦЭМ!$B$40:$B$783,Y$296)+'СЕТ СН'!$F$15</f>
        <v>#REF!</v>
      </c>
    </row>
    <row r="317" spans="1:25" ht="15.75" hidden="1" x14ac:dyDescent="0.2">
      <c r="A317" s="35">
        <f t="shared" si="8"/>
        <v>45251</v>
      </c>
      <c r="B317" s="36" t="e">
        <f>SUMIFS(СВЦЭМ!#REF!,СВЦЭМ!$A$40:$A$783,$A317,СВЦЭМ!$B$40:$B$783,B$296)+'СЕТ СН'!$F$15</f>
        <v>#REF!</v>
      </c>
      <c r="C317" s="36" t="e">
        <f>SUMIFS(СВЦЭМ!#REF!,СВЦЭМ!$A$40:$A$783,$A317,СВЦЭМ!$B$40:$B$783,C$296)+'СЕТ СН'!$F$15</f>
        <v>#REF!</v>
      </c>
      <c r="D317" s="36" t="e">
        <f>SUMIFS(СВЦЭМ!#REF!,СВЦЭМ!$A$40:$A$783,$A317,СВЦЭМ!$B$40:$B$783,D$296)+'СЕТ СН'!$F$15</f>
        <v>#REF!</v>
      </c>
      <c r="E317" s="36" t="e">
        <f>SUMIFS(СВЦЭМ!#REF!,СВЦЭМ!$A$40:$A$783,$A317,СВЦЭМ!$B$40:$B$783,E$296)+'СЕТ СН'!$F$15</f>
        <v>#REF!</v>
      </c>
      <c r="F317" s="36" t="e">
        <f>SUMIFS(СВЦЭМ!#REF!,СВЦЭМ!$A$40:$A$783,$A317,СВЦЭМ!$B$40:$B$783,F$296)+'СЕТ СН'!$F$15</f>
        <v>#REF!</v>
      </c>
      <c r="G317" s="36" t="e">
        <f>SUMIFS(СВЦЭМ!#REF!,СВЦЭМ!$A$40:$A$783,$A317,СВЦЭМ!$B$40:$B$783,G$296)+'СЕТ СН'!$F$15</f>
        <v>#REF!</v>
      </c>
      <c r="H317" s="36" t="e">
        <f>SUMIFS(СВЦЭМ!#REF!,СВЦЭМ!$A$40:$A$783,$A317,СВЦЭМ!$B$40:$B$783,H$296)+'СЕТ СН'!$F$15</f>
        <v>#REF!</v>
      </c>
      <c r="I317" s="36" t="e">
        <f>SUMIFS(СВЦЭМ!#REF!,СВЦЭМ!$A$40:$A$783,$A317,СВЦЭМ!$B$40:$B$783,I$296)+'СЕТ СН'!$F$15</f>
        <v>#REF!</v>
      </c>
      <c r="J317" s="36" t="e">
        <f>SUMIFS(СВЦЭМ!#REF!,СВЦЭМ!$A$40:$A$783,$A317,СВЦЭМ!$B$40:$B$783,J$296)+'СЕТ СН'!$F$15</f>
        <v>#REF!</v>
      </c>
      <c r="K317" s="36" t="e">
        <f>SUMIFS(СВЦЭМ!#REF!,СВЦЭМ!$A$40:$A$783,$A317,СВЦЭМ!$B$40:$B$783,K$296)+'СЕТ СН'!$F$15</f>
        <v>#REF!</v>
      </c>
      <c r="L317" s="36" t="e">
        <f>SUMIFS(СВЦЭМ!#REF!,СВЦЭМ!$A$40:$A$783,$A317,СВЦЭМ!$B$40:$B$783,L$296)+'СЕТ СН'!$F$15</f>
        <v>#REF!</v>
      </c>
      <c r="M317" s="36" t="e">
        <f>SUMIFS(СВЦЭМ!#REF!,СВЦЭМ!$A$40:$A$783,$A317,СВЦЭМ!$B$40:$B$783,M$296)+'СЕТ СН'!$F$15</f>
        <v>#REF!</v>
      </c>
      <c r="N317" s="36" t="e">
        <f>SUMIFS(СВЦЭМ!#REF!,СВЦЭМ!$A$40:$A$783,$A317,СВЦЭМ!$B$40:$B$783,N$296)+'СЕТ СН'!$F$15</f>
        <v>#REF!</v>
      </c>
      <c r="O317" s="36" t="e">
        <f>SUMIFS(СВЦЭМ!#REF!,СВЦЭМ!$A$40:$A$783,$A317,СВЦЭМ!$B$40:$B$783,O$296)+'СЕТ СН'!$F$15</f>
        <v>#REF!</v>
      </c>
      <c r="P317" s="36" t="e">
        <f>SUMIFS(СВЦЭМ!#REF!,СВЦЭМ!$A$40:$A$783,$A317,СВЦЭМ!$B$40:$B$783,P$296)+'СЕТ СН'!$F$15</f>
        <v>#REF!</v>
      </c>
      <c r="Q317" s="36" t="e">
        <f>SUMIFS(СВЦЭМ!#REF!,СВЦЭМ!$A$40:$A$783,$A317,СВЦЭМ!$B$40:$B$783,Q$296)+'СЕТ СН'!$F$15</f>
        <v>#REF!</v>
      </c>
      <c r="R317" s="36" t="e">
        <f>SUMIFS(СВЦЭМ!#REF!,СВЦЭМ!$A$40:$A$783,$A317,СВЦЭМ!$B$40:$B$783,R$296)+'СЕТ СН'!$F$15</f>
        <v>#REF!</v>
      </c>
      <c r="S317" s="36" t="e">
        <f>SUMIFS(СВЦЭМ!#REF!,СВЦЭМ!$A$40:$A$783,$A317,СВЦЭМ!$B$40:$B$783,S$296)+'СЕТ СН'!$F$15</f>
        <v>#REF!</v>
      </c>
      <c r="T317" s="36" t="e">
        <f>SUMIFS(СВЦЭМ!#REF!,СВЦЭМ!$A$40:$A$783,$A317,СВЦЭМ!$B$40:$B$783,T$296)+'СЕТ СН'!$F$15</f>
        <v>#REF!</v>
      </c>
      <c r="U317" s="36" t="e">
        <f>SUMIFS(СВЦЭМ!#REF!,СВЦЭМ!$A$40:$A$783,$A317,СВЦЭМ!$B$40:$B$783,U$296)+'СЕТ СН'!$F$15</f>
        <v>#REF!</v>
      </c>
      <c r="V317" s="36" t="e">
        <f>SUMIFS(СВЦЭМ!#REF!,СВЦЭМ!$A$40:$A$783,$A317,СВЦЭМ!$B$40:$B$783,V$296)+'СЕТ СН'!$F$15</f>
        <v>#REF!</v>
      </c>
      <c r="W317" s="36" t="e">
        <f>SUMIFS(СВЦЭМ!#REF!,СВЦЭМ!$A$40:$A$783,$A317,СВЦЭМ!$B$40:$B$783,W$296)+'СЕТ СН'!$F$15</f>
        <v>#REF!</v>
      </c>
      <c r="X317" s="36" t="e">
        <f>SUMIFS(СВЦЭМ!#REF!,СВЦЭМ!$A$40:$A$783,$A317,СВЦЭМ!$B$40:$B$783,X$296)+'СЕТ СН'!$F$15</f>
        <v>#REF!</v>
      </c>
      <c r="Y317" s="36" t="e">
        <f>SUMIFS(СВЦЭМ!#REF!,СВЦЭМ!$A$40:$A$783,$A317,СВЦЭМ!$B$40:$B$783,Y$296)+'СЕТ СН'!$F$15</f>
        <v>#REF!</v>
      </c>
    </row>
    <row r="318" spans="1:25" ht="15.75" hidden="1" x14ac:dyDescent="0.2">
      <c r="A318" s="35">
        <f t="shared" si="8"/>
        <v>45252</v>
      </c>
      <c r="B318" s="36" t="e">
        <f>SUMIFS(СВЦЭМ!#REF!,СВЦЭМ!$A$40:$A$783,$A318,СВЦЭМ!$B$40:$B$783,B$296)+'СЕТ СН'!$F$15</f>
        <v>#REF!</v>
      </c>
      <c r="C318" s="36" t="e">
        <f>SUMIFS(СВЦЭМ!#REF!,СВЦЭМ!$A$40:$A$783,$A318,СВЦЭМ!$B$40:$B$783,C$296)+'СЕТ СН'!$F$15</f>
        <v>#REF!</v>
      </c>
      <c r="D318" s="36" t="e">
        <f>SUMIFS(СВЦЭМ!#REF!,СВЦЭМ!$A$40:$A$783,$A318,СВЦЭМ!$B$40:$B$783,D$296)+'СЕТ СН'!$F$15</f>
        <v>#REF!</v>
      </c>
      <c r="E318" s="36" t="e">
        <f>SUMIFS(СВЦЭМ!#REF!,СВЦЭМ!$A$40:$A$783,$A318,СВЦЭМ!$B$40:$B$783,E$296)+'СЕТ СН'!$F$15</f>
        <v>#REF!</v>
      </c>
      <c r="F318" s="36" t="e">
        <f>SUMIFS(СВЦЭМ!#REF!,СВЦЭМ!$A$40:$A$783,$A318,СВЦЭМ!$B$40:$B$783,F$296)+'СЕТ СН'!$F$15</f>
        <v>#REF!</v>
      </c>
      <c r="G318" s="36" t="e">
        <f>SUMIFS(СВЦЭМ!#REF!,СВЦЭМ!$A$40:$A$783,$A318,СВЦЭМ!$B$40:$B$783,G$296)+'СЕТ СН'!$F$15</f>
        <v>#REF!</v>
      </c>
      <c r="H318" s="36" t="e">
        <f>SUMIFS(СВЦЭМ!#REF!,СВЦЭМ!$A$40:$A$783,$A318,СВЦЭМ!$B$40:$B$783,H$296)+'СЕТ СН'!$F$15</f>
        <v>#REF!</v>
      </c>
      <c r="I318" s="36" t="e">
        <f>SUMIFS(СВЦЭМ!#REF!,СВЦЭМ!$A$40:$A$783,$A318,СВЦЭМ!$B$40:$B$783,I$296)+'СЕТ СН'!$F$15</f>
        <v>#REF!</v>
      </c>
      <c r="J318" s="36" t="e">
        <f>SUMIFS(СВЦЭМ!#REF!,СВЦЭМ!$A$40:$A$783,$A318,СВЦЭМ!$B$40:$B$783,J$296)+'СЕТ СН'!$F$15</f>
        <v>#REF!</v>
      </c>
      <c r="K318" s="36" t="e">
        <f>SUMIFS(СВЦЭМ!#REF!,СВЦЭМ!$A$40:$A$783,$A318,СВЦЭМ!$B$40:$B$783,K$296)+'СЕТ СН'!$F$15</f>
        <v>#REF!</v>
      </c>
      <c r="L318" s="36" t="e">
        <f>SUMIFS(СВЦЭМ!#REF!,СВЦЭМ!$A$40:$A$783,$A318,СВЦЭМ!$B$40:$B$783,L$296)+'СЕТ СН'!$F$15</f>
        <v>#REF!</v>
      </c>
      <c r="M318" s="36" t="e">
        <f>SUMIFS(СВЦЭМ!#REF!,СВЦЭМ!$A$40:$A$783,$A318,СВЦЭМ!$B$40:$B$783,M$296)+'СЕТ СН'!$F$15</f>
        <v>#REF!</v>
      </c>
      <c r="N318" s="36" t="e">
        <f>SUMIFS(СВЦЭМ!#REF!,СВЦЭМ!$A$40:$A$783,$A318,СВЦЭМ!$B$40:$B$783,N$296)+'СЕТ СН'!$F$15</f>
        <v>#REF!</v>
      </c>
      <c r="O318" s="36" t="e">
        <f>SUMIFS(СВЦЭМ!#REF!,СВЦЭМ!$A$40:$A$783,$A318,СВЦЭМ!$B$40:$B$783,O$296)+'СЕТ СН'!$F$15</f>
        <v>#REF!</v>
      </c>
      <c r="P318" s="36" t="e">
        <f>SUMIFS(СВЦЭМ!#REF!,СВЦЭМ!$A$40:$A$783,$A318,СВЦЭМ!$B$40:$B$783,P$296)+'СЕТ СН'!$F$15</f>
        <v>#REF!</v>
      </c>
      <c r="Q318" s="36" t="e">
        <f>SUMIFS(СВЦЭМ!#REF!,СВЦЭМ!$A$40:$A$783,$A318,СВЦЭМ!$B$40:$B$783,Q$296)+'СЕТ СН'!$F$15</f>
        <v>#REF!</v>
      </c>
      <c r="R318" s="36" t="e">
        <f>SUMIFS(СВЦЭМ!#REF!,СВЦЭМ!$A$40:$A$783,$A318,СВЦЭМ!$B$40:$B$783,R$296)+'СЕТ СН'!$F$15</f>
        <v>#REF!</v>
      </c>
      <c r="S318" s="36" t="e">
        <f>SUMIFS(СВЦЭМ!#REF!,СВЦЭМ!$A$40:$A$783,$A318,СВЦЭМ!$B$40:$B$783,S$296)+'СЕТ СН'!$F$15</f>
        <v>#REF!</v>
      </c>
      <c r="T318" s="36" t="e">
        <f>SUMIFS(СВЦЭМ!#REF!,СВЦЭМ!$A$40:$A$783,$A318,СВЦЭМ!$B$40:$B$783,T$296)+'СЕТ СН'!$F$15</f>
        <v>#REF!</v>
      </c>
      <c r="U318" s="36" t="e">
        <f>SUMIFS(СВЦЭМ!#REF!,СВЦЭМ!$A$40:$A$783,$A318,СВЦЭМ!$B$40:$B$783,U$296)+'СЕТ СН'!$F$15</f>
        <v>#REF!</v>
      </c>
      <c r="V318" s="36" t="e">
        <f>SUMIFS(СВЦЭМ!#REF!,СВЦЭМ!$A$40:$A$783,$A318,СВЦЭМ!$B$40:$B$783,V$296)+'СЕТ СН'!$F$15</f>
        <v>#REF!</v>
      </c>
      <c r="W318" s="36" t="e">
        <f>SUMIFS(СВЦЭМ!#REF!,СВЦЭМ!$A$40:$A$783,$A318,СВЦЭМ!$B$40:$B$783,W$296)+'СЕТ СН'!$F$15</f>
        <v>#REF!</v>
      </c>
      <c r="X318" s="36" t="e">
        <f>SUMIFS(СВЦЭМ!#REF!,СВЦЭМ!$A$40:$A$783,$A318,СВЦЭМ!$B$40:$B$783,X$296)+'СЕТ СН'!$F$15</f>
        <v>#REF!</v>
      </c>
      <c r="Y318" s="36" t="e">
        <f>SUMIFS(СВЦЭМ!#REF!,СВЦЭМ!$A$40:$A$783,$A318,СВЦЭМ!$B$40:$B$783,Y$296)+'СЕТ СН'!$F$15</f>
        <v>#REF!</v>
      </c>
    </row>
    <row r="319" spans="1:25" ht="15.75" hidden="1" x14ac:dyDescent="0.2">
      <c r="A319" s="35">
        <f t="shared" si="8"/>
        <v>45253</v>
      </c>
      <c r="B319" s="36" t="e">
        <f>SUMIFS(СВЦЭМ!#REF!,СВЦЭМ!$A$40:$A$783,$A319,СВЦЭМ!$B$40:$B$783,B$296)+'СЕТ СН'!$F$15</f>
        <v>#REF!</v>
      </c>
      <c r="C319" s="36" t="e">
        <f>SUMIFS(СВЦЭМ!#REF!,СВЦЭМ!$A$40:$A$783,$A319,СВЦЭМ!$B$40:$B$783,C$296)+'СЕТ СН'!$F$15</f>
        <v>#REF!</v>
      </c>
      <c r="D319" s="36" t="e">
        <f>SUMIFS(СВЦЭМ!#REF!,СВЦЭМ!$A$40:$A$783,$A319,СВЦЭМ!$B$40:$B$783,D$296)+'СЕТ СН'!$F$15</f>
        <v>#REF!</v>
      </c>
      <c r="E319" s="36" t="e">
        <f>SUMIFS(СВЦЭМ!#REF!,СВЦЭМ!$A$40:$A$783,$A319,СВЦЭМ!$B$40:$B$783,E$296)+'СЕТ СН'!$F$15</f>
        <v>#REF!</v>
      </c>
      <c r="F319" s="36" t="e">
        <f>SUMIFS(СВЦЭМ!#REF!,СВЦЭМ!$A$40:$A$783,$A319,СВЦЭМ!$B$40:$B$783,F$296)+'СЕТ СН'!$F$15</f>
        <v>#REF!</v>
      </c>
      <c r="G319" s="36" t="e">
        <f>SUMIFS(СВЦЭМ!#REF!,СВЦЭМ!$A$40:$A$783,$A319,СВЦЭМ!$B$40:$B$783,G$296)+'СЕТ СН'!$F$15</f>
        <v>#REF!</v>
      </c>
      <c r="H319" s="36" t="e">
        <f>SUMIFS(СВЦЭМ!#REF!,СВЦЭМ!$A$40:$A$783,$A319,СВЦЭМ!$B$40:$B$783,H$296)+'СЕТ СН'!$F$15</f>
        <v>#REF!</v>
      </c>
      <c r="I319" s="36" t="e">
        <f>SUMIFS(СВЦЭМ!#REF!,СВЦЭМ!$A$40:$A$783,$A319,СВЦЭМ!$B$40:$B$783,I$296)+'СЕТ СН'!$F$15</f>
        <v>#REF!</v>
      </c>
      <c r="J319" s="36" t="e">
        <f>SUMIFS(СВЦЭМ!#REF!,СВЦЭМ!$A$40:$A$783,$A319,СВЦЭМ!$B$40:$B$783,J$296)+'СЕТ СН'!$F$15</f>
        <v>#REF!</v>
      </c>
      <c r="K319" s="36" t="e">
        <f>SUMIFS(СВЦЭМ!#REF!,СВЦЭМ!$A$40:$A$783,$A319,СВЦЭМ!$B$40:$B$783,K$296)+'СЕТ СН'!$F$15</f>
        <v>#REF!</v>
      </c>
      <c r="L319" s="36" t="e">
        <f>SUMIFS(СВЦЭМ!#REF!,СВЦЭМ!$A$40:$A$783,$A319,СВЦЭМ!$B$40:$B$783,L$296)+'СЕТ СН'!$F$15</f>
        <v>#REF!</v>
      </c>
      <c r="M319" s="36" t="e">
        <f>SUMIFS(СВЦЭМ!#REF!,СВЦЭМ!$A$40:$A$783,$A319,СВЦЭМ!$B$40:$B$783,M$296)+'СЕТ СН'!$F$15</f>
        <v>#REF!</v>
      </c>
      <c r="N319" s="36" t="e">
        <f>SUMIFS(СВЦЭМ!#REF!,СВЦЭМ!$A$40:$A$783,$A319,СВЦЭМ!$B$40:$B$783,N$296)+'СЕТ СН'!$F$15</f>
        <v>#REF!</v>
      </c>
      <c r="O319" s="36" t="e">
        <f>SUMIFS(СВЦЭМ!#REF!,СВЦЭМ!$A$40:$A$783,$A319,СВЦЭМ!$B$40:$B$783,O$296)+'СЕТ СН'!$F$15</f>
        <v>#REF!</v>
      </c>
      <c r="P319" s="36" t="e">
        <f>SUMIFS(СВЦЭМ!#REF!,СВЦЭМ!$A$40:$A$783,$A319,СВЦЭМ!$B$40:$B$783,P$296)+'СЕТ СН'!$F$15</f>
        <v>#REF!</v>
      </c>
      <c r="Q319" s="36" t="e">
        <f>SUMIFS(СВЦЭМ!#REF!,СВЦЭМ!$A$40:$A$783,$A319,СВЦЭМ!$B$40:$B$783,Q$296)+'СЕТ СН'!$F$15</f>
        <v>#REF!</v>
      </c>
      <c r="R319" s="36" t="e">
        <f>SUMIFS(СВЦЭМ!#REF!,СВЦЭМ!$A$40:$A$783,$A319,СВЦЭМ!$B$40:$B$783,R$296)+'СЕТ СН'!$F$15</f>
        <v>#REF!</v>
      </c>
      <c r="S319" s="36" t="e">
        <f>SUMIFS(СВЦЭМ!#REF!,СВЦЭМ!$A$40:$A$783,$A319,СВЦЭМ!$B$40:$B$783,S$296)+'СЕТ СН'!$F$15</f>
        <v>#REF!</v>
      </c>
      <c r="T319" s="36" t="e">
        <f>SUMIFS(СВЦЭМ!#REF!,СВЦЭМ!$A$40:$A$783,$A319,СВЦЭМ!$B$40:$B$783,T$296)+'СЕТ СН'!$F$15</f>
        <v>#REF!</v>
      </c>
      <c r="U319" s="36" t="e">
        <f>SUMIFS(СВЦЭМ!#REF!,СВЦЭМ!$A$40:$A$783,$A319,СВЦЭМ!$B$40:$B$783,U$296)+'СЕТ СН'!$F$15</f>
        <v>#REF!</v>
      </c>
      <c r="V319" s="36" t="e">
        <f>SUMIFS(СВЦЭМ!#REF!,СВЦЭМ!$A$40:$A$783,$A319,СВЦЭМ!$B$40:$B$783,V$296)+'СЕТ СН'!$F$15</f>
        <v>#REF!</v>
      </c>
      <c r="W319" s="36" t="e">
        <f>SUMIFS(СВЦЭМ!#REF!,СВЦЭМ!$A$40:$A$783,$A319,СВЦЭМ!$B$40:$B$783,W$296)+'СЕТ СН'!$F$15</f>
        <v>#REF!</v>
      </c>
      <c r="X319" s="36" t="e">
        <f>SUMIFS(СВЦЭМ!#REF!,СВЦЭМ!$A$40:$A$783,$A319,СВЦЭМ!$B$40:$B$783,X$296)+'СЕТ СН'!$F$15</f>
        <v>#REF!</v>
      </c>
      <c r="Y319" s="36" t="e">
        <f>SUMIFS(СВЦЭМ!#REF!,СВЦЭМ!$A$40:$A$783,$A319,СВЦЭМ!$B$40:$B$783,Y$296)+'СЕТ СН'!$F$15</f>
        <v>#REF!</v>
      </c>
    </row>
    <row r="320" spans="1:25" ht="15.75" hidden="1" x14ac:dyDescent="0.2">
      <c r="A320" s="35">
        <f t="shared" si="8"/>
        <v>45254</v>
      </c>
      <c r="B320" s="36" t="e">
        <f>SUMIFS(СВЦЭМ!#REF!,СВЦЭМ!$A$40:$A$783,$A320,СВЦЭМ!$B$40:$B$783,B$296)+'СЕТ СН'!$F$15</f>
        <v>#REF!</v>
      </c>
      <c r="C320" s="36" t="e">
        <f>SUMIFS(СВЦЭМ!#REF!,СВЦЭМ!$A$40:$A$783,$A320,СВЦЭМ!$B$40:$B$783,C$296)+'СЕТ СН'!$F$15</f>
        <v>#REF!</v>
      </c>
      <c r="D320" s="36" t="e">
        <f>SUMIFS(СВЦЭМ!#REF!,СВЦЭМ!$A$40:$A$783,$A320,СВЦЭМ!$B$40:$B$783,D$296)+'СЕТ СН'!$F$15</f>
        <v>#REF!</v>
      </c>
      <c r="E320" s="36" t="e">
        <f>SUMIFS(СВЦЭМ!#REF!,СВЦЭМ!$A$40:$A$783,$A320,СВЦЭМ!$B$40:$B$783,E$296)+'СЕТ СН'!$F$15</f>
        <v>#REF!</v>
      </c>
      <c r="F320" s="36" t="e">
        <f>SUMIFS(СВЦЭМ!#REF!,СВЦЭМ!$A$40:$A$783,$A320,СВЦЭМ!$B$40:$B$783,F$296)+'СЕТ СН'!$F$15</f>
        <v>#REF!</v>
      </c>
      <c r="G320" s="36" t="e">
        <f>SUMIFS(СВЦЭМ!#REF!,СВЦЭМ!$A$40:$A$783,$A320,СВЦЭМ!$B$40:$B$783,G$296)+'СЕТ СН'!$F$15</f>
        <v>#REF!</v>
      </c>
      <c r="H320" s="36" t="e">
        <f>SUMIFS(СВЦЭМ!#REF!,СВЦЭМ!$A$40:$A$783,$A320,СВЦЭМ!$B$40:$B$783,H$296)+'СЕТ СН'!$F$15</f>
        <v>#REF!</v>
      </c>
      <c r="I320" s="36" t="e">
        <f>SUMIFS(СВЦЭМ!#REF!,СВЦЭМ!$A$40:$A$783,$A320,СВЦЭМ!$B$40:$B$783,I$296)+'СЕТ СН'!$F$15</f>
        <v>#REF!</v>
      </c>
      <c r="J320" s="36" t="e">
        <f>SUMIFS(СВЦЭМ!#REF!,СВЦЭМ!$A$40:$A$783,$A320,СВЦЭМ!$B$40:$B$783,J$296)+'СЕТ СН'!$F$15</f>
        <v>#REF!</v>
      </c>
      <c r="K320" s="36" t="e">
        <f>SUMIFS(СВЦЭМ!#REF!,СВЦЭМ!$A$40:$A$783,$A320,СВЦЭМ!$B$40:$B$783,K$296)+'СЕТ СН'!$F$15</f>
        <v>#REF!</v>
      </c>
      <c r="L320" s="36" t="e">
        <f>SUMIFS(СВЦЭМ!#REF!,СВЦЭМ!$A$40:$A$783,$A320,СВЦЭМ!$B$40:$B$783,L$296)+'СЕТ СН'!$F$15</f>
        <v>#REF!</v>
      </c>
      <c r="M320" s="36" t="e">
        <f>SUMIFS(СВЦЭМ!#REF!,СВЦЭМ!$A$40:$A$783,$A320,СВЦЭМ!$B$40:$B$783,M$296)+'СЕТ СН'!$F$15</f>
        <v>#REF!</v>
      </c>
      <c r="N320" s="36" t="e">
        <f>SUMIFS(СВЦЭМ!#REF!,СВЦЭМ!$A$40:$A$783,$A320,СВЦЭМ!$B$40:$B$783,N$296)+'СЕТ СН'!$F$15</f>
        <v>#REF!</v>
      </c>
      <c r="O320" s="36" t="e">
        <f>SUMIFS(СВЦЭМ!#REF!,СВЦЭМ!$A$40:$A$783,$A320,СВЦЭМ!$B$40:$B$783,O$296)+'СЕТ СН'!$F$15</f>
        <v>#REF!</v>
      </c>
      <c r="P320" s="36" t="e">
        <f>SUMIFS(СВЦЭМ!#REF!,СВЦЭМ!$A$40:$A$783,$A320,СВЦЭМ!$B$40:$B$783,P$296)+'СЕТ СН'!$F$15</f>
        <v>#REF!</v>
      </c>
      <c r="Q320" s="36" t="e">
        <f>SUMIFS(СВЦЭМ!#REF!,СВЦЭМ!$A$40:$A$783,$A320,СВЦЭМ!$B$40:$B$783,Q$296)+'СЕТ СН'!$F$15</f>
        <v>#REF!</v>
      </c>
      <c r="R320" s="36" t="e">
        <f>SUMIFS(СВЦЭМ!#REF!,СВЦЭМ!$A$40:$A$783,$A320,СВЦЭМ!$B$40:$B$783,R$296)+'СЕТ СН'!$F$15</f>
        <v>#REF!</v>
      </c>
      <c r="S320" s="36" t="e">
        <f>SUMIFS(СВЦЭМ!#REF!,СВЦЭМ!$A$40:$A$783,$A320,СВЦЭМ!$B$40:$B$783,S$296)+'СЕТ СН'!$F$15</f>
        <v>#REF!</v>
      </c>
      <c r="T320" s="36" t="e">
        <f>SUMIFS(СВЦЭМ!#REF!,СВЦЭМ!$A$40:$A$783,$A320,СВЦЭМ!$B$40:$B$783,T$296)+'СЕТ СН'!$F$15</f>
        <v>#REF!</v>
      </c>
      <c r="U320" s="36" t="e">
        <f>SUMIFS(СВЦЭМ!#REF!,СВЦЭМ!$A$40:$A$783,$A320,СВЦЭМ!$B$40:$B$783,U$296)+'СЕТ СН'!$F$15</f>
        <v>#REF!</v>
      </c>
      <c r="V320" s="36" t="e">
        <f>SUMIFS(СВЦЭМ!#REF!,СВЦЭМ!$A$40:$A$783,$A320,СВЦЭМ!$B$40:$B$783,V$296)+'СЕТ СН'!$F$15</f>
        <v>#REF!</v>
      </c>
      <c r="W320" s="36" t="e">
        <f>SUMIFS(СВЦЭМ!#REF!,СВЦЭМ!$A$40:$A$783,$A320,СВЦЭМ!$B$40:$B$783,W$296)+'СЕТ СН'!$F$15</f>
        <v>#REF!</v>
      </c>
      <c r="X320" s="36" t="e">
        <f>SUMIFS(СВЦЭМ!#REF!,СВЦЭМ!$A$40:$A$783,$A320,СВЦЭМ!$B$40:$B$783,X$296)+'СЕТ СН'!$F$15</f>
        <v>#REF!</v>
      </c>
      <c r="Y320" s="36" t="e">
        <f>SUMIFS(СВЦЭМ!#REF!,СВЦЭМ!$A$40:$A$783,$A320,СВЦЭМ!$B$40:$B$783,Y$296)+'СЕТ СН'!$F$15</f>
        <v>#REF!</v>
      </c>
    </row>
    <row r="321" spans="1:27" ht="15.75" hidden="1" x14ac:dyDescent="0.2">
      <c r="A321" s="35">
        <f t="shared" si="8"/>
        <v>45255</v>
      </c>
      <c r="B321" s="36" t="e">
        <f>SUMIFS(СВЦЭМ!#REF!,СВЦЭМ!$A$40:$A$783,$A321,СВЦЭМ!$B$40:$B$783,B$296)+'СЕТ СН'!$F$15</f>
        <v>#REF!</v>
      </c>
      <c r="C321" s="36" t="e">
        <f>SUMIFS(СВЦЭМ!#REF!,СВЦЭМ!$A$40:$A$783,$A321,СВЦЭМ!$B$40:$B$783,C$296)+'СЕТ СН'!$F$15</f>
        <v>#REF!</v>
      </c>
      <c r="D321" s="36" t="e">
        <f>SUMIFS(СВЦЭМ!#REF!,СВЦЭМ!$A$40:$A$783,$A321,СВЦЭМ!$B$40:$B$783,D$296)+'СЕТ СН'!$F$15</f>
        <v>#REF!</v>
      </c>
      <c r="E321" s="36" t="e">
        <f>SUMIFS(СВЦЭМ!#REF!,СВЦЭМ!$A$40:$A$783,$A321,СВЦЭМ!$B$40:$B$783,E$296)+'СЕТ СН'!$F$15</f>
        <v>#REF!</v>
      </c>
      <c r="F321" s="36" t="e">
        <f>SUMIFS(СВЦЭМ!#REF!,СВЦЭМ!$A$40:$A$783,$A321,СВЦЭМ!$B$40:$B$783,F$296)+'СЕТ СН'!$F$15</f>
        <v>#REF!</v>
      </c>
      <c r="G321" s="36" t="e">
        <f>SUMIFS(СВЦЭМ!#REF!,СВЦЭМ!$A$40:$A$783,$A321,СВЦЭМ!$B$40:$B$783,G$296)+'СЕТ СН'!$F$15</f>
        <v>#REF!</v>
      </c>
      <c r="H321" s="36" t="e">
        <f>SUMIFS(СВЦЭМ!#REF!,СВЦЭМ!$A$40:$A$783,$A321,СВЦЭМ!$B$40:$B$783,H$296)+'СЕТ СН'!$F$15</f>
        <v>#REF!</v>
      </c>
      <c r="I321" s="36" t="e">
        <f>SUMIFS(СВЦЭМ!#REF!,СВЦЭМ!$A$40:$A$783,$A321,СВЦЭМ!$B$40:$B$783,I$296)+'СЕТ СН'!$F$15</f>
        <v>#REF!</v>
      </c>
      <c r="J321" s="36" t="e">
        <f>SUMIFS(СВЦЭМ!#REF!,СВЦЭМ!$A$40:$A$783,$A321,СВЦЭМ!$B$40:$B$783,J$296)+'СЕТ СН'!$F$15</f>
        <v>#REF!</v>
      </c>
      <c r="K321" s="36" t="e">
        <f>SUMIFS(СВЦЭМ!#REF!,СВЦЭМ!$A$40:$A$783,$A321,СВЦЭМ!$B$40:$B$783,K$296)+'СЕТ СН'!$F$15</f>
        <v>#REF!</v>
      </c>
      <c r="L321" s="36" t="e">
        <f>SUMIFS(СВЦЭМ!#REF!,СВЦЭМ!$A$40:$A$783,$A321,СВЦЭМ!$B$40:$B$783,L$296)+'СЕТ СН'!$F$15</f>
        <v>#REF!</v>
      </c>
      <c r="M321" s="36" t="e">
        <f>SUMIFS(СВЦЭМ!#REF!,СВЦЭМ!$A$40:$A$783,$A321,СВЦЭМ!$B$40:$B$783,M$296)+'СЕТ СН'!$F$15</f>
        <v>#REF!</v>
      </c>
      <c r="N321" s="36" t="e">
        <f>SUMIFS(СВЦЭМ!#REF!,СВЦЭМ!$A$40:$A$783,$A321,СВЦЭМ!$B$40:$B$783,N$296)+'СЕТ СН'!$F$15</f>
        <v>#REF!</v>
      </c>
      <c r="O321" s="36" t="e">
        <f>SUMIFS(СВЦЭМ!#REF!,СВЦЭМ!$A$40:$A$783,$A321,СВЦЭМ!$B$40:$B$783,O$296)+'СЕТ СН'!$F$15</f>
        <v>#REF!</v>
      </c>
      <c r="P321" s="36" t="e">
        <f>SUMIFS(СВЦЭМ!#REF!,СВЦЭМ!$A$40:$A$783,$A321,СВЦЭМ!$B$40:$B$783,P$296)+'СЕТ СН'!$F$15</f>
        <v>#REF!</v>
      </c>
      <c r="Q321" s="36" t="e">
        <f>SUMIFS(СВЦЭМ!#REF!,СВЦЭМ!$A$40:$A$783,$A321,СВЦЭМ!$B$40:$B$783,Q$296)+'СЕТ СН'!$F$15</f>
        <v>#REF!</v>
      </c>
      <c r="R321" s="36" t="e">
        <f>SUMIFS(СВЦЭМ!#REF!,СВЦЭМ!$A$40:$A$783,$A321,СВЦЭМ!$B$40:$B$783,R$296)+'СЕТ СН'!$F$15</f>
        <v>#REF!</v>
      </c>
      <c r="S321" s="36" t="e">
        <f>SUMIFS(СВЦЭМ!#REF!,СВЦЭМ!$A$40:$A$783,$A321,СВЦЭМ!$B$40:$B$783,S$296)+'СЕТ СН'!$F$15</f>
        <v>#REF!</v>
      </c>
      <c r="T321" s="36" t="e">
        <f>SUMIFS(СВЦЭМ!#REF!,СВЦЭМ!$A$40:$A$783,$A321,СВЦЭМ!$B$40:$B$783,T$296)+'СЕТ СН'!$F$15</f>
        <v>#REF!</v>
      </c>
      <c r="U321" s="36" t="e">
        <f>SUMIFS(СВЦЭМ!#REF!,СВЦЭМ!$A$40:$A$783,$A321,СВЦЭМ!$B$40:$B$783,U$296)+'СЕТ СН'!$F$15</f>
        <v>#REF!</v>
      </c>
      <c r="V321" s="36" t="e">
        <f>SUMIFS(СВЦЭМ!#REF!,СВЦЭМ!$A$40:$A$783,$A321,СВЦЭМ!$B$40:$B$783,V$296)+'СЕТ СН'!$F$15</f>
        <v>#REF!</v>
      </c>
      <c r="W321" s="36" t="e">
        <f>SUMIFS(СВЦЭМ!#REF!,СВЦЭМ!$A$40:$A$783,$A321,СВЦЭМ!$B$40:$B$783,W$296)+'СЕТ СН'!$F$15</f>
        <v>#REF!</v>
      </c>
      <c r="X321" s="36" t="e">
        <f>SUMIFS(СВЦЭМ!#REF!,СВЦЭМ!$A$40:$A$783,$A321,СВЦЭМ!$B$40:$B$783,X$296)+'СЕТ СН'!$F$15</f>
        <v>#REF!</v>
      </c>
      <c r="Y321" s="36" t="e">
        <f>SUMIFS(СВЦЭМ!#REF!,СВЦЭМ!$A$40:$A$783,$A321,СВЦЭМ!$B$40:$B$783,Y$296)+'СЕТ СН'!$F$15</f>
        <v>#REF!</v>
      </c>
    </row>
    <row r="322" spans="1:27" ht="15.75" hidden="1" x14ac:dyDescent="0.2">
      <c r="A322" s="35">
        <f t="shared" si="8"/>
        <v>45256</v>
      </c>
      <c r="B322" s="36" t="e">
        <f>SUMIFS(СВЦЭМ!#REF!,СВЦЭМ!$A$40:$A$783,$A322,СВЦЭМ!$B$40:$B$783,B$296)+'СЕТ СН'!$F$15</f>
        <v>#REF!</v>
      </c>
      <c r="C322" s="36" t="e">
        <f>SUMIFS(СВЦЭМ!#REF!,СВЦЭМ!$A$40:$A$783,$A322,СВЦЭМ!$B$40:$B$783,C$296)+'СЕТ СН'!$F$15</f>
        <v>#REF!</v>
      </c>
      <c r="D322" s="36" t="e">
        <f>SUMIFS(СВЦЭМ!#REF!,СВЦЭМ!$A$40:$A$783,$A322,СВЦЭМ!$B$40:$B$783,D$296)+'СЕТ СН'!$F$15</f>
        <v>#REF!</v>
      </c>
      <c r="E322" s="36" t="e">
        <f>SUMIFS(СВЦЭМ!#REF!,СВЦЭМ!$A$40:$A$783,$A322,СВЦЭМ!$B$40:$B$783,E$296)+'СЕТ СН'!$F$15</f>
        <v>#REF!</v>
      </c>
      <c r="F322" s="36" t="e">
        <f>SUMIFS(СВЦЭМ!#REF!,СВЦЭМ!$A$40:$A$783,$A322,СВЦЭМ!$B$40:$B$783,F$296)+'СЕТ СН'!$F$15</f>
        <v>#REF!</v>
      </c>
      <c r="G322" s="36" t="e">
        <f>SUMIFS(СВЦЭМ!#REF!,СВЦЭМ!$A$40:$A$783,$A322,СВЦЭМ!$B$40:$B$783,G$296)+'СЕТ СН'!$F$15</f>
        <v>#REF!</v>
      </c>
      <c r="H322" s="36" t="e">
        <f>SUMIFS(СВЦЭМ!#REF!,СВЦЭМ!$A$40:$A$783,$A322,СВЦЭМ!$B$40:$B$783,H$296)+'СЕТ СН'!$F$15</f>
        <v>#REF!</v>
      </c>
      <c r="I322" s="36" t="e">
        <f>SUMIFS(СВЦЭМ!#REF!,СВЦЭМ!$A$40:$A$783,$A322,СВЦЭМ!$B$40:$B$783,I$296)+'СЕТ СН'!$F$15</f>
        <v>#REF!</v>
      </c>
      <c r="J322" s="36" t="e">
        <f>SUMIFS(СВЦЭМ!#REF!,СВЦЭМ!$A$40:$A$783,$A322,СВЦЭМ!$B$40:$B$783,J$296)+'СЕТ СН'!$F$15</f>
        <v>#REF!</v>
      </c>
      <c r="K322" s="36" t="e">
        <f>SUMIFS(СВЦЭМ!#REF!,СВЦЭМ!$A$40:$A$783,$A322,СВЦЭМ!$B$40:$B$783,K$296)+'СЕТ СН'!$F$15</f>
        <v>#REF!</v>
      </c>
      <c r="L322" s="36" t="e">
        <f>SUMIFS(СВЦЭМ!#REF!,СВЦЭМ!$A$40:$A$783,$A322,СВЦЭМ!$B$40:$B$783,L$296)+'СЕТ СН'!$F$15</f>
        <v>#REF!</v>
      </c>
      <c r="M322" s="36" t="e">
        <f>SUMIFS(СВЦЭМ!#REF!,СВЦЭМ!$A$40:$A$783,$A322,СВЦЭМ!$B$40:$B$783,M$296)+'СЕТ СН'!$F$15</f>
        <v>#REF!</v>
      </c>
      <c r="N322" s="36" t="e">
        <f>SUMIFS(СВЦЭМ!#REF!,СВЦЭМ!$A$40:$A$783,$A322,СВЦЭМ!$B$40:$B$783,N$296)+'СЕТ СН'!$F$15</f>
        <v>#REF!</v>
      </c>
      <c r="O322" s="36" t="e">
        <f>SUMIFS(СВЦЭМ!#REF!,СВЦЭМ!$A$40:$A$783,$A322,СВЦЭМ!$B$40:$B$783,O$296)+'СЕТ СН'!$F$15</f>
        <v>#REF!</v>
      </c>
      <c r="P322" s="36" t="e">
        <f>SUMIFS(СВЦЭМ!#REF!,СВЦЭМ!$A$40:$A$783,$A322,СВЦЭМ!$B$40:$B$783,P$296)+'СЕТ СН'!$F$15</f>
        <v>#REF!</v>
      </c>
      <c r="Q322" s="36" t="e">
        <f>SUMIFS(СВЦЭМ!#REF!,СВЦЭМ!$A$40:$A$783,$A322,СВЦЭМ!$B$40:$B$783,Q$296)+'СЕТ СН'!$F$15</f>
        <v>#REF!</v>
      </c>
      <c r="R322" s="36" t="e">
        <f>SUMIFS(СВЦЭМ!#REF!,СВЦЭМ!$A$40:$A$783,$A322,СВЦЭМ!$B$40:$B$783,R$296)+'СЕТ СН'!$F$15</f>
        <v>#REF!</v>
      </c>
      <c r="S322" s="36" t="e">
        <f>SUMIFS(СВЦЭМ!#REF!,СВЦЭМ!$A$40:$A$783,$A322,СВЦЭМ!$B$40:$B$783,S$296)+'СЕТ СН'!$F$15</f>
        <v>#REF!</v>
      </c>
      <c r="T322" s="36" t="e">
        <f>SUMIFS(СВЦЭМ!#REF!,СВЦЭМ!$A$40:$A$783,$A322,СВЦЭМ!$B$40:$B$783,T$296)+'СЕТ СН'!$F$15</f>
        <v>#REF!</v>
      </c>
      <c r="U322" s="36" t="e">
        <f>SUMIFS(СВЦЭМ!#REF!,СВЦЭМ!$A$40:$A$783,$A322,СВЦЭМ!$B$40:$B$783,U$296)+'СЕТ СН'!$F$15</f>
        <v>#REF!</v>
      </c>
      <c r="V322" s="36" t="e">
        <f>SUMIFS(СВЦЭМ!#REF!,СВЦЭМ!$A$40:$A$783,$A322,СВЦЭМ!$B$40:$B$783,V$296)+'СЕТ СН'!$F$15</f>
        <v>#REF!</v>
      </c>
      <c r="W322" s="36" t="e">
        <f>SUMIFS(СВЦЭМ!#REF!,СВЦЭМ!$A$40:$A$783,$A322,СВЦЭМ!$B$40:$B$783,W$296)+'СЕТ СН'!$F$15</f>
        <v>#REF!</v>
      </c>
      <c r="X322" s="36" t="e">
        <f>SUMIFS(СВЦЭМ!#REF!,СВЦЭМ!$A$40:$A$783,$A322,СВЦЭМ!$B$40:$B$783,X$296)+'СЕТ СН'!$F$15</f>
        <v>#REF!</v>
      </c>
      <c r="Y322" s="36" t="e">
        <f>SUMIFS(СВЦЭМ!#REF!,СВЦЭМ!$A$40:$A$783,$A322,СВЦЭМ!$B$40:$B$783,Y$296)+'СЕТ СН'!$F$15</f>
        <v>#REF!</v>
      </c>
    </row>
    <row r="323" spans="1:27" ht="15.75" hidden="1" x14ac:dyDescent="0.2">
      <c r="A323" s="35">
        <f t="shared" si="8"/>
        <v>45257</v>
      </c>
      <c r="B323" s="36" t="e">
        <f>SUMIFS(СВЦЭМ!#REF!,СВЦЭМ!$A$40:$A$783,$A323,СВЦЭМ!$B$40:$B$783,B$296)+'СЕТ СН'!$F$15</f>
        <v>#REF!</v>
      </c>
      <c r="C323" s="36" t="e">
        <f>SUMIFS(СВЦЭМ!#REF!,СВЦЭМ!$A$40:$A$783,$A323,СВЦЭМ!$B$40:$B$783,C$296)+'СЕТ СН'!$F$15</f>
        <v>#REF!</v>
      </c>
      <c r="D323" s="36" t="e">
        <f>SUMIFS(СВЦЭМ!#REF!,СВЦЭМ!$A$40:$A$783,$A323,СВЦЭМ!$B$40:$B$783,D$296)+'СЕТ СН'!$F$15</f>
        <v>#REF!</v>
      </c>
      <c r="E323" s="36" t="e">
        <f>SUMIFS(СВЦЭМ!#REF!,СВЦЭМ!$A$40:$A$783,$A323,СВЦЭМ!$B$40:$B$783,E$296)+'СЕТ СН'!$F$15</f>
        <v>#REF!</v>
      </c>
      <c r="F323" s="36" t="e">
        <f>SUMIFS(СВЦЭМ!#REF!,СВЦЭМ!$A$40:$A$783,$A323,СВЦЭМ!$B$40:$B$783,F$296)+'СЕТ СН'!$F$15</f>
        <v>#REF!</v>
      </c>
      <c r="G323" s="36" t="e">
        <f>SUMIFS(СВЦЭМ!#REF!,СВЦЭМ!$A$40:$A$783,$A323,СВЦЭМ!$B$40:$B$783,G$296)+'СЕТ СН'!$F$15</f>
        <v>#REF!</v>
      </c>
      <c r="H323" s="36" t="e">
        <f>SUMIFS(СВЦЭМ!#REF!,СВЦЭМ!$A$40:$A$783,$A323,СВЦЭМ!$B$40:$B$783,H$296)+'СЕТ СН'!$F$15</f>
        <v>#REF!</v>
      </c>
      <c r="I323" s="36" t="e">
        <f>SUMIFS(СВЦЭМ!#REF!,СВЦЭМ!$A$40:$A$783,$A323,СВЦЭМ!$B$40:$B$783,I$296)+'СЕТ СН'!$F$15</f>
        <v>#REF!</v>
      </c>
      <c r="J323" s="36" t="e">
        <f>SUMIFS(СВЦЭМ!#REF!,СВЦЭМ!$A$40:$A$783,$A323,СВЦЭМ!$B$40:$B$783,J$296)+'СЕТ СН'!$F$15</f>
        <v>#REF!</v>
      </c>
      <c r="K323" s="36" t="e">
        <f>SUMIFS(СВЦЭМ!#REF!,СВЦЭМ!$A$40:$A$783,$A323,СВЦЭМ!$B$40:$B$783,K$296)+'СЕТ СН'!$F$15</f>
        <v>#REF!</v>
      </c>
      <c r="L323" s="36" t="e">
        <f>SUMIFS(СВЦЭМ!#REF!,СВЦЭМ!$A$40:$A$783,$A323,СВЦЭМ!$B$40:$B$783,L$296)+'СЕТ СН'!$F$15</f>
        <v>#REF!</v>
      </c>
      <c r="M323" s="36" t="e">
        <f>SUMIFS(СВЦЭМ!#REF!,СВЦЭМ!$A$40:$A$783,$A323,СВЦЭМ!$B$40:$B$783,M$296)+'СЕТ СН'!$F$15</f>
        <v>#REF!</v>
      </c>
      <c r="N323" s="36" t="e">
        <f>SUMIFS(СВЦЭМ!#REF!,СВЦЭМ!$A$40:$A$783,$A323,СВЦЭМ!$B$40:$B$783,N$296)+'СЕТ СН'!$F$15</f>
        <v>#REF!</v>
      </c>
      <c r="O323" s="36" t="e">
        <f>SUMIFS(СВЦЭМ!#REF!,СВЦЭМ!$A$40:$A$783,$A323,СВЦЭМ!$B$40:$B$783,O$296)+'СЕТ СН'!$F$15</f>
        <v>#REF!</v>
      </c>
      <c r="P323" s="36" t="e">
        <f>SUMIFS(СВЦЭМ!#REF!,СВЦЭМ!$A$40:$A$783,$A323,СВЦЭМ!$B$40:$B$783,P$296)+'СЕТ СН'!$F$15</f>
        <v>#REF!</v>
      </c>
      <c r="Q323" s="36" t="e">
        <f>SUMIFS(СВЦЭМ!#REF!,СВЦЭМ!$A$40:$A$783,$A323,СВЦЭМ!$B$40:$B$783,Q$296)+'СЕТ СН'!$F$15</f>
        <v>#REF!</v>
      </c>
      <c r="R323" s="36" t="e">
        <f>SUMIFS(СВЦЭМ!#REF!,СВЦЭМ!$A$40:$A$783,$A323,СВЦЭМ!$B$40:$B$783,R$296)+'СЕТ СН'!$F$15</f>
        <v>#REF!</v>
      </c>
      <c r="S323" s="36" t="e">
        <f>SUMIFS(СВЦЭМ!#REF!,СВЦЭМ!$A$40:$A$783,$A323,СВЦЭМ!$B$40:$B$783,S$296)+'СЕТ СН'!$F$15</f>
        <v>#REF!</v>
      </c>
      <c r="T323" s="36" t="e">
        <f>SUMIFS(СВЦЭМ!#REF!,СВЦЭМ!$A$40:$A$783,$A323,СВЦЭМ!$B$40:$B$783,T$296)+'СЕТ СН'!$F$15</f>
        <v>#REF!</v>
      </c>
      <c r="U323" s="36" t="e">
        <f>SUMIFS(СВЦЭМ!#REF!,СВЦЭМ!$A$40:$A$783,$A323,СВЦЭМ!$B$40:$B$783,U$296)+'СЕТ СН'!$F$15</f>
        <v>#REF!</v>
      </c>
      <c r="V323" s="36" t="e">
        <f>SUMIFS(СВЦЭМ!#REF!,СВЦЭМ!$A$40:$A$783,$A323,СВЦЭМ!$B$40:$B$783,V$296)+'СЕТ СН'!$F$15</f>
        <v>#REF!</v>
      </c>
      <c r="W323" s="36" t="e">
        <f>SUMIFS(СВЦЭМ!#REF!,СВЦЭМ!$A$40:$A$783,$A323,СВЦЭМ!$B$40:$B$783,W$296)+'СЕТ СН'!$F$15</f>
        <v>#REF!</v>
      </c>
      <c r="X323" s="36" t="e">
        <f>SUMIFS(СВЦЭМ!#REF!,СВЦЭМ!$A$40:$A$783,$A323,СВЦЭМ!$B$40:$B$783,X$296)+'СЕТ СН'!$F$15</f>
        <v>#REF!</v>
      </c>
      <c r="Y323" s="36" t="e">
        <f>SUMIFS(СВЦЭМ!#REF!,СВЦЭМ!$A$40:$A$783,$A323,СВЦЭМ!$B$40:$B$783,Y$296)+'СЕТ СН'!$F$15</f>
        <v>#REF!</v>
      </c>
    </row>
    <row r="324" spans="1:27" ht="15.75" hidden="1" x14ac:dyDescent="0.2">
      <c r="A324" s="35">
        <f t="shared" si="8"/>
        <v>45258</v>
      </c>
      <c r="B324" s="36" t="e">
        <f>SUMIFS(СВЦЭМ!#REF!,СВЦЭМ!$A$40:$A$783,$A324,СВЦЭМ!$B$40:$B$783,B$296)+'СЕТ СН'!$F$15</f>
        <v>#REF!</v>
      </c>
      <c r="C324" s="36" t="e">
        <f>SUMIFS(СВЦЭМ!#REF!,СВЦЭМ!$A$40:$A$783,$A324,СВЦЭМ!$B$40:$B$783,C$296)+'СЕТ СН'!$F$15</f>
        <v>#REF!</v>
      </c>
      <c r="D324" s="36" t="e">
        <f>SUMIFS(СВЦЭМ!#REF!,СВЦЭМ!$A$40:$A$783,$A324,СВЦЭМ!$B$40:$B$783,D$296)+'СЕТ СН'!$F$15</f>
        <v>#REF!</v>
      </c>
      <c r="E324" s="36" t="e">
        <f>SUMIFS(СВЦЭМ!#REF!,СВЦЭМ!$A$40:$A$783,$A324,СВЦЭМ!$B$40:$B$783,E$296)+'СЕТ СН'!$F$15</f>
        <v>#REF!</v>
      </c>
      <c r="F324" s="36" t="e">
        <f>SUMIFS(СВЦЭМ!#REF!,СВЦЭМ!$A$40:$A$783,$A324,СВЦЭМ!$B$40:$B$783,F$296)+'СЕТ СН'!$F$15</f>
        <v>#REF!</v>
      </c>
      <c r="G324" s="36" t="e">
        <f>SUMIFS(СВЦЭМ!#REF!,СВЦЭМ!$A$40:$A$783,$A324,СВЦЭМ!$B$40:$B$783,G$296)+'СЕТ СН'!$F$15</f>
        <v>#REF!</v>
      </c>
      <c r="H324" s="36" t="e">
        <f>SUMIFS(СВЦЭМ!#REF!,СВЦЭМ!$A$40:$A$783,$A324,СВЦЭМ!$B$40:$B$783,H$296)+'СЕТ СН'!$F$15</f>
        <v>#REF!</v>
      </c>
      <c r="I324" s="36" t="e">
        <f>SUMIFS(СВЦЭМ!#REF!,СВЦЭМ!$A$40:$A$783,$A324,СВЦЭМ!$B$40:$B$783,I$296)+'СЕТ СН'!$F$15</f>
        <v>#REF!</v>
      </c>
      <c r="J324" s="36" t="e">
        <f>SUMIFS(СВЦЭМ!#REF!,СВЦЭМ!$A$40:$A$783,$A324,СВЦЭМ!$B$40:$B$783,J$296)+'СЕТ СН'!$F$15</f>
        <v>#REF!</v>
      </c>
      <c r="K324" s="36" t="e">
        <f>SUMIFS(СВЦЭМ!#REF!,СВЦЭМ!$A$40:$A$783,$A324,СВЦЭМ!$B$40:$B$783,K$296)+'СЕТ СН'!$F$15</f>
        <v>#REF!</v>
      </c>
      <c r="L324" s="36" t="e">
        <f>SUMIFS(СВЦЭМ!#REF!,СВЦЭМ!$A$40:$A$783,$A324,СВЦЭМ!$B$40:$B$783,L$296)+'СЕТ СН'!$F$15</f>
        <v>#REF!</v>
      </c>
      <c r="M324" s="36" t="e">
        <f>SUMIFS(СВЦЭМ!#REF!,СВЦЭМ!$A$40:$A$783,$A324,СВЦЭМ!$B$40:$B$783,M$296)+'СЕТ СН'!$F$15</f>
        <v>#REF!</v>
      </c>
      <c r="N324" s="36" t="e">
        <f>SUMIFS(СВЦЭМ!#REF!,СВЦЭМ!$A$40:$A$783,$A324,СВЦЭМ!$B$40:$B$783,N$296)+'СЕТ СН'!$F$15</f>
        <v>#REF!</v>
      </c>
      <c r="O324" s="36" t="e">
        <f>SUMIFS(СВЦЭМ!#REF!,СВЦЭМ!$A$40:$A$783,$A324,СВЦЭМ!$B$40:$B$783,O$296)+'СЕТ СН'!$F$15</f>
        <v>#REF!</v>
      </c>
      <c r="P324" s="36" t="e">
        <f>SUMIFS(СВЦЭМ!#REF!,СВЦЭМ!$A$40:$A$783,$A324,СВЦЭМ!$B$40:$B$783,P$296)+'СЕТ СН'!$F$15</f>
        <v>#REF!</v>
      </c>
      <c r="Q324" s="36" t="e">
        <f>SUMIFS(СВЦЭМ!#REF!,СВЦЭМ!$A$40:$A$783,$A324,СВЦЭМ!$B$40:$B$783,Q$296)+'СЕТ СН'!$F$15</f>
        <v>#REF!</v>
      </c>
      <c r="R324" s="36" t="e">
        <f>SUMIFS(СВЦЭМ!#REF!,СВЦЭМ!$A$40:$A$783,$A324,СВЦЭМ!$B$40:$B$783,R$296)+'СЕТ СН'!$F$15</f>
        <v>#REF!</v>
      </c>
      <c r="S324" s="36" t="e">
        <f>SUMIFS(СВЦЭМ!#REF!,СВЦЭМ!$A$40:$A$783,$A324,СВЦЭМ!$B$40:$B$783,S$296)+'СЕТ СН'!$F$15</f>
        <v>#REF!</v>
      </c>
      <c r="T324" s="36" t="e">
        <f>SUMIFS(СВЦЭМ!#REF!,СВЦЭМ!$A$40:$A$783,$A324,СВЦЭМ!$B$40:$B$783,T$296)+'СЕТ СН'!$F$15</f>
        <v>#REF!</v>
      </c>
      <c r="U324" s="36" t="e">
        <f>SUMIFS(СВЦЭМ!#REF!,СВЦЭМ!$A$40:$A$783,$A324,СВЦЭМ!$B$40:$B$783,U$296)+'СЕТ СН'!$F$15</f>
        <v>#REF!</v>
      </c>
      <c r="V324" s="36" t="e">
        <f>SUMIFS(СВЦЭМ!#REF!,СВЦЭМ!$A$40:$A$783,$A324,СВЦЭМ!$B$40:$B$783,V$296)+'СЕТ СН'!$F$15</f>
        <v>#REF!</v>
      </c>
      <c r="W324" s="36" t="e">
        <f>SUMIFS(СВЦЭМ!#REF!,СВЦЭМ!$A$40:$A$783,$A324,СВЦЭМ!$B$40:$B$783,W$296)+'СЕТ СН'!$F$15</f>
        <v>#REF!</v>
      </c>
      <c r="X324" s="36" t="e">
        <f>SUMIFS(СВЦЭМ!#REF!,СВЦЭМ!$A$40:$A$783,$A324,СВЦЭМ!$B$40:$B$783,X$296)+'СЕТ СН'!$F$15</f>
        <v>#REF!</v>
      </c>
      <c r="Y324" s="36" t="e">
        <f>SUMIFS(СВЦЭМ!#REF!,СВЦЭМ!$A$40:$A$783,$A324,СВЦЭМ!$B$40:$B$783,Y$296)+'СЕТ СН'!$F$15</f>
        <v>#REF!</v>
      </c>
    </row>
    <row r="325" spans="1:27" ht="15.75" hidden="1" x14ac:dyDescent="0.2">
      <c r="A325" s="35">
        <f t="shared" si="8"/>
        <v>45259</v>
      </c>
      <c r="B325" s="36" t="e">
        <f>SUMIFS(СВЦЭМ!#REF!,СВЦЭМ!$A$40:$A$783,$A325,СВЦЭМ!$B$40:$B$783,B$296)+'СЕТ СН'!$F$15</f>
        <v>#REF!</v>
      </c>
      <c r="C325" s="36" t="e">
        <f>SUMIFS(СВЦЭМ!#REF!,СВЦЭМ!$A$40:$A$783,$A325,СВЦЭМ!$B$40:$B$783,C$296)+'СЕТ СН'!$F$15</f>
        <v>#REF!</v>
      </c>
      <c r="D325" s="36" t="e">
        <f>SUMIFS(СВЦЭМ!#REF!,СВЦЭМ!$A$40:$A$783,$A325,СВЦЭМ!$B$40:$B$783,D$296)+'СЕТ СН'!$F$15</f>
        <v>#REF!</v>
      </c>
      <c r="E325" s="36" t="e">
        <f>SUMIFS(СВЦЭМ!#REF!,СВЦЭМ!$A$40:$A$783,$A325,СВЦЭМ!$B$40:$B$783,E$296)+'СЕТ СН'!$F$15</f>
        <v>#REF!</v>
      </c>
      <c r="F325" s="36" t="e">
        <f>SUMIFS(СВЦЭМ!#REF!,СВЦЭМ!$A$40:$A$783,$A325,СВЦЭМ!$B$40:$B$783,F$296)+'СЕТ СН'!$F$15</f>
        <v>#REF!</v>
      </c>
      <c r="G325" s="36" t="e">
        <f>SUMIFS(СВЦЭМ!#REF!,СВЦЭМ!$A$40:$A$783,$A325,СВЦЭМ!$B$40:$B$783,G$296)+'СЕТ СН'!$F$15</f>
        <v>#REF!</v>
      </c>
      <c r="H325" s="36" t="e">
        <f>SUMIFS(СВЦЭМ!#REF!,СВЦЭМ!$A$40:$A$783,$A325,СВЦЭМ!$B$40:$B$783,H$296)+'СЕТ СН'!$F$15</f>
        <v>#REF!</v>
      </c>
      <c r="I325" s="36" t="e">
        <f>SUMIFS(СВЦЭМ!#REF!,СВЦЭМ!$A$40:$A$783,$A325,СВЦЭМ!$B$40:$B$783,I$296)+'СЕТ СН'!$F$15</f>
        <v>#REF!</v>
      </c>
      <c r="J325" s="36" t="e">
        <f>SUMIFS(СВЦЭМ!#REF!,СВЦЭМ!$A$40:$A$783,$A325,СВЦЭМ!$B$40:$B$783,J$296)+'СЕТ СН'!$F$15</f>
        <v>#REF!</v>
      </c>
      <c r="K325" s="36" t="e">
        <f>SUMIFS(СВЦЭМ!#REF!,СВЦЭМ!$A$40:$A$783,$A325,СВЦЭМ!$B$40:$B$783,K$296)+'СЕТ СН'!$F$15</f>
        <v>#REF!</v>
      </c>
      <c r="L325" s="36" t="e">
        <f>SUMIFS(СВЦЭМ!#REF!,СВЦЭМ!$A$40:$A$783,$A325,СВЦЭМ!$B$40:$B$783,L$296)+'СЕТ СН'!$F$15</f>
        <v>#REF!</v>
      </c>
      <c r="M325" s="36" t="e">
        <f>SUMIFS(СВЦЭМ!#REF!,СВЦЭМ!$A$40:$A$783,$A325,СВЦЭМ!$B$40:$B$783,M$296)+'СЕТ СН'!$F$15</f>
        <v>#REF!</v>
      </c>
      <c r="N325" s="36" t="e">
        <f>SUMIFS(СВЦЭМ!#REF!,СВЦЭМ!$A$40:$A$783,$A325,СВЦЭМ!$B$40:$B$783,N$296)+'СЕТ СН'!$F$15</f>
        <v>#REF!</v>
      </c>
      <c r="O325" s="36" t="e">
        <f>SUMIFS(СВЦЭМ!#REF!,СВЦЭМ!$A$40:$A$783,$A325,СВЦЭМ!$B$40:$B$783,O$296)+'СЕТ СН'!$F$15</f>
        <v>#REF!</v>
      </c>
      <c r="P325" s="36" t="e">
        <f>SUMIFS(СВЦЭМ!#REF!,СВЦЭМ!$A$40:$A$783,$A325,СВЦЭМ!$B$40:$B$783,P$296)+'СЕТ СН'!$F$15</f>
        <v>#REF!</v>
      </c>
      <c r="Q325" s="36" t="e">
        <f>SUMIFS(СВЦЭМ!#REF!,СВЦЭМ!$A$40:$A$783,$A325,СВЦЭМ!$B$40:$B$783,Q$296)+'СЕТ СН'!$F$15</f>
        <v>#REF!</v>
      </c>
      <c r="R325" s="36" t="e">
        <f>SUMIFS(СВЦЭМ!#REF!,СВЦЭМ!$A$40:$A$783,$A325,СВЦЭМ!$B$40:$B$783,R$296)+'СЕТ СН'!$F$15</f>
        <v>#REF!</v>
      </c>
      <c r="S325" s="36" t="e">
        <f>SUMIFS(СВЦЭМ!#REF!,СВЦЭМ!$A$40:$A$783,$A325,СВЦЭМ!$B$40:$B$783,S$296)+'СЕТ СН'!$F$15</f>
        <v>#REF!</v>
      </c>
      <c r="T325" s="36" t="e">
        <f>SUMIFS(СВЦЭМ!#REF!,СВЦЭМ!$A$40:$A$783,$A325,СВЦЭМ!$B$40:$B$783,T$296)+'СЕТ СН'!$F$15</f>
        <v>#REF!</v>
      </c>
      <c r="U325" s="36" t="e">
        <f>SUMIFS(СВЦЭМ!#REF!,СВЦЭМ!$A$40:$A$783,$A325,СВЦЭМ!$B$40:$B$783,U$296)+'СЕТ СН'!$F$15</f>
        <v>#REF!</v>
      </c>
      <c r="V325" s="36" t="e">
        <f>SUMIFS(СВЦЭМ!#REF!,СВЦЭМ!$A$40:$A$783,$A325,СВЦЭМ!$B$40:$B$783,V$296)+'СЕТ СН'!$F$15</f>
        <v>#REF!</v>
      </c>
      <c r="W325" s="36" t="e">
        <f>SUMIFS(СВЦЭМ!#REF!,СВЦЭМ!$A$40:$A$783,$A325,СВЦЭМ!$B$40:$B$783,W$296)+'СЕТ СН'!$F$15</f>
        <v>#REF!</v>
      </c>
      <c r="X325" s="36" t="e">
        <f>SUMIFS(СВЦЭМ!#REF!,СВЦЭМ!$A$40:$A$783,$A325,СВЦЭМ!$B$40:$B$783,X$296)+'СЕТ СН'!$F$15</f>
        <v>#REF!</v>
      </c>
      <c r="Y325" s="36" t="e">
        <f>SUMIFS(СВЦЭМ!#REF!,СВЦЭМ!$A$40:$A$783,$A325,СВЦЭМ!$B$40:$B$783,Y$296)+'СЕТ СН'!$F$15</f>
        <v>#REF!</v>
      </c>
    </row>
    <row r="326" spans="1:27" ht="15.75" hidden="1" x14ac:dyDescent="0.2">
      <c r="A326" s="35">
        <f t="shared" si="8"/>
        <v>45260</v>
      </c>
      <c r="B326" s="36" t="e">
        <f>SUMIFS(СВЦЭМ!#REF!,СВЦЭМ!$A$40:$A$783,$A326,СВЦЭМ!$B$40:$B$783,B$296)+'СЕТ СН'!$F$15</f>
        <v>#REF!</v>
      </c>
      <c r="C326" s="36" t="e">
        <f>SUMIFS(СВЦЭМ!#REF!,СВЦЭМ!$A$40:$A$783,$A326,СВЦЭМ!$B$40:$B$783,C$296)+'СЕТ СН'!$F$15</f>
        <v>#REF!</v>
      </c>
      <c r="D326" s="36" t="e">
        <f>SUMIFS(СВЦЭМ!#REF!,СВЦЭМ!$A$40:$A$783,$A326,СВЦЭМ!$B$40:$B$783,D$296)+'СЕТ СН'!$F$15</f>
        <v>#REF!</v>
      </c>
      <c r="E326" s="36" t="e">
        <f>SUMIFS(СВЦЭМ!#REF!,СВЦЭМ!$A$40:$A$783,$A326,СВЦЭМ!$B$40:$B$783,E$296)+'СЕТ СН'!$F$15</f>
        <v>#REF!</v>
      </c>
      <c r="F326" s="36" t="e">
        <f>SUMIFS(СВЦЭМ!#REF!,СВЦЭМ!$A$40:$A$783,$A326,СВЦЭМ!$B$40:$B$783,F$296)+'СЕТ СН'!$F$15</f>
        <v>#REF!</v>
      </c>
      <c r="G326" s="36" t="e">
        <f>SUMIFS(СВЦЭМ!#REF!,СВЦЭМ!$A$40:$A$783,$A326,СВЦЭМ!$B$40:$B$783,G$296)+'СЕТ СН'!$F$15</f>
        <v>#REF!</v>
      </c>
      <c r="H326" s="36" t="e">
        <f>SUMIFS(СВЦЭМ!#REF!,СВЦЭМ!$A$40:$A$783,$A326,СВЦЭМ!$B$40:$B$783,H$296)+'СЕТ СН'!$F$15</f>
        <v>#REF!</v>
      </c>
      <c r="I326" s="36" t="e">
        <f>SUMIFS(СВЦЭМ!#REF!,СВЦЭМ!$A$40:$A$783,$A326,СВЦЭМ!$B$40:$B$783,I$296)+'СЕТ СН'!$F$15</f>
        <v>#REF!</v>
      </c>
      <c r="J326" s="36" t="e">
        <f>SUMIFS(СВЦЭМ!#REF!,СВЦЭМ!$A$40:$A$783,$A326,СВЦЭМ!$B$40:$B$783,J$296)+'СЕТ СН'!$F$15</f>
        <v>#REF!</v>
      </c>
      <c r="K326" s="36" t="e">
        <f>SUMIFS(СВЦЭМ!#REF!,СВЦЭМ!$A$40:$A$783,$A326,СВЦЭМ!$B$40:$B$783,K$296)+'СЕТ СН'!$F$15</f>
        <v>#REF!</v>
      </c>
      <c r="L326" s="36" t="e">
        <f>SUMIFS(СВЦЭМ!#REF!,СВЦЭМ!$A$40:$A$783,$A326,СВЦЭМ!$B$40:$B$783,L$296)+'СЕТ СН'!$F$15</f>
        <v>#REF!</v>
      </c>
      <c r="M326" s="36" t="e">
        <f>SUMIFS(СВЦЭМ!#REF!,СВЦЭМ!$A$40:$A$783,$A326,СВЦЭМ!$B$40:$B$783,M$296)+'СЕТ СН'!$F$15</f>
        <v>#REF!</v>
      </c>
      <c r="N326" s="36" t="e">
        <f>SUMIFS(СВЦЭМ!#REF!,СВЦЭМ!$A$40:$A$783,$A326,СВЦЭМ!$B$40:$B$783,N$296)+'СЕТ СН'!$F$15</f>
        <v>#REF!</v>
      </c>
      <c r="O326" s="36" t="e">
        <f>SUMIFS(СВЦЭМ!#REF!,СВЦЭМ!$A$40:$A$783,$A326,СВЦЭМ!$B$40:$B$783,O$296)+'СЕТ СН'!$F$15</f>
        <v>#REF!</v>
      </c>
      <c r="P326" s="36" t="e">
        <f>SUMIFS(СВЦЭМ!#REF!,СВЦЭМ!$A$40:$A$783,$A326,СВЦЭМ!$B$40:$B$783,P$296)+'СЕТ СН'!$F$15</f>
        <v>#REF!</v>
      </c>
      <c r="Q326" s="36" t="e">
        <f>SUMIFS(СВЦЭМ!#REF!,СВЦЭМ!$A$40:$A$783,$A326,СВЦЭМ!$B$40:$B$783,Q$296)+'СЕТ СН'!$F$15</f>
        <v>#REF!</v>
      </c>
      <c r="R326" s="36" t="e">
        <f>SUMIFS(СВЦЭМ!#REF!,СВЦЭМ!$A$40:$A$783,$A326,СВЦЭМ!$B$40:$B$783,R$296)+'СЕТ СН'!$F$15</f>
        <v>#REF!</v>
      </c>
      <c r="S326" s="36" t="e">
        <f>SUMIFS(СВЦЭМ!#REF!,СВЦЭМ!$A$40:$A$783,$A326,СВЦЭМ!$B$40:$B$783,S$296)+'СЕТ СН'!$F$15</f>
        <v>#REF!</v>
      </c>
      <c r="T326" s="36" t="e">
        <f>SUMIFS(СВЦЭМ!#REF!,СВЦЭМ!$A$40:$A$783,$A326,СВЦЭМ!$B$40:$B$783,T$296)+'СЕТ СН'!$F$15</f>
        <v>#REF!</v>
      </c>
      <c r="U326" s="36" t="e">
        <f>SUMIFS(СВЦЭМ!#REF!,СВЦЭМ!$A$40:$A$783,$A326,СВЦЭМ!$B$40:$B$783,U$296)+'СЕТ СН'!$F$15</f>
        <v>#REF!</v>
      </c>
      <c r="V326" s="36" t="e">
        <f>SUMIFS(СВЦЭМ!#REF!,СВЦЭМ!$A$40:$A$783,$A326,СВЦЭМ!$B$40:$B$783,V$296)+'СЕТ СН'!$F$15</f>
        <v>#REF!</v>
      </c>
      <c r="W326" s="36" t="e">
        <f>SUMIFS(СВЦЭМ!#REF!,СВЦЭМ!$A$40:$A$783,$A326,СВЦЭМ!$B$40:$B$783,W$296)+'СЕТ СН'!$F$15</f>
        <v>#REF!</v>
      </c>
      <c r="X326" s="36" t="e">
        <f>SUMIFS(СВЦЭМ!#REF!,СВЦЭМ!$A$40:$A$783,$A326,СВЦЭМ!$B$40:$B$783,X$296)+'СЕТ СН'!$F$15</f>
        <v>#REF!</v>
      </c>
      <c r="Y326" s="36" t="e">
        <f>SUMIFS(СВЦЭМ!#REF!,СВЦЭМ!$A$40:$A$783,$A326,СВЦЭМ!$B$40:$B$783,Y$296)+'СЕТ СН'!$F$15</f>
        <v>#REF!</v>
      </c>
    </row>
    <row r="327" spans="1:27" ht="15.75" hidden="1" x14ac:dyDescent="0.2">
      <c r="A327" s="35">
        <f t="shared" si="8"/>
        <v>45261</v>
      </c>
      <c r="B327" s="36" t="e">
        <f>SUMIFS(СВЦЭМ!#REF!,СВЦЭМ!$A$40:$A$783,$A327,СВЦЭМ!$B$40:$B$783,B$296)+'СЕТ СН'!$F$15</f>
        <v>#REF!</v>
      </c>
      <c r="C327" s="36" t="e">
        <f>SUMIFS(СВЦЭМ!#REF!,СВЦЭМ!$A$40:$A$783,$A327,СВЦЭМ!$B$40:$B$783,C$296)+'СЕТ СН'!$F$15</f>
        <v>#REF!</v>
      </c>
      <c r="D327" s="36" t="e">
        <f>SUMIFS(СВЦЭМ!#REF!,СВЦЭМ!$A$40:$A$783,$A327,СВЦЭМ!$B$40:$B$783,D$296)+'СЕТ СН'!$F$15</f>
        <v>#REF!</v>
      </c>
      <c r="E327" s="36" t="e">
        <f>SUMIFS(СВЦЭМ!#REF!,СВЦЭМ!$A$40:$A$783,$A327,СВЦЭМ!$B$40:$B$783,E$296)+'СЕТ СН'!$F$15</f>
        <v>#REF!</v>
      </c>
      <c r="F327" s="36" t="e">
        <f>SUMIFS(СВЦЭМ!#REF!,СВЦЭМ!$A$40:$A$783,$A327,СВЦЭМ!$B$40:$B$783,F$296)+'СЕТ СН'!$F$15</f>
        <v>#REF!</v>
      </c>
      <c r="G327" s="36" t="e">
        <f>SUMIFS(СВЦЭМ!#REF!,СВЦЭМ!$A$40:$A$783,$A327,СВЦЭМ!$B$40:$B$783,G$296)+'СЕТ СН'!$F$15</f>
        <v>#REF!</v>
      </c>
      <c r="H327" s="36" t="e">
        <f>SUMIFS(СВЦЭМ!#REF!,СВЦЭМ!$A$40:$A$783,$A327,СВЦЭМ!$B$40:$B$783,H$296)+'СЕТ СН'!$F$15</f>
        <v>#REF!</v>
      </c>
      <c r="I327" s="36" t="e">
        <f>SUMIFS(СВЦЭМ!#REF!,СВЦЭМ!$A$40:$A$783,$A327,СВЦЭМ!$B$40:$B$783,I$296)+'СЕТ СН'!$F$15</f>
        <v>#REF!</v>
      </c>
      <c r="J327" s="36" t="e">
        <f>SUMIFS(СВЦЭМ!#REF!,СВЦЭМ!$A$40:$A$783,$A327,СВЦЭМ!$B$40:$B$783,J$296)+'СЕТ СН'!$F$15</f>
        <v>#REF!</v>
      </c>
      <c r="K327" s="36" t="e">
        <f>SUMIFS(СВЦЭМ!#REF!,СВЦЭМ!$A$40:$A$783,$A327,СВЦЭМ!$B$40:$B$783,K$296)+'СЕТ СН'!$F$15</f>
        <v>#REF!</v>
      </c>
      <c r="L327" s="36" t="e">
        <f>SUMIFS(СВЦЭМ!#REF!,СВЦЭМ!$A$40:$A$783,$A327,СВЦЭМ!$B$40:$B$783,L$296)+'СЕТ СН'!$F$15</f>
        <v>#REF!</v>
      </c>
      <c r="M327" s="36" t="e">
        <f>SUMIFS(СВЦЭМ!#REF!,СВЦЭМ!$A$40:$A$783,$A327,СВЦЭМ!$B$40:$B$783,M$296)+'СЕТ СН'!$F$15</f>
        <v>#REF!</v>
      </c>
      <c r="N327" s="36" t="e">
        <f>SUMIFS(СВЦЭМ!#REF!,СВЦЭМ!$A$40:$A$783,$A327,СВЦЭМ!$B$40:$B$783,N$296)+'СЕТ СН'!$F$15</f>
        <v>#REF!</v>
      </c>
      <c r="O327" s="36" t="e">
        <f>SUMIFS(СВЦЭМ!#REF!,СВЦЭМ!$A$40:$A$783,$A327,СВЦЭМ!$B$40:$B$783,O$296)+'СЕТ СН'!$F$15</f>
        <v>#REF!</v>
      </c>
      <c r="P327" s="36" t="e">
        <f>SUMIFS(СВЦЭМ!#REF!,СВЦЭМ!$A$40:$A$783,$A327,СВЦЭМ!$B$40:$B$783,P$296)+'СЕТ СН'!$F$15</f>
        <v>#REF!</v>
      </c>
      <c r="Q327" s="36" t="e">
        <f>SUMIFS(СВЦЭМ!#REF!,СВЦЭМ!$A$40:$A$783,$A327,СВЦЭМ!$B$40:$B$783,Q$296)+'СЕТ СН'!$F$15</f>
        <v>#REF!</v>
      </c>
      <c r="R327" s="36" t="e">
        <f>SUMIFS(СВЦЭМ!#REF!,СВЦЭМ!$A$40:$A$783,$A327,СВЦЭМ!$B$40:$B$783,R$296)+'СЕТ СН'!$F$15</f>
        <v>#REF!</v>
      </c>
      <c r="S327" s="36" t="e">
        <f>SUMIFS(СВЦЭМ!#REF!,СВЦЭМ!$A$40:$A$783,$A327,СВЦЭМ!$B$40:$B$783,S$296)+'СЕТ СН'!$F$15</f>
        <v>#REF!</v>
      </c>
      <c r="T327" s="36" t="e">
        <f>SUMIFS(СВЦЭМ!#REF!,СВЦЭМ!$A$40:$A$783,$A327,СВЦЭМ!$B$40:$B$783,T$296)+'СЕТ СН'!$F$15</f>
        <v>#REF!</v>
      </c>
      <c r="U327" s="36" t="e">
        <f>SUMIFS(СВЦЭМ!#REF!,СВЦЭМ!$A$40:$A$783,$A327,СВЦЭМ!$B$40:$B$783,U$296)+'СЕТ СН'!$F$15</f>
        <v>#REF!</v>
      </c>
      <c r="V327" s="36" t="e">
        <f>SUMIFS(СВЦЭМ!#REF!,СВЦЭМ!$A$40:$A$783,$A327,СВЦЭМ!$B$40:$B$783,V$296)+'СЕТ СН'!$F$15</f>
        <v>#REF!</v>
      </c>
      <c r="W327" s="36" t="e">
        <f>SUMIFS(СВЦЭМ!#REF!,СВЦЭМ!$A$40:$A$783,$A327,СВЦЭМ!$B$40:$B$783,W$296)+'СЕТ СН'!$F$15</f>
        <v>#REF!</v>
      </c>
      <c r="X327" s="36" t="e">
        <f>SUMIFS(СВЦЭМ!#REF!,СВЦЭМ!$A$40:$A$783,$A327,СВЦЭМ!$B$40:$B$783,X$296)+'СЕТ СН'!$F$15</f>
        <v>#REF!</v>
      </c>
      <c r="Y327" s="36" t="e">
        <f>SUMIFS(СВЦЭМ!#REF!,СВЦЭМ!$A$40:$A$783,$A327,СВЦЭМ!$B$40:$B$783,Y$296)+'СЕТ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01.11.2023</v>
      </c>
      <c r="B333" s="36" t="e">
        <f>SUMIFS(СВЦЭМ!#REF!,СВЦЭМ!$A$40:$A$783,$A333,СВЦЭМ!$B$40:$B$783,B$332)+'СЕТ СН'!$F$16</f>
        <v>#REF!</v>
      </c>
      <c r="C333" s="36" t="e">
        <f>SUMIFS(СВЦЭМ!#REF!,СВЦЭМ!$A$40:$A$783,$A333,СВЦЭМ!$B$40:$B$783,C$332)+'СЕТ СН'!$F$16</f>
        <v>#REF!</v>
      </c>
      <c r="D333" s="36" t="e">
        <f>SUMIFS(СВЦЭМ!#REF!,СВЦЭМ!$A$40:$A$783,$A333,СВЦЭМ!$B$40:$B$783,D$332)+'СЕТ СН'!$F$16</f>
        <v>#REF!</v>
      </c>
      <c r="E333" s="36" t="e">
        <f>SUMIFS(СВЦЭМ!#REF!,СВЦЭМ!$A$40:$A$783,$A333,СВЦЭМ!$B$40:$B$783,E$332)+'СЕТ СН'!$F$16</f>
        <v>#REF!</v>
      </c>
      <c r="F333" s="36" t="e">
        <f>SUMIFS(СВЦЭМ!#REF!,СВЦЭМ!$A$40:$A$783,$A333,СВЦЭМ!$B$40:$B$783,F$332)+'СЕТ СН'!$F$16</f>
        <v>#REF!</v>
      </c>
      <c r="G333" s="36" t="e">
        <f>SUMIFS(СВЦЭМ!#REF!,СВЦЭМ!$A$40:$A$783,$A333,СВЦЭМ!$B$40:$B$783,G$332)+'СЕТ СН'!$F$16</f>
        <v>#REF!</v>
      </c>
      <c r="H333" s="36" t="e">
        <f>SUMIFS(СВЦЭМ!#REF!,СВЦЭМ!$A$40:$A$783,$A333,СВЦЭМ!$B$40:$B$783,H$332)+'СЕТ СН'!$F$16</f>
        <v>#REF!</v>
      </c>
      <c r="I333" s="36" t="e">
        <f>SUMIFS(СВЦЭМ!#REF!,СВЦЭМ!$A$40:$A$783,$A333,СВЦЭМ!$B$40:$B$783,I$332)+'СЕТ СН'!$F$16</f>
        <v>#REF!</v>
      </c>
      <c r="J333" s="36" t="e">
        <f>SUMIFS(СВЦЭМ!#REF!,СВЦЭМ!$A$40:$A$783,$A333,СВЦЭМ!$B$40:$B$783,J$332)+'СЕТ СН'!$F$16</f>
        <v>#REF!</v>
      </c>
      <c r="K333" s="36" t="e">
        <f>SUMIFS(СВЦЭМ!#REF!,СВЦЭМ!$A$40:$A$783,$A333,СВЦЭМ!$B$40:$B$783,K$332)+'СЕТ СН'!$F$16</f>
        <v>#REF!</v>
      </c>
      <c r="L333" s="36" t="e">
        <f>SUMIFS(СВЦЭМ!#REF!,СВЦЭМ!$A$40:$A$783,$A333,СВЦЭМ!$B$40:$B$783,L$332)+'СЕТ СН'!$F$16</f>
        <v>#REF!</v>
      </c>
      <c r="M333" s="36" t="e">
        <f>SUMIFS(СВЦЭМ!#REF!,СВЦЭМ!$A$40:$A$783,$A333,СВЦЭМ!$B$40:$B$783,M$332)+'СЕТ СН'!$F$16</f>
        <v>#REF!</v>
      </c>
      <c r="N333" s="36" t="e">
        <f>SUMIFS(СВЦЭМ!#REF!,СВЦЭМ!$A$40:$A$783,$A333,СВЦЭМ!$B$40:$B$783,N$332)+'СЕТ СН'!$F$16</f>
        <v>#REF!</v>
      </c>
      <c r="O333" s="36" t="e">
        <f>SUMIFS(СВЦЭМ!#REF!,СВЦЭМ!$A$40:$A$783,$A333,СВЦЭМ!$B$40:$B$783,O$332)+'СЕТ СН'!$F$16</f>
        <v>#REF!</v>
      </c>
      <c r="P333" s="36" t="e">
        <f>SUMIFS(СВЦЭМ!#REF!,СВЦЭМ!$A$40:$A$783,$A333,СВЦЭМ!$B$40:$B$783,P$332)+'СЕТ СН'!$F$16</f>
        <v>#REF!</v>
      </c>
      <c r="Q333" s="36" t="e">
        <f>SUMIFS(СВЦЭМ!#REF!,СВЦЭМ!$A$40:$A$783,$A333,СВЦЭМ!$B$40:$B$783,Q$332)+'СЕТ СН'!$F$16</f>
        <v>#REF!</v>
      </c>
      <c r="R333" s="36" t="e">
        <f>SUMIFS(СВЦЭМ!#REF!,СВЦЭМ!$A$40:$A$783,$A333,СВЦЭМ!$B$40:$B$783,R$332)+'СЕТ СН'!$F$16</f>
        <v>#REF!</v>
      </c>
      <c r="S333" s="36" t="e">
        <f>SUMIFS(СВЦЭМ!#REF!,СВЦЭМ!$A$40:$A$783,$A333,СВЦЭМ!$B$40:$B$783,S$332)+'СЕТ СН'!$F$16</f>
        <v>#REF!</v>
      </c>
      <c r="T333" s="36" t="e">
        <f>SUMIFS(СВЦЭМ!#REF!,СВЦЭМ!$A$40:$A$783,$A333,СВЦЭМ!$B$40:$B$783,T$332)+'СЕТ СН'!$F$16</f>
        <v>#REF!</v>
      </c>
      <c r="U333" s="36" t="e">
        <f>SUMIFS(СВЦЭМ!#REF!,СВЦЭМ!$A$40:$A$783,$A333,СВЦЭМ!$B$40:$B$783,U$332)+'СЕТ СН'!$F$16</f>
        <v>#REF!</v>
      </c>
      <c r="V333" s="36" t="e">
        <f>SUMIFS(СВЦЭМ!#REF!,СВЦЭМ!$A$40:$A$783,$A333,СВЦЭМ!$B$40:$B$783,V$332)+'СЕТ СН'!$F$16</f>
        <v>#REF!</v>
      </c>
      <c r="W333" s="36" t="e">
        <f>SUMIFS(СВЦЭМ!#REF!,СВЦЭМ!$A$40:$A$783,$A333,СВЦЭМ!$B$40:$B$783,W$332)+'СЕТ СН'!$F$16</f>
        <v>#REF!</v>
      </c>
      <c r="X333" s="36" t="e">
        <f>SUMIFS(СВЦЭМ!#REF!,СВЦЭМ!$A$40:$A$783,$A333,СВЦЭМ!$B$40:$B$783,X$332)+'СЕТ СН'!$F$16</f>
        <v>#REF!</v>
      </c>
      <c r="Y333" s="36" t="e">
        <f>SUMIFS(СВЦЭМ!#REF!,СВЦЭМ!$A$40:$A$783,$A333,СВЦЭМ!$B$40:$B$783,Y$332)+'СЕТ СН'!$F$16</f>
        <v>#REF!</v>
      </c>
      <c r="AA333" s="45"/>
    </row>
    <row r="334" spans="1:27" ht="15.75" hidden="1" x14ac:dyDescent="0.2">
      <c r="A334" s="35">
        <f>A333+1</f>
        <v>45232</v>
      </c>
      <c r="B334" s="36" t="e">
        <f>SUMIFS(СВЦЭМ!#REF!,СВЦЭМ!$A$40:$A$783,$A334,СВЦЭМ!$B$40:$B$783,B$332)+'СЕТ СН'!$F$16</f>
        <v>#REF!</v>
      </c>
      <c r="C334" s="36" t="e">
        <f>SUMIFS(СВЦЭМ!#REF!,СВЦЭМ!$A$40:$A$783,$A334,СВЦЭМ!$B$40:$B$783,C$332)+'СЕТ СН'!$F$16</f>
        <v>#REF!</v>
      </c>
      <c r="D334" s="36" t="e">
        <f>SUMIFS(СВЦЭМ!#REF!,СВЦЭМ!$A$40:$A$783,$A334,СВЦЭМ!$B$40:$B$783,D$332)+'СЕТ СН'!$F$16</f>
        <v>#REF!</v>
      </c>
      <c r="E334" s="36" t="e">
        <f>SUMIFS(СВЦЭМ!#REF!,СВЦЭМ!$A$40:$A$783,$A334,СВЦЭМ!$B$40:$B$783,E$332)+'СЕТ СН'!$F$16</f>
        <v>#REF!</v>
      </c>
      <c r="F334" s="36" t="e">
        <f>SUMIFS(СВЦЭМ!#REF!,СВЦЭМ!$A$40:$A$783,$A334,СВЦЭМ!$B$40:$B$783,F$332)+'СЕТ СН'!$F$16</f>
        <v>#REF!</v>
      </c>
      <c r="G334" s="36" t="e">
        <f>SUMIFS(СВЦЭМ!#REF!,СВЦЭМ!$A$40:$A$783,$A334,СВЦЭМ!$B$40:$B$783,G$332)+'СЕТ СН'!$F$16</f>
        <v>#REF!</v>
      </c>
      <c r="H334" s="36" t="e">
        <f>SUMIFS(СВЦЭМ!#REF!,СВЦЭМ!$A$40:$A$783,$A334,СВЦЭМ!$B$40:$B$783,H$332)+'СЕТ СН'!$F$16</f>
        <v>#REF!</v>
      </c>
      <c r="I334" s="36" t="e">
        <f>SUMIFS(СВЦЭМ!#REF!,СВЦЭМ!$A$40:$A$783,$A334,СВЦЭМ!$B$40:$B$783,I$332)+'СЕТ СН'!$F$16</f>
        <v>#REF!</v>
      </c>
      <c r="J334" s="36" t="e">
        <f>SUMIFS(СВЦЭМ!#REF!,СВЦЭМ!$A$40:$A$783,$A334,СВЦЭМ!$B$40:$B$783,J$332)+'СЕТ СН'!$F$16</f>
        <v>#REF!</v>
      </c>
      <c r="K334" s="36" t="e">
        <f>SUMIFS(СВЦЭМ!#REF!,СВЦЭМ!$A$40:$A$783,$A334,СВЦЭМ!$B$40:$B$783,K$332)+'СЕТ СН'!$F$16</f>
        <v>#REF!</v>
      </c>
      <c r="L334" s="36" t="e">
        <f>SUMIFS(СВЦЭМ!#REF!,СВЦЭМ!$A$40:$A$783,$A334,СВЦЭМ!$B$40:$B$783,L$332)+'СЕТ СН'!$F$16</f>
        <v>#REF!</v>
      </c>
      <c r="M334" s="36" t="e">
        <f>SUMIFS(СВЦЭМ!#REF!,СВЦЭМ!$A$40:$A$783,$A334,СВЦЭМ!$B$40:$B$783,M$332)+'СЕТ СН'!$F$16</f>
        <v>#REF!</v>
      </c>
      <c r="N334" s="36" t="e">
        <f>SUMIFS(СВЦЭМ!#REF!,СВЦЭМ!$A$40:$A$783,$A334,СВЦЭМ!$B$40:$B$783,N$332)+'СЕТ СН'!$F$16</f>
        <v>#REF!</v>
      </c>
      <c r="O334" s="36" t="e">
        <f>SUMIFS(СВЦЭМ!#REF!,СВЦЭМ!$A$40:$A$783,$A334,СВЦЭМ!$B$40:$B$783,O$332)+'СЕТ СН'!$F$16</f>
        <v>#REF!</v>
      </c>
      <c r="P334" s="36" t="e">
        <f>SUMIFS(СВЦЭМ!#REF!,СВЦЭМ!$A$40:$A$783,$A334,СВЦЭМ!$B$40:$B$783,P$332)+'СЕТ СН'!$F$16</f>
        <v>#REF!</v>
      </c>
      <c r="Q334" s="36" t="e">
        <f>SUMIFS(СВЦЭМ!#REF!,СВЦЭМ!$A$40:$A$783,$A334,СВЦЭМ!$B$40:$B$783,Q$332)+'СЕТ СН'!$F$16</f>
        <v>#REF!</v>
      </c>
      <c r="R334" s="36" t="e">
        <f>SUMIFS(СВЦЭМ!#REF!,СВЦЭМ!$A$40:$A$783,$A334,СВЦЭМ!$B$40:$B$783,R$332)+'СЕТ СН'!$F$16</f>
        <v>#REF!</v>
      </c>
      <c r="S334" s="36" t="e">
        <f>SUMIFS(СВЦЭМ!#REF!,СВЦЭМ!$A$40:$A$783,$A334,СВЦЭМ!$B$40:$B$783,S$332)+'СЕТ СН'!$F$16</f>
        <v>#REF!</v>
      </c>
      <c r="T334" s="36" t="e">
        <f>SUMIFS(СВЦЭМ!#REF!,СВЦЭМ!$A$40:$A$783,$A334,СВЦЭМ!$B$40:$B$783,T$332)+'СЕТ СН'!$F$16</f>
        <v>#REF!</v>
      </c>
      <c r="U334" s="36" t="e">
        <f>SUMIFS(СВЦЭМ!#REF!,СВЦЭМ!$A$40:$A$783,$A334,СВЦЭМ!$B$40:$B$783,U$332)+'СЕТ СН'!$F$16</f>
        <v>#REF!</v>
      </c>
      <c r="V334" s="36" t="e">
        <f>SUMIFS(СВЦЭМ!#REF!,СВЦЭМ!$A$40:$A$783,$A334,СВЦЭМ!$B$40:$B$783,V$332)+'СЕТ СН'!$F$16</f>
        <v>#REF!</v>
      </c>
      <c r="W334" s="36" t="e">
        <f>SUMIFS(СВЦЭМ!#REF!,СВЦЭМ!$A$40:$A$783,$A334,СВЦЭМ!$B$40:$B$783,W$332)+'СЕТ СН'!$F$16</f>
        <v>#REF!</v>
      </c>
      <c r="X334" s="36" t="e">
        <f>SUMIFS(СВЦЭМ!#REF!,СВЦЭМ!$A$40:$A$783,$A334,СВЦЭМ!$B$40:$B$783,X$332)+'СЕТ СН'!$F$16</f>
        <v>#REF!</v>
      </c>
      <c r="Y334" s="36" t="e">
        <f>SUMIFS(СВЦЭМ!#REF!,СВЦЭМ!$A$40:$A$783,$A334,СВЦЭМ!$B$40:$B$783,Y$332)+'СЕТ СН'!$F$16</f>
        <v>#REF!</v>
      </c>
    </row>
    <row r="335" spans="1:27" ht="15.75" hidden="1" x14ac:dyDescent="0.2">
      <c r="A335" s="35">
        <f t="shared" ref="A335:A363" si="9">A334+1</f>
        <v>45233</v>
      </c>
      <c r="B335" s="36" t="e">
        <f>SUMIFS(СВЦЭМ!#REF!,СВЦЭМ!$A$40:$A$783,$A335,СВЦЭМ!$B$40:$B$783,B$332)+'СЕТ СН'!$F$16</f>
        <v>#REF!</v>
      </c>
      <c r="C335" s="36" t="e">
        <f>SUMIFS(СВЦЭМ!#REF!,СВЦЭМ!$A$40:$A$783,$A335,СВЦЭМ!$B$40:$B$783,C$332)+'СЕТ СН'!$F$16</f>
        <v>#REF!</v>
      </c>
      <c r="D335" s="36" t="e">
        <f>SUMIFS(СВЦЭМ!#REF!,СВЦЭМ!$A$40:$A$783,$A335,СВЦЭМ!$B$40:$B$783,D$332)+'СЕТ СН'!$F$16</f>
        <v>#REF!</v>
      </c>
      <c r="E335" s="36" t="e">
        <f>SUMIFS(СВЦЭМ!#REF!,СВЦЭМ!$A$40:$A$783,$A335,СВЦЭМ!$B$40:$B$783,E$332)+'СЕТ СН'!$F$16</f>
        <v>#REF!</v>
      </c>
      <c r="F335" s="36" t="e">
        <f>SUMIFS(СВЦЭМ!#REF!,СВЦЭМ!$A$40:$A$783,$A335,СВЦЭМ!$B$40:$B$783,F$332)+'СЕТ СН'!$F$16</f>
        <v>#REF!</v>
      </c>
      <c r="G335" s="36" t="e">
        <f>SUMIFS(СВЦЭМ!#REF!,СВЦЭМ!$A$40:$A$783,$A335,СВЦЭМ!$B$40:$B$783,G$332)+'СЕТ СН'!$F$16</f>
        <v>#REF!</v>
      </c>
      <c r="H335" s="36" t="e">
        <f>SUMIFS(СВЦЭМ!#REF!,СВЦЭМ!$A$40:$A$783,$A335,СВЦЭМ!$B$40:$B$783,H$332)+'СЕТ СН'!$F$16</f>
        <v>#REF!</v>
      </c>
      <c r="I335" s="36" t="e">
        <f>SUMIFS(СВЦЭМ!#REF!,СВЦЭМ!$A$40:$A$783,$A335,СВЦЭМ!$B$40:$B$783,I$332)+'СЕТ СН'!$F$16</f>
        <v>#REF!</v>
      </c>
      <c r="J335" s="36" t="e">
        <f>SUMIFS(СВЦЭМ!#REF!,СВЦЭМ!$A$40:$A$783,$A335,СВЦЭМ!$B$40:$B$783,J$332)+'СЕТ СН'!$F$16</f>
        <v>#REF!</v>
      </c>
      <c r="K335" s="36" t="e">
        <f>SUMIFS(СВЦЭМ!#REF!,СВЦЭМ!$A$40:$A$783,$A335,СВЦЭМ!$B$40:$B$783,K$332)+'СЕТ СН'!$F$16</f>
        <v>#REF!</v>
      </c>
      <c r="L335" s="36" t="e">
        <f>SUMIFS(СВЦЭМ!#REF!,СВЦЭМ!$A$40:$A$783,$A335,СВЦЭМ!$B$40:$B$783,L$332)+'СЕТ СН'!$F$16</f>
        <v>#REF!</v>
      </c>
      <c r="M335" s="36" t="e">
        <f>SUMIFS(СВЦЭМ!#REF!,СВЦЭМ!$A$40:$A$783,$A335,СВЦЭМ!$B$40:$B$783,M$332)+'СЕТ СН'!$F$16</f>
        <v>#REF!</v>
      </c>
      <c r="N335" s="36" t="e">
        <f>SUMIFS(СВЦЭМ!#REF!,СВЦЭМ!$A$40:$A$783,$A335,СВЦЭМ!$B$40:$B$783,N$332)+'СЕТ СН'!$F$16</f>
        <v>#REF!</v>
      </c>
      <c r="O335" s="36" t="e">
        <f>SUMIFS(СВЦЭМ!#REF!,СВЦЭМ!$A$40:$A$783,$A335,СВЦЭМ!$B$40:$B$783,O$332)+'СЕТ СН'!$F$16</f>
        <v>#REF!</v>
      </c>
      <c r="P335" s="36" t="e">
        <f>SUMIFS(СВЦЭМ!#REF!,СВЦЭМ!$A$40:$A$783,$A335,СВЦЭМ!$B$40:$B$783,P$332)+'СЕТ СН'!$F$16</f>
        <v>#REF!</v>
      </c>
      <c r="Q335" s="36" t="e">
        <f>SUMIFS(СВЦЭМ!#REF!,СВЦЭМ!$A$40:$A$783,$A335,СВЦЭМ!$B$40:$B$783,Q$332)+'СЕТ СН'!$F$16</f>
        <v>#REF!</v>
      </c>
      <c r="R335" s="36" t="e">
        <f>SUMIFS(СВЦЭМ!#REF!,СВЦЭМ!$A$40:$A$783,$A335,СВЦЭМ!$B$40:$B$783,R$332)+'СЕТ СН'!$F$16</f>
        <v>#REF!</v>
      </c>
      <c r="S335" s="36" t="e">
        <f>SUMIFS(СВЦЭМ!#REF!,СВЦЭМ!$A$40:$A$783,$A335,СВЦЭМ!$B$40:$B$783,S$332)+'СЕТ СН'!$F$16</f>
        <v>#REF!</v>
      </c>
      <c r="T335" s="36" t="e">
        <f>SUMIFS(СВЦЭМ!#REF!,СВЦЭМ!$A$40:$A$783,$A335,СВЦЭМ!$B$40:$B$783,T$332)+'СЕТ СН'!$F$16</f>
        <v>#REF!</v>
      </c>
      <c r="U335" s="36" t="e">
        <f>SUMIFS(СВЦЭМ!#REF!,СВЦЭМ!$A$40:$A$783,$A335,СВЦЭМ!$B$40:$B$783,U$332)+'СЕТ СН'!$F$16</f>
        <v>#REF!</v>
      </c>
      <c r="V335" s="36" t="e">
        <f>SUMIFS(СВЦЭМ!#REF!,СВЦЭМ!$A$40:$A$783,$A335,СВЦЭМ!$B$40:$B$783,V$332)+'СЕТ СН'!$F$16</f>
        <v>#REF!</v>
      </c>
      <c r="W335" s="36" t="e">
        <f>SUMIFS(СВЦЭМ!#REF!,СВЦЭМ!$A$40:$A$783,$A335,СВЦЭМ!$B$40:$B$783,W$332)+'СЕТ СН'!$F$16</f>
        <v>#REF!</v>
      </c>
      <c r="X335" s="36" t="e">
        <f>SUMIFS(СВЦЭМ!#REF!,СВЦЭМ!$A$40:$A$783,$A335,СВЦЭМ!$B$40:$B$783,X$332)+'СЕТ СН'!$F$16</f>
        <v>#REF!</v>
      </c>
      <c r="Y335" s="36" t="e">
        <f>SUMIFS(СВЦЭМ!#REF!,СВЦЭМ!$A$40:$A$783,$A335,СВЦЭМ!$B$40:$B$783,Y$332)+'СЕТ СН'!$F$16</f>
        <v>#REF!</v>
      </c>
    </row>
    <row r="336" spans="1:27" ht="15.75" hidden="1" x14ac:dyDescent="0.2">
      <c r="A336" s="35">
        <f t="shared" si="9"/>
        <v>45234</v>
      </c>
      <c r="B336" s="36" t="e">
        <f>SUMIFS(СВЦЭМ!#REF!,СВЦЭМ!$A$40:$A$783,$A336,СВЦЭМ!$B$40:$B$783,B$332)+'СЕТ СН'!$F$16</f>
        <v>#REF!</v>
      </c>
      <c r="C336" s="36" t="e">
        <f>SUMIFS(СВЦЭМ!#REF!,СВЦЭМ!$A$40:$A$783,$A336,СВЦЭМ!$B$40:$B$783,C$332)+'СЕТ СН'!$F$16</f>
        <v>#REF!</v>
      </c>
      <c r="D336" s="36" t="e">
        <f>SUMIFS(СВЦЭМ!#REF!,СВЦЭМ!$A$40:$A$783,$A336,СВЦЭМ!$B$40:$B$783,D$332)+'СЕТ СН'!$F$16</f>
        <v>#REF!</v>
      </c>
      <c r="E336" s="36" t="e">
        <f>SUMIFS(СВЦЭМ!#REF!,СВЦЭМ!$A$40:$A$783,$A336,СВЦЭМ!$B$40:$B$783,E$332)+'СЕТ СН'!$F$16</f>
        <v>#REF!</v>
      </c>
      <c r="F336" s="36" t="e">
        <f>SUMIFS(СВЦЭМ!#REF!,СВЦЭМ!$A$40:$A$783,$A336,СВЦЭМ!$B$40:$B$783,F$332)+'СЕТ СН'!$F$16</f>
        <v>#REF!</v>
      </c>
      <c r="G336" s="36" t="e">
        <f>SUMIFS(СВЦЭМ!#REF!,СВЦЭМ!$A$40:$A$783,$A336,СВЦЭМ!$B$40:$B$783,G$332)+'СЕТ СН'!$F$16</f>
        <v>#REF!</v>
      </c>
      <c r="H336" s="36" t="e">
        <f>SUMIFS(СВЦЭМ!#REF!,СВЦЭМ!$A$40:$A$783,$A336,СВЦЭМ!$B$40:$B$783,H$332)+'СЕТ СН'!$F$16</f>
        <v>#REF!</v>
      </c>
      <c r="I336" s="36" t="e">
        <f>SUMIFS(СВЦЭМ!#REF!,СВЦЭМ!$A$40:$A$783,$A336,СВЦЭМ!$B$40:$B$783,I$332)+'СЕТ СН'!$F$16</f>
        <v>#REF!</v>
      </c>
      <c r="J336" s="36" t="e">
        <f>SUMIFS(СВЦЭМ!#REF!,СВЦЭМ!$A$40:$A$783,$A336,СВЦЭМ!$B$40:$B$783,J$332)+'СЕТ СН'!$F$16</f>
        <v>#REF!</v>
      </c>
      <c r="K336" s="36" t="e">
        <f>SUMIFS(СВЦЭМ!#REF!,СВЦЭМ!$A$40:$A$783,$A336,СВЦЭМ!$B$40:$B$783,K$332)+'СЕТ СН'!$F$16</f>
        <v>#REF!</v>
      </c>
      <c r="L336" s="36" t="e">
        <f>SUMIFS(СВЦЭМ!#REF!,СВЦЭМ!$A$40:$A$783,$A336,СВЦЭМ!$B$40:$B$783,L$332)+'СЕТ СН'!$F$16</f>
        <v>#REF!</v>
      </c>
      <c r="M336" s="36" t="e">
        <f>SUMIFS(СВЦЭМ!#REF!,СВЦЭМ!$A$40:$A$783,$A336,СВЦЭМ!$B$40:$B$783,M$332)+'СЕТ СН'!$F$16</f>
        <v>#REF!</v>
      </c>
      <c r="N336" s="36" t="e">
        <f>SUMIFS(СВЦЭМ!#REF!,СВЦЭМ!$A$40:$A$783,$A336,СВЦЭМ!$B$40:$B$783,N$332)+'СЕТ СН'!$F$16</f>
        <v>#REF!</v>
      </c>
      <c r="O336" s="36" t="e">
        <f>SUMIFS(СВЦЭМ!#REF!,СВЦЭМ!$A$40:$A$783,$A336,СВЦЭМ!$B$40:$B$783,O$332)+'СЕТ СН'!$F$16</f>
        <v>#REF!</v>
      </c>
      <c r="P336" s="36" t="e">
        <f>SUMIFS(СВЦЭМ!#REF!,СВЦЭМ!$A$40:$A$783,$A336,СВЦЭМ!$B$40:$B$783,P$332)+'СЕТ СН'!$F$16</f>
        <v>#REF!</v>
      </c>
      <c r="Q336" s="36" t="e">
        <f>SUMIFS(СВЦЭМ!#REF!,СВЦЭМ!$A$40:$A$783,$A336,СВЦЭМ!$B$40:$B$783,Q$332)+'СЕТ СН'!$F$16</f>
        <v>#REF!</v>
      </c>
      <c r="R336" s="36" t="e">
        <f>SUMIFS(СВЦЭМ!#REF!,СВЦЭМ!$A$40:$A$783,$A336,СВЦЭМ!$B$40:$B$783,R$332)+'СЕТ СН'!$F$16</f>
        <v>#REF!</v>
      </c>
      <c r="S336" s="36" t="e">
        <f>SUMIFS(СВЦЭМ!#REF!,СВЦЭМ!$A$40:$A$783,$A336,СВЦЭМ!$B$40:$B$783,S$332)+'СЕТ СН'!$F$16</f>
        <v>#REF!</v>
      </c>
      <c r="T336" s="36" t="e">
        <f>SUMIFS(СВЦЭМ!#REF!,СВЦЭМ!$A$40:$A$783,$A336,СВЦЭМ!$B$40:$B$783,T$332)+'СЕТ СН'!$F$16</f>
        <v>#REF!</v>
      </c>
      <c r="U336" s="36" t="e">
        <f>SUMIFS(СВЦЭМ!#REF!,СВЦЭМ!$A$40:$A$783,$A336,СВЦЭМ!$B$40:$B$783,U$332)+'СЕТ СН'!$F$16</f>
        <v>#REF!</v>
      </c>
      <c r="V336" s="36" t="e">
        <f>SUMIFS(СВЦЭМ!#REF!,СВЦЭМ!$A$40:$A$783,$A336,СВЦЭМ!$B$40:$B$783,V$332)+'СЕТ СН'!$F$16</f>
        <v>#REF!</v>
      </c>
      <c r="W336" s="36" t="e">
        <f>SUMIFS(СВЦЭМ!#REF!,СВЦЭМ!$A$40:$A$783,$A336,СВЦЭМ!$B$40:$B$783,W$332)+'СЕТ СН'!$F$16</f>
        <v>#REF!</v>
      </c>
      <c r="X336" s="36" t="e">
        <f>SUMIFS(СВЦЭМ!#REF!,СВЦЭМ!$A$40:$A$783,$A336,СВЦЭМ!$B$40:$B$783,X$332)+'СЕТ СН'!$F$16</f>
        <v>#REF!</v>
      </c>
      <c r="Y336" s="36" t="e">
        <f>SUMIFS(СВЦЭМ!#REF!,СВЦЭМ!$A$40:$A$783,$A336,СВЦЭМ!$B$40:$B$783,Y$332)+'СЕТ СН'!$F$16</f>
        <v>#REF!</v>
      </c>
    </row>
    <row r="337" spans="1:25" ht="15.75" hidden="1" x14ac:dyDescent="0.2">
      <c r="A337" s="35">
        <f t="shared" si="9"/>
        <v>45235</v>
      </c>
      <c r="B337" s="36" t="e">
        <f>SUMIFS(СВЦЭМ!#REF!,СВЦЭМ!$A$40:$A$783,$A337,СВЦЭМ!$B$40:$B$783,B$332)+'СЕТ СН'!$F$16</f>
        <v>#REF!</v>
      </c>
      <c r="C337" s="36" t="e">
        <f>SUMIFS(СВЦЭМ!#REF!,СВЦЭМ!$A$40:$A$783,$A337,СВЦЭМ!$B$40:$B$783,C$332)+'СЕТ СН'!$F$16</f>
        <v>#REF!</v>
      </c>
      <c r="D337" s="36" t="e">
        <f>SUMIFS(СВЦЭМ!#REF!,СВЦЭМ!$A$40:$A$783,$A337,СВЦЭМ!$B$40:$B$783,D$332)+'СЕТ СН'!$F$16</f>
        <v>#REF!</v>
      </c>
      <c r="E337" s="36" t="e">
        <f>SUMIFS(СВЦЭМ!#REF!,СВЦЭМ!$A$40:$A$783,$A337,СВЦЭМ!$B$40:$B$783,E$332)+'СЕТ СН'!$F$16</f>
        <v>#REF!</v>
      </c>
      <c r="F337" s="36" t="e">
        <f>SUMIFS(СВЦЭМ!#REF!,СВЦЭМ!$A$40:$A$783,$A337,СВЦЭМ!$B$40:$B$783,F$332)+'СЕТ СН'!$F$16</f>
        <v>#REF!</v>
      </c>
      <c r="G337" s="36" t="e">
        <f>SUMIFS(СВЦЭМ!#REF!,СВЦЭМ!$A$40:$A$783,$A337,СВЦЭМ!$B$40:$B$783,G$332)+'СЕТ СН'!$F$16</f>
        <v>#REF!</v>
      </c>
      <c r="H337" s="36" t="e">
        <f>SUMIFS(СВЦЭМ!#REF!,СВЦЭМ!$A$40:$A$783,$A337,СВЦЭМ!$B$40:$B$783,H$332)+'СЕТ СН'!$F$16</f>
        <v>#REF!</v>
      </c>
      <c r="I337" s="36" t="e">
        <f>SUMIFS(СВЦЭМ!#REF!,СВЦЭМ!$A$40:$A$783,$A337,СВЦЭМ!$B$40:$B$783,I$332)+'СЕТ СН'!$F$16</f>
        <v>#REF!</v>
      </c>
      <c r="J337" s="36" t="e">
        <f>SUMIFS(СВЦЭМ!#REF!,СВЦЭМ!$A$40:$A$783,$A337,СВЦЭМ!$B$40:$B$783,J$332)+'СЕТ СН'!$F$16</f>
        <v>#REF!</v>
      </c>
      <c r="K337" s="36" t="e">
        <f>SUMIFS(СВЦЭМ!#REF!,СВЦЭМ!$A$40:$A$783,$A337,СВЦЭМ!$B$40:$B$783,K$332)+'СЕТ СН'!$F$16</f>
        <v>#REF!</v>
      </c>
      <c r="L337" s="36" t="e">
        <f>SUMIFS(СВЦЭМ!#REF!,СВЦЭМ!$A$40:$A$783,$A337,СВЦЭМ!$B$40:$B$783,L$332)+'СЕТ СН'!$F$16</f>
        <v>#REF!</v>
      </c>
      <c r="M337" s="36" t="e">
        <f>SUMIFS(СВЦЭМ!#REF!,СВЦЭМ!$A$40:$A$783,$A337,СВЦЭМ!$B$40:$B$783,M$332)+'СЕТ СН'!$F$16</f>
        <v>#REF!</v>
      </c>
      <c r="N337" s="36" t="e">
        <f>SUMIFS(СВЦЭМ!#REF!,СВЦЭМ!$A$40:$A$783,$A337,СВЦЭМ!$B$40:$B$783,N$332)+'СЕТ СН'!$F$16</f>
        <v>#REF!</v>
      </c>
      <c r="O337" s="36" t="e">
        <f>SUMIFS(СВЦЭМ!#REF!,СВЦЭМ!$A$40:$A$783,$A337,СВЦЭМ!$B$40:$B$783,O$332)+'СЕТ СН'!$F$16</f>
        <v>#REF!</v>
      </c>
      <c r="P337" s="36" t="e">
        <f>SUMIFS(СВЦЭМ!#REF!,СВЦЭМ!$A$40:$A$783,$A337,СВЦЭМ!$B$40:$B$783,P$332)+'СЕТ СН'!$F$16</f>
        <v>#REF!</v>
      </c>
      <c r="Q337" s="36" t="e">
        <f>SUMIFS(СВЦЭМ!#REF!,СВЦЭМ!$A$40:$A$783,$A337,СВЦЭМ!$B$40:$B$783,Q$332)+'СЕТ СН'!$F$16</f>
        <v>#REF!</v>
      </c>
      <c r="R337" s="36" t="e">
        <f>SUMIFS(СВЦЭМ!#REF!,СВЦЭМ!$A$40:$A$783,$A337,СВЦЭМ!$B$40:$B$783,R$332)+'СЕТ СН'!$F$16</f>
        <v>#REF!</v>
      </c>
      <c r="S337" s="36" t="e">
        <f>SUMIFS(СВЦЭМ!#REF!,СВЦЭМ!$A$40:$A$783,$A337,СВЦЭМ!$B$40:$B$783,S$332)+'СЕТ СН'!$F$16</f>
        <v>#REF!</v>
      </c>
      <c r="T337" s="36" t="e">
        <f>SUMIFS(СВЦЭМ!#REF!,СВЦЭМ!$A$40:$A$783,$A337,СВЦЭМ!$B$40:$B$783,T$332)+'СЕТ СН'!$F$16</f>
        <v>#REF!</v>
      </c>
      <c r="U337" s="36" t="e">
        <f>SUMIFS(СВЦЭМ!#REF!,СВЦЭМ!$A$40:$A$783,$A337,СВЦЭМ!$B$40:$B$783,U$332)+'СЕТ СН'!$F$16</f>
        <v>#REF!</v>
      </c>
      <c r="V337" s="36" t="e">
        <f>SUMIFS(СВЦЭМ!#REF!,СВЦЭМ!$A$40:$A$783,$A337,СВЦЭМ!$B$40:$B$783,V$332)+'СЕТ СН'!$F$16</f>
        <v>#REF!</v>
      </c>
      <c r="W337" s="36" t="e">
        <f>SUMIFS(СВЦЭМ!#REF!,СВЦЭМ!$A$40:$A$783,$A337,СВЦЭМ!$B$40:$B$783,W$332)+'СЕТ СН'!$F$16</f>
        <v>#REF!</v>
      </c>
      <c r="X337" s="36" t="e">
        <f>SUMIFS(СВЦЭМ!#REF!,СВЦЭМ!$A$40:$A$783,$A337,СВЦЭМ!$B$40:$B$783,X$332)+'СЕТ СН'!$F$16</f>
        <v>#REF!</v>
      </c>
      <c r="Y337" s="36" t="e">
        <f>SUMIFS(СВЦЭМ!#REF!,СВЦЭМ!$A$40:$A$783,$A337,СВЦЭМ!$B$40:$B$783,Y$332)+'СЕТ СН'!$F$16</f>
        <v>#REF!</v>
      </c>
    </row>
    <row r="338" spans="1:25" ht="15.75" hidden="1" x14ac:dyDescent="0.2">
      <c r="A338" s="35">
        <f t="shared" si="9"/>
        <v>45236</v>
      </c>
      <c r="B338" s="36" t="e">
        <f>SUMIFS(СВЦЭМ!#REF!,СВЦЭМ!$A$40:$A$783,$A338,СВЦЭМ!$B$40:$B$783,B$332)+'СЕТ СН'!$F$16</f>
        <v>#REF!</v>
      </c>
      <c r="C338" s="36" t="e">
        <f>SUMIFS(СВЦЭМ!#REF!,СВЦЭМ!$A$40:$A$783,$A338,СВЦЭМ!$B$40:$B$783,C$332)+'СЕТ СН'!$F$16</f>
        <v>#REF!</v>
      </c>
      <c r="D338" s="36" t="e">
        <f>SUMIFS(СВЦЭМ!#REF!,СВЦЭМ!$A$40:$A$783,$A338,СВЦЭМ!$B$40:$B$783,D$332)+'СЕТ СН'!$F$16</f>
        <v>#REF!</v>
      </c>
      <c r="E338" s="36" t="e">
        <f>SUMIFS(СВЦЭМ!#REF!,СВЦЭМ!$A$40:$A$783,$A338,СВЦЭМ!$B$40:$B$783,E$332)+'СЕТ СН'!$F$16</f>
        <v>#REF!</v>
      </c>
      <c r="F338" s="36" t="e">
        <f>SUMIFS(СВЦЭМ!#REF!,СВЦЭМ!$A$40:$A$783,$A338,СВЦЭМ!$B$40:$B$783,F$332)+'СЕТ СН'!$F$16</f>
        <v>#REF!</v>
      </c>
      <c r="G338" s="36" t="e">
        <f>SUMIFS(СВЦЭМ!#REF!,СВЦЭМ!$A$40:$A$783,$A338,СВЦЭМ!$B$40:$B$783,G$332)+'СЕТ СН'!$F$16</f>
        <v>#REF!</v>
      </c>
      <c r="H338" s="36" t="e">
        <f>SUMIFS(СВЦЭМ!#REF!,СВЦЭМ!$A$40:$A$783,$A338,СВЦЭМ!$B$40:$B$783,H$332)+'СЕТ СН'!$F$16</f>
        <v>#REF!</v>
      </c>
      <c r="I338" s="36" t="e">
        <f>SUMIFS(СВЦЭМ!#REF!,СВЦЭМ!$A$40:$A$783,$A338,СВЦЭМ!$B$40:$B$783,I$332)+'СЕТ СН'!$F$16</f>
        <v>#REF!</v>
      </c>
      <c r="J338" s="36" t="e">
        <f>SUMIFS(СВЦЭМ!#REF!,СВЦЭМ!$A$40:$A$783,$A338,СВЦЭМ!$B$40:$B$783,J$332)+'СЕТ СН'!$F$16</f>
        <v>#REF!</v>
      </c>
      <c r="K338" s="36" t="e">
        <f>SUMIFS(СВЦЭМ!#REF!,СВЦЭМ!$A$40:$A$783,$A338,СВЦЭМ!$B$40:$B$783,K$332)+'СЕТ СН'!$F$16</f>
        <v>#REF!</v>
      </c>
      <c r="L338" s="36" t="e">
        <f>SUMIFS(СВЦЭМ!#REF!,СВЦЭМ!$A$40:$A$783,$A338,СВЦЭМ!$B$40:$B$783,L$332)+'СЕТ СН'!$F$16</f>
        <v>#REF!</v>
      </c>
      <c r="M338" s="36" t="e">
        <f>SUMIFS(СВЦЭМ!#REF!,СВЦЭМ!$A$40:$A$783,$A338,СВЦЭМ!$B$40:$B$783,M$332)+'СЕТ СН'!$F$16</f>
        <v>#REF!</v>
      </c>
      <c r="N338" s="36" t="e">
        <f>SUMIFS(СВЦЭМ!#REF!,СВЦЭМ!$A$40:$A$783,$A338,СВЦЭМ!$B$40:$B$783,N$332)+'СЕТ СН'!$F$16</f>
        <v>#REF!</v>
      </c>
      <c r="O338" s="36" t="e">
        <f>SUMIFS(СВЦЭМ!#REF!,СВЦЭМ!$A$40:$A$783,$A338,СВЦЭМ!$B$40:$B$783,O$332)+'СЕТ СН'!$F$16</f>
        <v>#REF!</v>
      </c>
      <c r="P338" s="36" t="e">
        <f>SUMIFS(СВЦЭМ!#REF!,СВЦЭМ!$A$40:$A$783,$A338,СВЦЭМ!$B$40:$B$783,P$332)+'СЕТ СН'!$F$16</f>
        <v>#REF!</v>
      </c>
      <c r="Q338" s="36" t="e">
        <f>SUMIFS(СВЦЭМ!#REF!,СВЦЭМ!$A$40:$A$783,$A338,СВЦЭМ!$B$40:$B$783,Q$332)+'СЕТ СН'!$F$16</f>
        <v>#REF!</v>
      </c>
      <c r="R338" s="36" t="e">
        <f>SUMIFS(СВЦЭМ!#REF!,СВЦЭМ!$A$40:$A$783,$A338,СВЦЭМ!$B$40:$B$783,R$332)+'СЕТ СН'!$F$16</f>
        <v>#REF!</v>
      </c>
      <c r="S338" s="36" t="e">
        <f>SUMIFS(СВЦЭМ!#REF!,СВЦЭМ!$A$40:$A$783,$A338,СВЦЭМ!$B$40:$B$783,S$332)+'СЕТ СН'!$F$16</f>
        <v>#REF!</v>
      </c>
      <c r="T338" s="36" t="e">
        <f>SUMIFS(СВЦЭМ!#REF!,СВЦЭМ!$A$40:$A$783,$A338,СВЦЭМ!$B$40:$B$783,T$332)+'СЕТ СН'!$F$16</f>
        <v>#REF!</v>
      </c>
      <c r="U338" s="36" t="e">
        <f>SUMIFS(СВЦЭМ!#REF!,СВЦЭМ!$A$40:$A$783,$A338,СВЦЭМ!$B$40:$B$783,U$332)+'СЕТ СН'!$F$16</f>
        <v>#REF!</v>
      </c>
      <c r="V338" s="36" t="e">
        <f>SUMIFS(СВЦЭМ!#REF!,СВЦЭМ!$A$40:$A$783,$A338,СВЦЭМ!$B$40:$B$783,V$332)+'СЕТ СН'!$F$16</f>
        <v>#REF!</v>
      </c>
      <c r="W338" s="36" t="e">
        <f>SUMIFS(СВЦЭМ!#REF!,СВЦЭМ!$A$40:$A$783,$A338,СВЦЭМ!$B$40:$B$783,W$332)+'СЕТ СН'!$F$16</f>
        <v>#REF!</v>
      </c>
      <c r="X338" s="36" t="e">
        <f>SUMIFS(СВЦЭМ!#REF!,СВЦЭМ!$A$40:$A$783,$A338,СВЦЭМ!$B$40:$B$783,X$332)+'СЕТ СН'!$F$16</f>
        <v>#REF!</v>
      </c>
      <c r="Y338" s="36" t="e">
        <f>SUMIFS(СВЦЭМ!#REF!,СВЦЭМ!$A$40:$A$783,$A338,СВЦЭМ!$B$40:$B$783,Y$332)+'СЕТ СН'!$F$16</f>
        <v>#REF!</v>
      </c>
    </row>
    <row r="339" spans="1:25" ht="15.75" hidden="1" x14ac:dyDescent="0.2">
      <c r="A339" s="35">
        <f t="shared" si="9"/>
        <v>45237</v>
      </c>
      <c r="B339" s="36" t="e">
        <f>SUMIFS(СВЦЭМ!#REF!,СВЦЭМ!$A$40:$A$783,$A339,СВЦЭМ!$B$40:$B$783,B$332)+'СЕТ СН'!$F$16</f>
        <v>#REF!</v>
      </c>
      <c r="C339" s="36" t="e">
        <f>SUMIFS(СВЦЭМ!#REF!,СВЦЭМ!$A$40:$A$783,$A339,СВЦЭМ!$B$40:$B$783,C$332)+'СЕТ СН'!$F$16</f>
        <v>#REF!</v>
      </c>
      <c r="D339" s="36" t="e">
        <f>SUMIFS(СВЦЭМ!#REF!,СВЦЭМ!$A$40:$A$783,$A339,СВЦЭМ!$B$40:$B$783,D$332)+'СЕТ СН'!$F$16</f>
        <v>#REF!</v>
      </c>
      <c r="E339" s="36" t="e">
        <f>SUMIFS(СВЦЭМ!#REF!,СВЦЭМ!$A$40:$A$783,$A339,СВЦЭМ!$B$40:$B$783,E$332)+'СЕТ СН'!$F$16</f>
        <v>#REF!</v>
      </c>
      <c r="F339" s="36" t="e">
        <f>SUMIFS(СВЦЭМ!#REF!,СВЦЭМ!$A$40:$A$783,$A339,СВЦЭМ!$B$40:$B$783,F$332)+'СЕТ СН'!$F$16</f>
        <v>#REF!</v>
      </c>
      <c r="G339" s="36" t="e">
        <f>SUMIFS(СВЦЭМ!#REF!,СВЦЭМ!$A$40:$A$783,$A339,СВЦЭМ!$B$40:$B$783,G$332)+'СЕТ СН'!$F$16</f>
        <v>#REF!</v>
      </c>
      <c r="H339" s="36" t="e">
        <f>SUMIFS(СВЦЭМ!#REF!,СВЦЭМ!$A$40:$A$783,$A339,СВЦЭМ!$B$40:$B$783,H$332)+'СЕТ СН'!$F$16</f>
        <v>#REF!</v>
      </c>
      <c r="I339" s="36" t="e">
        <f>SUMIFS(СВЦЭМ!#REF!,СВЦЭМ!$A$40:$A$783,$A339,СВЦЭМ!$B$40:$B$783,I$332)+'СЕТ СН'!$F$16</f>
        <v>#REF!</v>
      </c>
      <c r="J339" s="36" t="e">
        <f>SUMIFS(СВЦЭМ!#REF!,СВЦЭМ!$A$40:$A$783,$A339,СВЦЭМ!$B$40:$B$783,J$332)+'СЕТ СН'!$F$16</f>
        <v>#REF!</v>
      </c>
      <c r="K339" s="36" t="e">
        <f>SUMIFS(СВЦЭМ!#REF!,СВЦЭМ!$A$40:$A$783,$A339,СВЦЭМ!$B$40:$B$783,K$332)+'СЕТ СН'!$F$16</f>
        <v>#REF!</v>
      </c>
      <c r="L339" s="36" t="e">
        <f>SUMIFS(СВЦЭМ!#REF!,СВЦЭМ!$A$40:$A$783,$A339,СВЦЭМ!$B$40:$B$783,L$332)+'СЕТ СН'!$F$16</f>
        <v>#REF!</v>
      </c>
      <c r="M339" s="36" t="e">
        <f>SUMIFS(СВЦЭМ!#REF!,СВЦЭМ!$A$40:$A$783,$A339,СВЦЭМ!$B$40:$B$783,M$332)+'СЕТ СН'!$F$16</f>
        <v>#REF!</v>
      </c>
      <c r="N339" s="36" t="e">
        <f>SUMIFS(СВЦЭМ!#REF!,СВЦЭМ!$A$40:$A$783,$A339,СВЦЭМ!$B$40:$B$783,N$332)+'СЕТ СН'!$F$16</f>
        <v>#REF!</v>
      </c>
      <c r="O339" s="36" t="e">
        <f>SUMIFS(СВЦЭМ!#REF!,СВЦЭМ!$A$40:$A$783,$A339,СВЦЭМ!$B$40:$B$783,O$332)+'СЕТ СН'!$F$16</f>
        <v>#REF!</v>
      </c>
      <c r="P339" s="36" t="e">
        <f>SUMIFS(СВЦЭМ!#REF!,СВЦЭМ!$A$40:$A$783,$A339,СВЦЭМ!$B$40:$B$783,P$332)+'СЕТ СН'!$F$16</f>
        <v>#REF!</v>
      </c>
      <c r="Q339" s="36" t="e">
        <f>SUMIFS(СВЦЭМ!#REF!,СВЦЭМ!$A$40:$A$783,$A339,СВЦЭМ!$B$40:$B$783,Q$332)+'СЕТ СН'!$F$16</f>
        <v>#REF!</v>
      </c>
      <c r="R339" s="36" t="e">
        <f>SUMIFS(СВЦЭМ!#REF!,СВЦЭМ!$A$40:$A$783,$A339,СВЦЭМ!$B$40:$B$783,R$332)+'СЕТ СН'!$F$16</f>
        <v>#REF!</v>
      </c>
      <c r="S339" s="36" t="e">
        <f>SUMIFS(СВЦЭМ!#REF!,СВЦЭМ!$A$40:$A$783,$A339,СВЦЭМ!$B$40:$B$783,S$332)+'СЕТ СН'!$F$16</f>
        <v>#REF!</v>
      </c>
      <c r="T339" s="36" t="e">
        <f>SUMIFS(СВЦЭМ!#REF!,СВЦЭМ!$A$40:$A$783,$A339,СВЦЭМ!$B$40:$B$783,T$332)+'СЕТ СН'!$F$16</f>
        <v>#REF!</v>
      </c>
      <c r="U339" s="36" t="e">
        <f>SUMIFS(СВЦЭМ!#REF!,СВЦЭМ!$A$40:$A$783,$A339,СВЦЭМ!$B$40:$B$783,U$332)+'СЕТ СН'!$F$16</f>
        <v>#REF!</v>
      </c>
      <c r="V339" s="36" t="e">
        <f>SUMIFS(СВЦЭМ!#REF!,СВЦЭМ!$A$40:$A$783,$A339,СВЦЭМ!$B$40:$B$783,V$332)+'СЕТ СН'!$F$16</f>
        <v>#REF!</v>
      </c>
      <c r="W339" s="36" t="e">
        <f>SUMIFS(СВЦЭМ!#REF!,СВЦЭМ!$A$40:$A$783,$A339,СВЦЭМ!$B$40:$B$783,W$332)+'СЕТ СН'!$F$16</f>
        <v>#REF!</v>
      </c>
      <c r="X339" s="36" t="e">
        <f>SUMIFS(СВЦЭМ!#REF!,СВЦЭМ!$A$40:$A$783,$A339,СВЦЭМ!$B$40:$B$783,X$332)+'СЕТ СН'!$F$16</f>
        <v>#REF!</v>
      </c>
      <c r="Y339" s="36" t="e">
        <f>SUMIFS(СВЦЭМ!#REF!,СВЦЭМ!$A$40:$A$783,$A339,СВЦЭМ!$B$40:$B$783,Y$332)+'СЕТ СН'!$F$16</f>
        <v>#REF!</v>
      </c>
    </row>
    <row r="340" spans="1:25" ht="15.75" hidden="1" x14ac:dyDescent="0.2">
      <c r="A340" s="35">
        <f t="shared" si="9"/>
        <v>45238</v>
      </c>
      <c r="B340" s="36" t="e">
        <f>SUMIFS(СВЦЭМ!#REF!,СВЦЭМ!$A$40:$A$783,$A340,СВЦЭМ!$B$40:$B$783,B$332)+'СЕТ СН'!$F$16</f>
        <v>#REF!</v>
      </c>
      <c r="C340" s="36" t="e">
        <f>SUMIFS(СВЦЭМ!#REF!,СВЦЭМ!$A$40:$A$783,$A340,СВЦЭМ!$B$40:$B$783,C$332)+'СЕТ СН'!$F$16</f>
        <v>#REF!</v>
      </c>
      <c r="D340" s="36" t="e">
        <f>SUMIFS(СВЦЭМ!#REF!,СВЦЭМ!$A$40:$A$783,$A340,СВЦЭМ!$B$40:$B$783,D$332)+'СЕТ СН'!$F$16</f>
        <v>#REF!</v>
      </c>
      <c r="E340" s="36" t="e">
        <f>SUMIFS(СВЦЭМ!#REF!,СВЦЭМ!$A$40:$A$783,$A340,СВЦЭМ!$B$40:$B$783,E$332)+'СЕТ СН'!$F$16</f>
        <v>#REF!</v>
      </c>
      <c r="F340" s="36" t="e">
        <f>SUMIFS(СВЦЭМ!#REF!,СВЦЭМ!$A$40:$A$783,$A340,СВЦЭМ!$B$40:$B$783,F$332)+'СЕТ СН'!$F$16</f>
        <v>#REF!</v>
      </c>
      <c r="G340" s="36" t="e">
        <f>SUMIFS(СВЦЭМ!#REF!,СВЦЭМ!$A$40:$A$783,$A340,СВЦЭМ!$B$40:$B$783,G$332)+'СЕТ СН'!$F$16</f>
        <v>#REF!</v>
      </c>
      <c r="H340" s="36" t="e">
        <f>SUMIFS(СВЦЭМ!#REF!,СВЦЭМ!$A$40:$A$783,$A340,СВЦЭМ!$B$40:$B$783,H$332)+'СЕТ СН'!$F$16</f>
        <v>#REF!</v>
      </c>
      <c r="I340" s="36" t="e">
        <f>SUMIFS(СВЦЭМ!#REF!,СВЦЭМ!$A$40:$A$783,$A340,СВЦЭМ!$B$40:$B$783,I$332)+'СЕТ СН'!$F$16</f>
        <v>#REF!</v>
      </c>
      <c r="J340" s="36" t="e">
        <f>SUMIFS(СВЦЭМ!#REF!,СВЦЭМ!$A$40:$A$783,$A340,СВЦЭМ!$B$40:$B$783,J$332)+'СЕТ СН'!$F$16</f>
        <v>#REF!</v>
      </c>
      <c r="K340" s="36" t="e">
        <f>SUMIFS(СВЦЭМ!#REF!,СВЦЭМ!$A$40:$A$783,$A340,СВЦЭМ!$B$40:$B$783,K$332)+'СЕТ СН'!$F$16</f>
        <v>#REF!</v>
      </c>
      <c r="L340" s="36" t="e">
        <f>SUMIFS(СВЦЭМ!#REF!,СВЦЭМ!$A$40:$A$783,$A340,СВЦЭМ!$B$40:$B$783,L$332)+'СЕТ СН'!$F$16</f>
        <v>#REF!</v>
      </c>
      <c r="M340" s="36" t="e">
        <f>SUMIFS(СВЦЭМ!#REF!,СВЦЭМ!$A$40:$A$783,$A340,СВЦЭМ!$B$40:$B$783,M$332)+'СЕТ СН'!$F$16</f>
        <v>#REF!</v>
      </c>
      <c r="N340" s="36" t="e">
        <f>SUMIFS(СВЦЭМ!#REF!,СВЦЭМ!$A$40:$A$783,$A340,СВЦЭМ!$B$40:$B$783,N$332)+'СЕТ СН'!$F$16</f>
        <v>#REF!</v>
      </c>
      <c r="O340" s="36" t="e">
        <f>SUMIFS(СВЦЭМ!#REF!,СВЦЭМ!$A$40:$A$783,$A340,СВЦЭМ!$B$40:$B$783,O$332)+'СЕТ СН'!$F$16</f>
        <v>#REF!</v>
      </c>
      <c r="P340" s="36" t="e">
        <f>SUMIFS(СВЦЭМ!#REF!,СВЦЭМ!$A$40:$A$783,$A340,СВЦЭМ!$B$40:$B$783,P$332)+'СЕТ СН'!$F$16</f>
        <v>#REF!</v>
      </c>
      <c r="Q340" s="36" t="e">
        <f>SUMIFS(СВЦЭМ!#REF!,СВЦЭМ!$A$40:$A$783,$A340,СВЦЭМ!$B$40:$B$783,Q$332)+'СЕТ СН'!$F$16</f>
        <v>#REF!</v>
      </c>
      <c r="R340" s="36" t="e">
        <f>SUMIFS(СВЦЭМ!#REF!,СВЦЭМ!$A$40:$A$783,$A340,СВЦЭМ!$B$40:$B$783,R$332)+'СЕТ СН'!$F$16</f>
        <v>#REF!</v>
      </c>
      <c r="S340" s="36" t="e">
        <f>SUMIFS(СВЦЭМ!#REF!,СВЦЭМ!$A$40:$A$783,$A340,СВЦЭМ!$B$40:$B$783,S$332)+'СЕТ СН'!$F$16</f>
        <v>#REF!</v>
      </c>
      <c r="T340" s="36" t="e">
        <f>SUMIFS(СВЦЭМ!#REF!,СВЦЭМ!$A$40:$A$783,$A340,СВЦЭМ!$B$40:$B$783,T$332)+'СЕТ СН'!$F$16</f>
        <v>#REF!</v>
      </c>
      <c r="U340" s="36" t="e">
        <f>SUMIFS(СВЦЭМ!#REF!,СВЦЭМ!$A$40:$A$783,$A340,СВЦЭМ!$B$40:$B$783,U$332)+'СЕТ СН'!$F$16</f>
        <v>#REF!</v>
      </c>
      <c r="V340" s="36" t="e">
        <f>SUMIFS(СВЦЭМ!#REF!,СВЦЭМ!$A$40:$A$783,$A340,СВЦЭМ!$B$40:$B$783,V$332)+'СЕТ СН'!$F$16</f>
        <v>#REF!</v>
      </c>
      <c r="W340" s="36" t="e">
        <f>SUMIFS(СВЦЭМ!#REF!,СВЦЭМ!$A$40:$A$783,$A340,СВЦЭМ!$B$40:$B$783,W$332)+'СЕТ СН'!$F$16</f>
        <v>#REF!</v>
      </c>
      <c r="X340" s="36" t="e">
        <f>SUMIFS(СВЦЭМ!#REF!,СВЦЭМ!$A$40:$A$783,$A340,СВЦЭМ!$B$40:$B$783,X$332)+'СЕТ СН'!$F$16</f>
        <v>#REF!</v>
      </c>
      <c r="Y340" s="36" t="e">
        <f>SUMIFS(СВЦЭМ!#REF!,СВЦЭМ!$A$40:$A$783,$A340,СВЦЭМ!$B$40:$B$783,Y$332)+'СЕТ СН'!$F$16</f>
        <v>#REF!</v>
      </c>
    </row>
    <row r="341" spans="1:25" ht="15.75" hidden="1" x14ac:dyDescent="0.2">
      <c r="A341" s="35">
        <f t="shared" si="9"/>
        <v>45239</v>
      </c>
      <c r="B341" s="36" t="e">
        <f>SUMIFS(СВЦЭМ!#REF!,СВЦЭМ!$A$40:$A$783,$A341,СВЦЭМ!$B$40:$B$783,B$332)+'СЕТ СН'!$F$16</f>
        <v>#REF!</v>
      </c>
      <c r="C341" s="36" t="e">
        <f>SUMIFS(СВЦЭМ!#REF!,СВЦЭМ!$A$40:$A$783,$A341,СВЦЭМ!$B$40:$B$783,C$332)+'СЕТ СН'!$F$16</f>
        <v>#REF!</v>
      </c>
      <c r="D341" s="36" t="e">
        <f>SUMIFS(СВЦЭМ!#REF!,СВЦЭМ!$A$40:$A$783,$A341,СВЦЭМ!$B$40:$B$783,D$332)+'СЕТ СН'!$F$16</f>
        <v>#REF!</v>
      </c>
      <c r="E341" s="36" t="e">
        <f>SUMIFS(СВЦЭМ!#REF!,СВЦЭМ!$A$40:$A$783,$A341,СВЦЭМ!$B$40:$B$783,E$332)+'СЕТ СН'!$F$16</f>
        <v>#REF!</v>
      </c>
      <c r="F341" s="36" t="e">
        <f>SUMIFS(СВЦЭМ!#REF!,СВЦЭМ!$A$40:$A$783,$A341,СВЦЭМ!$B$40:$B$783,F$332)+'СЕТ СН'!$F$16</f>
        <v>#REF!</v>
      </c>
      <c r="G341" s="36" t="e">
        <f>SUMIFS(СВЦЭМ!#REF!,СВЦЭМ!$A$40:$A$783,$A341,СВЦЭМ!$B$40:$B$783,G$332)+'СЕТ СН'!$F$16</f>
        <v>#REF!</v>
      </c>
      <c r="H341" s="36" t="e">
        <f>SUMIFS(СВЦЭМ!#REF!,СВЦЭМ!$A$40:$A$783,$A341,СВЦЭМ!$B$40:$B$783,H$332)+'СЕТ СН'!$F$16</f>
        <v>#REF!</v>
      </c>
      <c r="I341" s="36" t="e">
        <f>SUMIFS(СВЦЭМ!#REF!,СВЦЭМ!$A$40:$A$783,$A341,СВЦЭМ!$B$40:$B$783,I$332)+'СЕТ СН'!$F$16</f>
        <v>#REF!</v>
      </c>
      <c r="J341" s="36" t="e">
        <f>SUMIFS(СВЦЭМ!#REF!,СВЦЭМ!$A$40:$A$783,$A341,СВЦЭМ!$B$40:$B$783,J$332)+'СЕТ СН'!$F$16</f>
        <v>#REF!</v>
      </c>
      <c r="K341" s="36" t="e">
        <f>SUMIFS(СВЦЭМ!#REF!,СВЦЭМ!$A$40:$A$783,$A341,СВЦЭМ!$B$40:$B$783,K$332)+'СЕТ СН'!$F$16</f>
        <v>#REF!</v>
      </c>
      <c r="L341" s="36" t="e">
        <f>SUMIFS(СВЦЭМ!#REF!,СВЦЭМ!$A$40:$A$783,$A341,СВЦЭМ!$B$40:$B$783,L$332)+'СЕТ СН'!$F$16</f>
        <v>#REF!</v>
      </c>
      <c r="M341" s="36" t="e">
        <f>SUMIFS(СВЦЭМ!#REF!,СВЦЭМ!$A$40:$A$783,$A341,СВЦЭМ!$B$40:$B$783,M$332)+'СЕТ СН'!$F$16</f>
        <v>#REF!</v>
      </c>
      <c r="N341" s="36" t="e">
        <f>SUMIFS(СВЦЭМ!#REF!,СВЦЭМ!$A$40:$A$783,$A341,СВЦЭМ!$B$40:$B$783,N$332)+'СЕТ СН'!$F$16</f>
        <v>#REF!</v>
      </c>
      <c r="O341" s="36" t="e">
        <f>SUMIFS(СВЦЭМ!#REF!,СВЦЭМ!$A$40:$A$783,$A341,СВЦЭМ!$B$40:$B$783,O$332)+'СЕТ СН'!$F$16</f>
        <v>#REF!</v>
      </c>
      <c r="P341" s="36" t="e">
        <f>SUMIFS(СВЦЭМ!#REF!,СВЦЭМ!$A$40:$A$783,$A341,СВЦЭМ!$B$40:$B$783,P$332)+'СЕТ СН'!$F$16</f>
        <v>#REF!</v>
      </c>
      <c r="Q341" s="36" t="e">
        <f>SUMIFS(СВЦЭМ!#REF!,СВЦЭМ!$A$40:$A$783,$A341,СВЦЭМ!$B$40:$B$783,Q$332)+'СЕТ СН'!$F$16</f>
        <v>#REF!</v>
      </c>
      <c r="R341" s="36" t="e">
        <f>SUMIFS(СВЦЭМ!#REF!,СВЦЭМ!$A$40:$A$783,$A341,СВЦЭМ!$B$40:$B$783,R$332)+'СЕТ СН'!$F$16</f>
        <v>#REF!</v>
      </c>
      <c r="S341" s="36" t="e">
        <f>SUMIFS(СВЦЭМ!#REF!,СВЦЭМ!$A$40:$A$783,$A341,СВЦЭМ!$B$40:$B$783,S$332)+'СЕТ СН'!$F$16</f>
        <v>#REF!</v>
      </c>
      <c r="T341" s="36" t="e">
        <f>SUMIFS(СВЦЭМ!#REF!,СВЦЭМ!$A$40:$A$783,$A341,СВЦЭМ!$B$40:$B$783,T$332)+'СЕТ СН'!$F$16</f>
        <v>#REF!</v>
      </c>
      <c r="U341" s="36" t="e">
        <f>SUMIFS(СВЦЭМ!#REF!,СВЦЭМ!$A$40:$A$783,$A341,СВЦЭМ!$B$40:$B$783,U$332)+'СЕТ СН'!$F$16</f>
        <v>#REF!</v>
      </c>
      <c r="V341" s="36" t="e">
        <f>SUMIFS(СВЦЭМ!#REF!,СВЦЭМ!$A$40:$A$783,$A341,СВЦЭМ!$B$40:$B$783,V$332)+'СЕТ СН'!$F$16</f>
        <v>#REF!</v>
      </c>
      <c r="W341" s="36" t="e">
        <f>SUMIFS(СВЦЭМ!#REF!,СВЦЭМ!$A$40:$A$783,$A341,СВЦЭМ!$B$40:$B$783,W$332)+'СЕТ СН'!$F$16</f>
        <v>#REF!</v>
      </c>
      <c r="X341" s="36" t="e">
        <f>SUMIFS(СВЦЭМ!#REF!,СВЦЭМ!$A$40:$A$783,$A341,СВЦЭМ!$B$40:$B$783,X$332)+'СЕТ СН'!$F$16</f>
        <v>#REF!</v>
      </c>
      <c r="Y341" s="36" t="e">
        <f>SUMIFS(СВЦЭМ!#REF!,СВЦЭМ!$A$40:$A$783,$A341,СВЦЭМ!$B$40:$B$783,Y$332)+'СЕТ СН'!$F$16</f>
        <v>#REF!</v>
      </c>
    </row>
    <row r="342" spans="1:25" ht="15.75" hidden="1" x14ac:dyDescent="0.2">
      <c r="A342" s="35">
        <f t="shared" si="9"/>
        <v>45240</v>
      </c>
      <c r="B342" s="36" t="e">
        <f>SUMIFS(СВЦЭМ!#REF!,СВЦЭМ!$A$40:$A$783,$A342,СВЦЭМ!$B$40:$B$783,B$332)+'СЕТ СН'!$F$16</f>
        <v>#REF!</v>
      </c>
      <c r="C342" s="36" t="e">
        <f>SUMIFS(СВЦЭМ!#REF!,СВЦЭМ!$A$40:$A$783,$A342,СВЦЭМ!$B$40:$B$783,C$332)+'СЕТ СН'!$F$16</f>
        <v>#REF!</v>
      </c>
      <c r="D342" s="36" t="e">
        <f>SUMIFS(СВЦЭМ!#REF!,СВЦЭМ!$A$40:$A$783,$A342,СВЦЭМ!$B$40:$B$783,D$332)+'СЕТ СН'!$F$16</f>
        <v>#REF!</v>
      </c>
      <c r="E342" s="36" t="e">
        <f>SUMIFS(СВЦЭМ!#REF!,СВЦЭМ!$A$40:$A$783,$A342,СВЦЭМ!$B$40:$B$783,E$332)+'СЕТ СН'!$F$16</f>
        <v>#REF!</v>
      </c>
      <c r="F342" s="36" t="e">
        <f>SUMIFS(СВЦЭМ!#REF!,СВЦЭМ!$A$40:$A$783,$A342,СВЦЭМ!$B$40:$B$783,F$332)+'СЕТ СН'!$F$16</f>
        <v>#REF!</v>
      </c>
      <c r="G342" s="36" t="e">
        <f>SUMIFS(СВЦЭМ!#REF!,СВЦЭМ!$A$40:$A$783,$A342,СВЦЭМ!$B$40:$B$783,G$332)+'СЕТ СН'!$F$16</f>
        <v>#REF!</v>
      </c>
      <c r="H342" s="36" t="e">
        <f>SUMIFS(СВЦЭМ!#REF!,СВЦЭМ!$A$40:$A$783,$A342,СВЦЭМ!$B$40:$B$783,H$332)+'СЕТ СН'!$F$16</f>
        <v>#REF!</v>
      </c>
      <c r="I342" s="36" t="e">
        <f>SUMIFS(СВЦЭМ!#REF!,СВЦЭМ!$A$40:$A$783,$A342,СВЦЭМ!$B$40:$B$783,I$332)+'СЕТ СН'!$F$16</f>
        <v>#REF!</v>
      </c>
      <c r="J342" s="36" t="e">
        <f>SUMIFS(СВЦЭМ!#REF!,СВЦЭМ!$A$40:$A$783,$A342,СВЦЭМ!$B$40:$B$783,J$332)+'СЕТ СН'!$F$16</f>
        <v>#REF!</v>
      </c>
      <c r="K342" s="36" t="e">
        <f>SUMIFS(СВЦЭМ!#REF!,СВЦЭМ!$A$40:$A$783,$A342,СВЦЭМ!$B$40:$B$783,K$332)+'СЕТ СН'!$F$16</f>
        <v>#REF!</v>
      </c>
      <c r="L342" s="36" t="e">
        <f>SUMIFS(СВЦЭМ!#REF!,СВЦЭМ!$A$40:$A$783,$A342,СВЦЭМ!$B$40:$B$783,L$332)+'СЕТ СН'!$F$16</f>
        <v>#REF!</v>
      </c>
      <c r="M342" s="36" t="e">
        <f>SUMIFS(СВЦЭМ!#REF!,СВЦЭМ!$A$40:$A$783,$A342,СВЦЭМ!$B$40:$B$783,M$332)+'СЕТ СН'!$F$16</f>
        <v>#REF!</v>
      </c>
      <c r="N342" s="36" t="e">
        <f>SUMIFS(СВЦЭМ!#REF!,СВЦЭМ!$A$40:$A$783,$A342,СВЦЭМ!$B$40:$B$783,N$332)+'СЕТ СН'!$F$16</f>
        <v>#REF!</v>
      </c>
      <c r="O342" s="36" t="e">
        <f>SUMIFS(СВЦЭМ!#REF!,СВЦЭМ!$A$40:$A$783,$A342,СВЦЭМ!$B$40:$B$783,O$332)+'СЕТ СН'!$F$16</f>
        <v>#REF!</v>
      </c>
      <c r="P342" s="36" t="e">
        <f>SUMIFS(СВЦЭМ!#REF!,СВЦЭМ!$A$40:$A$783,$A342,СВЦЭМ!$B$40:$B$783,P$332)+'СЕТ СН'!$F$16</f>
        <v>#REF!</v>
      </c>
      <c r="Q342" s="36" t="e">
        <f>SUMIFS(СВЦЭМ!#REF!,СВЦЭМ!$A$40:$A$783,$A342,СВЦЭМ!$B$40:$B$783,Q$332)+'СЕТ СН'!$F$16</f>
        <v>#REF!</v>
      </c>
      <c r="R342" s="36" t="e">
        <f>SUMIFS(СВЦЭМ!#REF!,СВЦЭМ!$A$40:$A$783,$A342,СВЦЭМ!$B$40:$B$783,R$332)+'СЕТ СН'!$F$16</f>
        <v>#REF!</v>
      </c>
      <c r="S342" s="36" t="e">
        <f>SUMIFS(СВЦЭМ!#REF!,СВЦЭМ!$A$40:$A$783,$A342,СВЦЭМ!$B$40:$B$783,S$332)+'СЕТ СН'!$F$16</f>
        <v>#REF!</v>
      </c>
      <c r="T342" s="36" t="e">
        <f>SUMIFS(СВЦЭМ!#REF!,СВЦЭМ!$A$40:$A$783,$A342,СВЦЭМ!$B$40:$B$783,T$332)+'СЕТ СН'!$F$16</f>
        <v>#REF!</v>
      </c>
      <c r="U342" s="36" t="e">
        <f>SUMIFS(СВЦЭМ!#REF!,СВЦЭМ!$A$40:$A$783,$A342,СВЦЭМ!$B$40:$B$783,U$332)+'СЕТ СН'!$F$16</f>
        <v>#REF!</v>
      </c>
      <c r="V342" s="36" t="e">
        <f>SUMIFS(СВЦЭМ!#REF!,СВЦЭМ!$A$40:$A$783,$A342,СВЦЭМ!$B$40:$B$783,V$332)+'СЕТ СН'!$F$16</f>
        <v>#REF!</v>
      </c>
      <c r="W342" s="36" t="e">
        <f>SUMIFS(СВЦЭМ!#REF!,СВЦЭМ!$A$40:$A$783,$A342,СВЦЭМ!$B$40:$B$783,W$332)+'СЕТ СН'!$F$16</f>
        <v>#REF!</v>
      </c>
      <c r="X342" s="36" t="e">
        <f>SUMIFS(СВЦЭМ!#REF!,СВЦЭМ!$A$40:$A$783,$A342,СВЦЭМ!$B$40:$B$783,X$332)+'СЕТ СН'!$F$16</f>
        <v>#REF!</v>
      </c>
      <c r="Y342" s="36" t="e">
        <f>SUMIFS(СВЦЭМ!#REF!,СВЦЭМ!$A$40:$A$783,$A342,СВЦЭМ!$B$40:$B$783,Y$332)+'СЕТ СН'!$F$16</f>
        <v>#REF!</v>
      </c>
    </row>
    <row r="343" spans="1:25" ht="15.75" hidden="1" x14ac:dyDescent="0.2">
      <c r="A343" s="35">
        <f t="shared" si="9"/>
        <v>45241</v>
      </c>
      <c r="B343" s="36" t="e">
        <f>SUMIFS(СВЦЭМ!#REF!,СВЦЭМ!$A$40:$A$783,$A343,СВЦЭМ!$B$40:$B$783,B$332)+'СЕТ СН'!$F$16</f>
        <v>#REF!</v>
      </c>
      <c r="C343" s="36" t="e">
        <f>SUMIFS(СВЦЭМ!#REF!,СВЦЭМ!$A$40:$A$783,$A343,СВЦЭМ!$B$40:$B$783,C$332)+'СЕТ СН'!$F$16</f>
        <v>#REF!</v>
      </c>
      <c r="D343" s="36" t="e">
        <f>SUMIFS(СВЦЭМ!#REF!,СВЦЭМ!$A$40:$A$783,$A343,СВЦЭМ!$B$40:$B$783,D$332)+'СЕТ СН'!$F$16</f>
        <v>#REF!</v>
      </c>
      <c r="E343" s="36" t="e">
        <f>SUMIFS(СВЦЭМ!#REF!,СВЦЭМ!$A$40:$A$783,$A343,СВЦЭМ!$B$40:$B$783,E$332)+'СЕТ СН'!$F$16</f>
        <v>#REF!</v>
      </c>
      <c r="F343" s="36" t="e">
        <f>SUMIFS(СВЦЭМ!#REF!,СВЦЭМ!$A$40:$A$783,$A343,СВЦЭМ!$B$40:$B$783,F$332)+'СЕТ СН'!$F$16</f>
        <v>#REF!</v>
      </c>
      <c r="G343" s="36" t="e">
        <f>SUMIFS(СВЦЭМ!#REF!,СВЦЭМ!$A$40:$A$783,$A343,СВЦЭМ!$B$40:$B$783,G$332)+'СЕТ СН'!$F$16</f>
        <v>#REF!</v>
      </c>
      <c r="H343" s="36" t="e">
        <f>SUMIFS(СВЦЭМ!#REF!,СВЦЭМ!$A$40:$A$783,$A343,СВЦЭМ!$B$40:$B$783,H$332)+'СЕТ СН'!$F$16</f>
        <v>#REF!</v>
      </c>
      <c r="I343" s="36" t="e">
        <f>SUMIFS(СВЦЭМ!#REF!,СВЦЭМ!$A$40:$A$783,$A343,СВЦЭМ!$B$40:$B$783,I$332)+'СЕТ СН'!$F$16</f>
        <v>#REF!</v>
      </c>
      <c r="J343" s="36" t="e">
        <f>SUMIFS(СВЦЭМ!#REF!,СВЦЭМ!$A$40:$A$783,$A343,СВЦЭМ!$B$40:$B$783,J$332)+'СЕТ СН'!$F$16</f>
        <v>#REF!</v>
      </c>
      <c r="K343" s="36" t="e">
        <f>SUMIFS(СВЦЭМ!#REF!,СВЦЭМ!$A$40:$A$783,$A343,СВЦЭМ!$B$40:$B$783,K$332)+'СЕТ СН'!$F$16</f>
        <v>#REF!</v>
      </c>
      <c r="L343" s="36" t="e">
        <f>SUMIFS(СВЦЭМ!#REF!,СВЦЭМ!$A$40:$A$783,$A343,СВЦЭМ!$B$40:$B$783,L$332)+'СЕТ СН'!$F$16</f>
        <v>#REF!</v>
      </c>
      <c r="M343" s="36" t="e">
        <f>SUMIFS(СВЦЭМ!#REF!,СВЦЭМ!$A$40:$A$783,$A343,СВЦЭМ!$B$40:$B$783,M$332)+'СЕТ СН'!$F$16</f>
        <v>#REF!</v>
      </c>
      <c r="N343" s="36" t="e">
        <f>SUMIFS(СВЦЭМ!#REF!,СВЦЭМ!$A$40:$A$783,$A343,СВЦЭМ!$B$40:$B$783,N$332)+'СЕТ СН'!$F$16</f>
        <v>#REF!</v>
      </c>
      <c r="O343" s="36" t="e">
        <f>SUMIFS(СВЦЭМ!#REF!,СВЦЭМ!$A$40:$A$783,$A343,СВЦЭМ!$B$40:$B$783,O$332)+'СЕТ СН'!$F$16</f>
        <v>#REF!</v>
      </c>
      <c r="P343" s="36" t="e">
        <f>SUMIFS(СВЦЭМ!#REF!,СВЦЭМ!$A$40:$A$783,$A343,СВЦЭМ!$B$40:$B$783,P$332)+'СЕТ СН'!$F$16</f>
        <v>#REF!</v>
      </c>
      <c r="Q343" s="36" t="e">
        <f>SUMIFS(СВЦЭМ!#REF!,СВЦЭМ!$A$40:$A$783,$A343,СВЦЭМ!$B$40:$B$783,Q$332)+'СЕТ СН'!$F$16</f>
        <v>#REF!</v>
      </c>
      <c r="R343" s="36" t="e">
        <f>SUMIFS(СВЦЭМ!#REF!,СВЦЭМ!$A$40:$A$783,$A343,СВЦЭМ!$B$40:$B$783,R$332)+'СЕТ СН'!$F$16</f>
        <v>#REF!</v>
      </c>
      <c r="S343" s="36" t="e">
        <f>SUMIFS(СВЦЭМ!#REF!,СВЦЭМ!$A$40:$A$783,$A343,СВЦЭМ!$B$40:$B$783,S$332)+'СЕТ СН'!$F$16</f>
        <v>#REF!</v>
      </c>
      <c r="T343" s="36" t="e">
        <f>SUMIFS(СВЦЭМ!#REF!,СВЦЭМ!$A$40:$A$783,$A343,СВЦЭМ!$B$40:$B$783,T$332)+'СЕТ СН'!$F$16</f>
        <v>#REF!</v>
      </c>
      <c r="U343" s="36" t="e">
        <f>SUMIFS(СВЦЭМ!#REF!,СВЦЭМ!$A$40:$A$783,$A343,СВЦЭМ!$B$40:$B$783,U$332)+'СЕТ СН'!$F$16</f>
        <v>#REF!</v>
      </c>
      <c r="V343" s="36" t="e">
        <f>SUMIFS(СВЦЭМ!#REF!,СВЦЭМ!$A$40:$A$783,$A343,СВЦЭМ!$B$40:$B$783,V$332)+'СЕТ СН'!$F$16</f>
        <v>#REF!</v>
      </c>
      <c r="W343" s="36" t="e">
        <f>SUMIFS(СВЦЭМ!#REF!,СВЦЭМ!$A$40:$A$783,$A343,СВЦЭМ!$B$40:$B$783,W$332)+'СЕТ СН'!$F$16</f>
        <v>#REF!</v>
      </c>
      <c r="X343" s="36" t="e">
        <f>SUMIFS(СВЦЭМ!#REF!,СВЦЭМ!$A$40:$A$783,$A343,СВЦЭМ!$B$40:$B$783,X$332)+'СЕТ СН'!$F$16</f>
        <v>#REF!</v>
      </c>
      <c r="Y343" s="36" t="e">
        <f>SUMIFS(СВЦЭМ!#REF!,СВЦЭМ!$A$40:$A$783,$A343,СВЦЭМ!$B$40:$B$783,Y$332)+'СЕТ СН'!$F$16</f>
        <v>#REF!</v>
      </c>
    </row>
    <row r="344" spans="1:25" ht="15.75" hidden="1" x14ac:dyDescent="0.2">
      <c r="A344" s="35">
        <f t="shared" si="9"/>
        <v>45242</v>
      </c>
      <c r="B344" s="36" t="e">
        <f>SUMIFS(СВЦЭМ!#REF!,СВЦЭМ!$A$40:$A$783,$A344,СВЦЭМ!$B$40:$B$783,B$332)+'СЕТ СН'!$F$16</f>
        <v>#REF!</v>
      </c>
      <c r="C344" s="36" t="e">
        <f>SUMIFS(СВЦЭМ!#REF!,СВЦЭМ!$A$40:$A$783,$A344,СВЦЭМ!$B$40:$B$783,C$332)+'СЕТ СН'!$F$16</f>
        <v>#REF!</v>
      </c>
      <c r="D344" s="36" t="e">
        <f>SUMIFS(СВЦЭМ!#REF!,СВЦЭМ!$A$40:$A$783,$A344,СВЦЭМ!$B$40:$B$783,D$332)+'СЕТ СН'!$F$16</f>
        <v>#REF!</v>
      </c>
      <c r="E344" s="36" t="e">
        <f>SUMIFS(СВЦЭМ!#REF!,СВЦЭМ!$A$40:$A$783,$A344,СВЦЭМ!$B$40:$B$783,E$332)+'СЕТ СН'!$F$16</f>
        <v>#REF!</v>
      </c>
      <c r="F344" s="36" t="e">
        <f>SUMIFS(СВЦЭМ!#REF!,СВЦЭМ!$A$40:$A$783,$A344,СВЦЭМ!$B$40:$B$783,F$332)+'СЕТ СН'!$F$16</f>
        <v>#REF!</v>
      </c>
      <c r="G344" s="36" t="e">
        <f>SUMIFS(СВЦЭМ!#REF!,СВЦЭМ!$A$40:$A$783,$A344,СВЦЭМ!$B$40:$B$783,G$332)+'СЕТ СН'!$F$16</f>
        <v>#REF!</v>
      </c>
      <c r="H344" s="36" t="e">
        <f>SUMIFS(СВЦЭМ!#REF!,СВЦЭМ!$A$40:$A$783,$A344,СВЦЭМ!$B$40:$B$783,H$332)+'СЕТ СН'!$F$16</f>
        <v>#REF!</v>
      </c>
      <c r="I344" s="36" t="e">
        <f>SUMIFS(СВЦЭМ!#REF!,СВЦЭМ!$A$40:$A$783,$A344,СВЦЭМ!$B$40:$B$783,I$332)+'СЕТ СН'!$F$16</f>
        <v>#REF!</v>
      </c>
      <c r="J344" s="36" t="e">
        <f>SUMIFS(СВЦЭМ!#REF!,СВЦЭМ!$A$40:$A$783,$A344,СВЦЭМ!$B$40:$B$783,J$332)+'СЕТ СН'!$F$16</f>
        <v>#REF!</v>
      </c>
      <c r="K344" s="36" t="e">
        <f>SUMIFS(СВЦЭМ!#REF!,СВЦЭМ!$A$40:$A$783,$A344,СВЦЭМ!$B$40:$B$783,K$332)+'СЕТ СН'!$F$16</f>
        <v>#REF!</v>
      </c>
      <c r="L344" s="36" t="e">
        <f>SUMIFS(СВЦЭМ!#REF!,СВЦЭМ!$A$40:$A$783,$A344,СВЦЭМ!$B$40:$B$783,L$332)+'СЕТ СН'!$F$16</f>
        <v>#REF!</v>
      </c>
      <c r="M344" s="36" t="e">
        <f>SUMIFS(СВЦЭМ!#REF!,СВЦЭМ!$A$40:$A$783,$A344,СВЦЭМ!$B$40:$B$783,M$332)+'СЕТ СН'!$F$16</f>
        <v>#REF!</v>
      </c>
      <c r="N344" s="36" t="e">
        <f>SUMIFS(СВЦЭМ!#REF!,СВЦЭМ!$A$40:$A$783,$A344,СВЦЭМ!$B$40:$B$783,N$332)+'СЕТ СН'!$F$16</f>
        <v>#REF!</v>
      </c>
      <c r="O344" s="36" t="e">
        <f>SUMIFS(СВЦЭМ!#REF!,СВЦЭМ!$A$40:$A$783,$A344,СВЦЭМ!$B$40:$B$783,O$332)+'СЕТ СН'!$F$16</f>
        <v>#REF!</v>
      </c>
      <c r="P344" s="36" t="e">
        <f>SUMIFS(СВЦЭМ!#REF!,СВЦЭМ!$A$40:$A$783,$A344,СВЦЭМ!$B$40:$B$783,P$332)+'СЕТ СН'!$F$16</f>
        <v>#REF!</v>
      </c>
      <c r="Q344" s="36" t="e">
        <f>SUMIFS(СВЦЭМ!#REF!,СВЦЭМ!$A$40:$A$783,$A344,СВЦЭМ!$B$40:$B$783,Q$332)+'СЕТ СН'!$F$16</f>
        <v>#REF!</v>
      </c>
      <c r="R344" s="36" t="e">
        <f>SUMIFS(СВЦЭМ!#REF!,СВЦЭМ!$A$40:$A$783,$A344,СВЦЭМ!$B$40:$B$783,R$332)+'СЕТ СН'!$F$16</f>
        <v>#REF!</v>
      </c>
      <c r="S344" s="36" t="e">
        <f>SUMIFS(СВЦЭМ!#REF!,СВЦЭМ!$A$40:$A$783,$A344,СВЦЭМ!$B$40:$B$783,S$332)+'СЕТ СН'!$F$16</f>
        <v>#REF!</v>
      </c>
      <c r="T344" s="36" t="e">
        <f>SUMIFS(СВЦЭМ!#REF!,СВЦЭМ!$A$40:$A$783,$A344,СВЦЭМ!$B$40:$B$783,T$332)+'СЕТ СН'!$F$16</f>
        <v>#REF!</v>
      </c>
      <c r="U344" s="36" t="e">
        <f>SUMIFS(СВЦЭМ!#REF!,СВЦЭМ!$A$40:$A$783,$A344,СВЦЭМ!$B$40:$B$783,U$332)+'СЕТ СН'!$F$16</f>
        <v>#REF!</v>
      </c>
      <c r="V344" s="36" t="e">
        <f>SUMIFS(СВЦЭМ!#REF!,СВЦЭМ!$A$40:$A$783,$A344,СВЦЭМ!$B$40:$B$783,V$332)+'СЕТ СН'!$F$16</f>
        <v>#REF!</v>
      </c>
      <c r="W344" s="36" t="e">
        <f>SUMIFS(СВЦЭМ!#REF!,СВЦЭМ!$A$40:$A$783,$A344,СВЦЭМ!$B$40:$B$783,W$332)+'СЕТ СН'!$F$16</f>
        <v>#REF!</v>
      </c>
      <c r="X344" s="36" t="e">
        <f>SUMIFS(СВЦЭМ!#REF!,СВЦЭМ!$A$40:$A$783,$A344,СВЦЭМ!$B$40:$B$783,X$332)+'СЕТ СН'!$F$16</f>
        <v>#REF!</v>
      </c>
      <c r="Y344" s="36" t="e">
        <f>SUMIFS(СВЦЭМ!#REF!,СВЦЭМ!$A$40:$A$783,$A344,СВЦЭМ!$B$40:$B$783,Y$332)+'СЕТ СН'!$F$16</f>
        <v>#REF!</v>
      </c>
    </row>
    <row r="345" spans="1:25" ht="15.75" hidden="1" x14ac:dyDescent="0.2">
      <c r="A345" s="35">
        <f t="shared" si="9"/>
        <v>45243</v>
      </c>
      <c r="B345" s="36" t="e">
        <f>SUMIFS(СВЦЭМ!#REF!,СВЦЭМ!$A$40:$A$783,$A345,СВЦЭМ!$B$40:$B$783,B$332)+'СЕТ СН'!$F$16</f>
        <v>#REF!</v>
      </c>
      <c r="C345" s="36" t="e">
        <f>SUMIFS(СВЦЭМ!#REF!,СВЦЭМ!$A$40:$A$783,$A345,СВЦЭМ!$B$40:$B$783,C$332)+'СЕТ СН'!$F$16</f>
        <v>#REF!</v>
      </c>
      <c r="D345" s="36" t="e">
        <f>SUMIFS(СВЦЭМ!#REF!,СВЦЭМ!$A$40:$A$783,$A345,СВЦЭМ!$B$40:$B$783,D$332)+'СЕТ СН'!$F$16</f>
        <v>#REF!</v>
      </c>
      <c r="E345" s="36" t="e">
        <f>SUMIFS(СВЦЭМ!#REF!,СВЦЭМ!$A$40:$A$783,$A345,СВЦЭМ!$B$40:$B$783,E$332)+'СЕТ СН'!$F$16</f>
        <v>#REF!</v>
      </c>
      <c r="F345" s="36" t="e">
        <f>SUMIFS(СВЦЭМ!#REF!,СВЦЭМ!$A$40:$A$783,$A345,СВЦЭМ!$B$40:$B$783,F$332)+'СЕТ СН'!$F$16</f>
        <v>#REF!</v>
      </c>
      <c r="G345" s="36" t="e">
        <f>SUMIFS(СВЦЭМ!#REF!,СВЦЭМ!$A$40:$A$783,$A345,СВЦЭМ!$B$40:$B$783,G$332)+'СЕТ СН'!$F$16</f>
        <v>#REF!</v>
      </c>
      <c r="H345" s="36" t="e">
        <f>SUMIFS(СВЦЭМ!#REF!,СВЦЭМ!$A$40:$A$783,$A345,СВЦЭМ!$B$40:$B$783,H$332)+'СЕТ СН'!$F$16</f>
        <v>#REF!</v>
      </c>
      <c r="I345" s="36" t="e">
        <f>SUMIFS(СВЦЭМ!#REF!,СВЦЭМ!$A$40:$A$783,$A345,СВЦЭМ!$B$40:$B$783,I$332)+'СЕТ СН'!$F$16</f>
        <v>#REF!</v>
      </c>
      <c r="J345" s="36" t="e">
        <f>SUMIFS(СВЦЭМ!#REF!,СВЦЭМ!$A$40:$A$783,$A345,СВЦЭМ!$B$40:$B$783,J$332)+'СЕТ СН'!$F$16</f>
        <v>#REF!</v>
      </c>
      <c r="K345" s="36" t="e">
        <f>SUMIFS(СВЦЭМ!#REF!,СВЦЭМ!$A$40:$A$783,$A345,СВЦЭМ!$B$40:$B$783,K$332)+'СЕТ СН'!$F$16</f>
        <v>#REF!</v>
      </c>
      <c r="L345" s="36" t="e">
        <f>SUMIFS(СВЦЭМ!#REF!,СВЦЭМ!$A$40:$A$783,$A345,СВЦЭМ!$B$40:$B$783,L$332)+'СЕТ СН'!$F$16</f>
        <v>#REF!</v>
      </c>
      <c r="M345" s="36" t="e">
        <f>SUMIFS(СВЦЭМ!#REF!,СВЦЭМ!$A$40:$A$783,$A345,СВЦЭМ!$B$40:$B$783,M$332)+'СЕТ СН'!$F$16</f>
        <v>#REF!</v>
      </c>
      <c r="N345" s="36" t="e">
        <f>SUMIFS(СВЦЭМ!#REF!,СВЦЭМ!$A$40:$A$783,$A345,СВЦЭМ!$B$40:$B$783,N$332)+'СЕТ СН'!$F$16</f>
        <v>#REF!</v>
      </c>
      <c r="O345" s="36" t="e">
        <f>SUMIFS(СВЦЭМ!#REF!,СВЦЭМ!$A$40:$A$783,$A345,СВЦЭМ!$B$40:$B$783,O$332)+'СЕТ СН'!$F$16</f>
        <v>#REF!</v>
      </c>
      <c r="P345" s="36" t="e">
        <f>SUMIFS(СВЦЭМ!#REF!,СВЦЭМ!$A$40:$A$783,$A345,СВЦЭМ!$B$40:$B$783,P$332)+'СЕТ СН'!$F$16</f>
        <v>#REF!</v>
      </c>
      <c r="Q345" s="36" t="e">
        <f>SUMIFS(СВЦЭМ!#REF!,СВЦЭМ!$A$40:$A$783,$A345,СВЦЭМ!$B$40:$B$783,Q$332)+'СЕТ СН'!$F$16</f>
        <v>#REF!</v>
      </c>
      <c r="R345" s="36" t="e">
        <f>SUMIFS(СВЦЭМ!#REF!,СВЦЭМ!$A$40:$A$783,$A345,СВЦЭМ!$B$40:$B$783,R$332)+'СЕТ СН'!$F$16</f>
        <v>#REF!</v>
      </c>
      <c r="S345" s="36" t="e">
        <f>SUMIFS(СВЦЭМ!#REF!,СВЦЭМ!$A$40:$A$783,$A345,СВЦЭМ!$B$40:$B$783,S$332)+'СЕТ СН'!$F$16</f>
        <v>#REF!</v>
      </c>
      <c r="T345" s="36" t="e">
        <f>SUMIFS(СВЦЭМ!#REF!,СВЦЭМ!$A$40:$A$783,$A345,СВЦЭМ!$B$40:$B$783,T$332)+'СЕТ СН'!$F$16</f>
        <v>#REF!</v>
      </c>
      <c r="U345" s="36" t="e">
        <f>SUMIFS(СВЦЭМ!#REF!,СВЦЭМ!$A$40:$A$783,$A345,СВЦЭМ!$B$40:$B$783,U$332)+'СЕТ СН'!$F$16</f>
        <v>#REF!</v>
      </c>
      <c r="V345" s="36" t="e">
        <f>SUMIFS(СВЦЭМ!#REF!,СВЦЭМ!$A$40:$A$783,$A345,СВЦЭМ!$B$40:$B$783,V$332)+'СЕТ СН'!$F$16</f>
        <v>#REF!</v>
      </c>
      <c r="W345" s="36" t="e">
        <f>SUMIFS(СВЦЭМ!#REF!,СВЦЭМ!$A$40:$A$783,$A345,СВЦЭМ!$B$40:$B$783,W$332)+'СЕТ СН'!$F$16</f>
        <v>#REF!</v>
      </c>
      <c r="X345" s="36" t="e">
        <f>SUMIFS(СВЦЭМ!#REF!,СВЦЭМ!$A$40:$A$783,$A345,СВЦЭМ!$B$40:$B$783,X$332)+'СЕТ СН'!$F$16</f>
        <v>#REF!</v>
      </c>
      <c r="Y345" s="36" t="e">
        <f>SUMIFS(СВЦЭМ!#REF!,СВЦЭМ!$A$40:$A$783,$A345,СВЦЭМ!$B$40:$B$783,Y$332)+'СЕТ СН'!$F$16</f>
        <v>#REF!</v>
      </c>
    </row>
    <row r="346" spans="1:25" ht="15.75" hidden="1" x14ac:dyDescent="0.2">
      <c r="A346" s="35">
        <f t="shared" si="9"/>
        <v>45244</v>
      </c>
      <c r="B346" s="36" t="e">
        <f>SUMIFS(СВЦЭМ!#REF!,СВЦЭМ!$A$40:$A$783,$A346,СВЦЭМ!$B$40:$B$783,B$332)+'СЕТ СН'!$F$16</f>
        <v>#REF!</v>
      </c>
      <c r="C346" s="36" t="e">
        <f>SUMIFS(СВЦЭМ!#REF!,СВЦЭМ!$A$40:$A$783,$A346,СВЦЭМ!$B$40:$B$783,C$332)+'СЕТ СН'!$F$16</f>
        <v>#REF!</v>
      </c>
      <c r="D346" s="36" t="e">
        <f>SUMIFS(СВЦЭМ!#REF!,СВЦЭМ!$A$40:$A$783,$A346,СВЦЭМ!$B$40:$B$783,D$332)+'СЕТ СН'!$F$16</f>
        <v>#REF!</v>
      </c>
      <c r="E346" s="36" t="e">
        <f>SUMIFS(СВЦЭМ!#REF!,СВЦЭМ!$A$40:$A$783,$A346,СВЦЭМ!$B$40:$B$783,E$332)+'СЕТ СН'!$F$16</f>
        <v>#REF!</v>
      </c>
      <c r="F346" s="36" t="e">
        <f>SUMIFS(СВЦЭМ!#REF!,СВЦЭМ!$A$40:$A$783,$A346,СВЦЭМ!$B$40:$B$783,F$332)+'СЕТ СН'!$F$16</f>
        <v>#REF!</v>
      </c>
      <c r="G346" s="36" t="e">
        <f>SUMIFS(СВЦЭМ!#REF!,СВЦЭМ!$A$40:$A$783,$A346,СВЦЭМ!$B$40:$B$783,G$332)+'СЕТ СН'!$F$16</f>
        <v>#REF!</v>
      </c>
      <c r="H346" s="36" t="e">
        <f>SUMIFS(СВЦЭМ!#REF!,СВЦЭМ!$A$40:$A$783,$A346,СВЦЭМ!$B$40:$B$783,H$332)+'СЕТ СН'!$F$16</f>
        <v>#REF!</v>
      </c>
      <c r="I346" s="36" t="e">
        <f>SUMIFS(СВЦЭМ!#REF!,СВЦЭМ!$A$40:$A$783,$A346,СВЦЭМ!$B$40:$B$783,I$332)+'СЕТ СН'!$F$16</f>
        <v>#REF!</v>
      </c>
      <c r="J346" s="36" t="e">
        <f>SUMIFS(СВЦЭМ!#REF!,СВЦЭМ!$A$40:$A$783,$A346,СВЦЭМ!$B$40:$B$783,J$332)+'СЕТ СН'!$F$16</f>
        <v>#REF!</v>
      </c>
      <c r="K346" s="36" t="e">
        <f>SUMIFS(СВЦЭМ!#REF!,СВЦЭМ!$A$40:$A$783,$A346,СВЦЭМ!$B$40:$B$783,K$332)+'СЕТ СН'!$F$16</f>
        <v>#REF!</v>
      </c>
      <c r="L346" s="36" t="e">
        <f>SUMIFS(СВЦЭМ!#REF!,СВЦЭМ!$A$40:$A$783,$A346,СВЦЭМ!$B$40:$B$783,L$332)+'СЕТ СН'!$F$16</f>
        <v>#REF!</v>
      </c>
      <c r="M346" s="36" t="e">
        <f>SUMIFS(СВЦЭМ!#REF!,СВЦЭМ!$A$40:$A$783,$A346,СВЦЭМ!$B$40:$B$783,M$332)+'СЕТ СН'!$F$16</f>
        <v>#REF!</v>
      </c>
      <c r="N346" s="36" t="e">
        <f>SUMIFS(СВЦЭМ!#REF!,СВЦЭМ!$A$40:$A$783,$A346,СВЦЭМ!$B$40:$B$783,N$332)+'СЕТ СН'!$F$16</f>
        <v>#REF!</v>
      </c>
      <c r="O346" s="36" t="e">
        <f>SUMIFS(СВЦЭМ!#REF!,СВЦЭМ!$A$40:$A$783,$A346,СВЦЭМ!$B$40:$B$783,O$332)+'СЕТ СН'!$F$16</f>
        <v>#REF!</v>
      </c>
      <c r="P346" s="36" t="e">
        <f>SUMIFS(СВЦЭМ!#REF!,СВЦЭМ!$A$40:$A$783,$A346,СВЦЭМ!$B$40:$B$783,P$332)+'СЕТ СН'!$F$16</f>
        <v>#REF!</v>
      </c>
      <c r="Q346" s="36" t="e">
        <f>SUMIFS(СВЦЭМ!#REF!,СВЦЭМ!$A$40:$A$783,$A346,СВЦЭМ!$B$40:$B$783,Q$332)+'СЕТ СН'!$F$16</f>
        <v>#REF!</v>
      </c>
      <c r="R346" s="36" t="e">
        <f>SUMIFS(СВЦЭМ!#REF!,СВЦЭМ!$A$40:$A$783,$A346,СВЦЭМ!$B$40:$B$783,R$332)+'СЕТ СН'!$F$16</f>
        <v>#REF!</v>
      </c>
      <c r="S346" s="36" t="e">
        <f>SUMIFS(СВЦЭМ!#REF!,СВЦЭМ!$A$40:$A$783,$A346,СВЦЭМ!$B$40:$B$783,S$332)+'СЕТ СН'!$F$16</f>
        <v>#REF!</v>
      </c>
      <c r="T346" s="36" t="e">
        <f>SUMIFS(СВЦЭМ!#REF!,СВЦЭМ!$A$40:$A$783,$A346,СВЦЭМ!$B$40:$B$783,T$332)+'СЕТ СН'!$F$16</f>
        <v>#REF!</v>
      </c>
      <c r="U346" s="36" t="e">
        <f>SUMIFS(СВЦЭМ!#REF!,СВЦЭМ!$A$40:$A$783,$A346,СВЦЭМ!$B$40:$B$783,U$332)+'СЕТ СН'!$F$16</f>
        <v>#REF!</v>
      </c>
      <c r="V346" s="36" t="e">
        <f>SUMIFS(СВЦЭМ!#REF!,СВЦЭМ!$A$40:$A$783,$A346,СВЦЭМ!$B$40:$B$783,V$332)+'СЕТ СН'!$F$16</f>
        <v>#REF!</v>
      </c>
      <c r="W346" s="36" t="e">
        <f>SUMIFS(СВЦЭМ!#REF!,СВЦЭМ!$A$40:$A$783,$A346,СВЦЭМ!$B$40:$B$783,W$332)+'СЕТ СН'!$F$16</f>
        <v>#REF!</v>
      </c>
      <c r="X346" s="36" t="e">
        <f>SUMIFS(СВЦЭМ!#REF!,СВЦЭМ!$A$40:$A$783,$A346,СВЦЭМ!$B$40:$B$783,X$332)+'СЕТ СН'!$F$16</f>
        <v>#REF!</v>
      </c>
      <c r="Y346" s="36" t="e">
        <f>SUMIFS(СВЦЭМ!#REF!,СВЦЭМ!$A$40:$A$783,$A346,СВЦЭМ!$B$40:$B$783,Y$332)+'СЕТ СН'!$F$16</f>
        <v>#REF!</v>
      </c>
    </row>
    <row r="347" spans="1:25" ht="15.75" hidden="1" x14ac:dyDescent="0.2">
      <c r="A347" s="35">
        <f t="shared" si="9"/>
        <v>45245</v>
      </c>
      <c r="B347" s="36" t="e">
        <f>SUMIFS(СВЦЭМ!#REF!,СВЦЭМ!$A$40:$A$783,$A347,СВЦЭМ!$B$40:$B$783,B$332)+'СЕТ СН'!$F$16</f>
        <v>#REF!</v>
      </c>
      <c r="C347" s="36" t="e">
        <f>SUMIFS(СВЦЭМ!#REF!,СВЦЭМ!$A$40:$A$783,$A347,СВЦЭМ!$B$40:$B$783,C$332)+'СЕТ СН'!$F$16</f>
        <v>#REF!</v>
      </c>
      <c r="D347" s="36" t="e">
        <f>SUMIFS(СВЦЭМ!#REF!,СВЦЭМ!$A$40:$A$783,$A347,СВЦЭМ!$B$40:$B$783,D$332)+'СЕТ СН'!$F$16</f>
        <v>#REF!</v>
      </c>
      <c r="E347" s="36" t="e">
        <f>SUMIFS(СВЦЭМ!#REF!,СВЦЭМ!$A$40:$A$783,$A347,СВЦЭМ!$B$40:$B$783,E$332)+'СЕТ СН'!$F$16</f>
        <v>#REF!</v>
      </c>
      <c r="F347" s="36" t="e">
        <f>SUMIFS(СВЦЭМ!#REF!,СВЦЭМ!$A$40:$A$783,$A347,СВЦЭМ!$B$40:$B$783,F$332)+'СЕТ СН'!$F$16</f>
        <v>#REF!</v>
      </c>
      <c r="G347" s="36" t="e">
        <f>SUMIFS(СВЦЭМ!#REF!,СВЦЭМ!$A$40:$A$783,$A347,СВЦЭМ!$B$40:$B$783,G$332)+'СЕТ СН'!$F$16</f>
        <v>#REF!</v>
      </c>
      <c r="H347" s="36" t="e">
        <f>SUMIFS(СВЦЭМ!#REF!,СВЦЭМ!$A$40:$A$783,$A347,СВЦЭМ!$B$40:$B$783,H$332)+'СЕТ СН'!$F$16</f>
        <v>#REF!</v>
      </c>
      <c r="I347" s="36" t="e">
        <f>SUMIFS(СВЦЭМ!#REF!,СВЦЭМ!$A$40:$A$783,$A347,СВЦЭМ!$B$40:$B$783,I$332)+'СЕТ СН'!$F$16</f>
        <v>#REF!</v>
      </c>
      <c r="J347" s="36" t="e">
        <f>SUMIFS(СВЦЭМ!#REF!,СВЦЭМ!$A$40:$A$783,$A347,СВЦЭМ!$B$40:$B$783,J$332)+'СЕТ СН'!$F$16</f>
        <v>#REF!</v>
      </c>
      <c r="K347" s="36" t="e">
        <f>SUMIFS(СВЦЭМ!#REF!,СВЦЭМ!$A$40:$A$783,$A347,СВЦЭМ!$B$40:$B$783,K$332)+'СЕТ СН'!$F$16</f>
        <v>#REF!</v>
      </c>
      <c r="L347" s="36" t="e">
        <f>SUMIFS(СВЦЭМ!#REF!,СВЦЭМ!$A$40:$A$783,$A347,СВЦЭМ!$B$40:$B$783,L$332)+'СЕТ СН'!$F$16</f>
        <v>#REF!</v>
      </c>
      <c r="M347" s="36" t="e">
        <f>SUMIFS(СВЦЭМ!#REF!,СВЦЭМ!$A$40:$A$783,$A347,СВЦЭМ!$B$40:$B$783,M$332)+'СЕТ СН'!$F$16</f>
        <v>#REF!</v>
      </c>
      <c r="N347" s="36" t="e">
        <f>SUMIFS(СВЦЭМ!#REF!,СВЦЭМ!$A$40:$A$783,$A347,СВЦЭМ!$B$40:$B$783,N$332)+'СЕТ СН'!$F$16</f>
        <v>#REF!</v>
      </c>
      <c r="O347" s="36" t="e">
        <f>SUMIFS(СВЦЭМ!#REF!,СВЦЭМ!$A$40:$A$783,$A347,СВЦЭМ!$B$40:$B$783,O$332)+'СЕТ СН'!$F$16</f>
        <v>#REF!</v>
      </c>
      <c r="P347" s="36" t="e">
        <f>SUMIFS(СВЦЭМ!#REF!,СВЦЭМ!$A$40:$A$783,$A347,СВЦЭМ!$B$40:$B$783,P$332)+'СЕТ СН'!$F$16</f>
        <v>#REF!</v>
      </c>
      <c r="Q347" s="36" t="e">
        <f>SUMIFS(СВЦЭМ!#REF!,СВЦЭМ!$A$40:$A$783,$A347,СВЦЭМ!$B$40:$B$783,Q$332)+'СЕТ СН'!$F$16</f>
        <v>#REF!</v>
      </c>
      <c r="R347" s="36" t="e">
        <f>SUMIFS(СВЦЭМ!#REF!,СВЦЭМ!$A$40:$A$783,$A347,СВЦЭМ!$B$40:$B$783,R$332)+'СЕТ СН'!$F$16</f>
        <v>#REF!</v>
      </c>
      <c r="S347" s="36" t="e">
        <f>SUMIFS(СВЦЭМ!#REF!,СВЦЭМ!$A$40:$A$783,$A347,СВЦЭМ!$B$40:$B$783,S$332)+'СЕТ СН'!$F$16</f>
        <v>#REF!</v>
      </c>
      <c r="T347" s="36" t="e">
        <f>SUMIFS(СВЦЭМ!#REF!,СВЦЭМ!$A$40:$A$783,$A347,СВЦЭМ!$B$40:$B$783,T$332)+'СЕТ СН'!$F$16</f>
        <v>#REF!</v>
      </c>
      <c r="U347" s="36" t="e">
        <f>SUMIFS(СВЦЭМ!#REF!,СВЦЭМ!$A$40:$A$783,$A347,СВЦЭМ!$B$40:$B$783,U$332)+'СЕТ СН'!$F$16</f>
        <v>#REF!</v>
      </c>
      <c r="V347" s="36" t="e">
        <f>SUMIFS(СВЦЭМ!#REF!,СВЦЭМ!$A$40:$A$783,$A347,СВЦЭМ!$B$40:$B$783,V$332)+'СЕТ СН'!$F$16</f>
        <v>#REF!</v>
      </c>
      <c r="W347" s="36" t="e">
        <f>SUMIFS(СВЦЭМ!#REF!,СВЦЭМ!$A$40:$A$783,$A347,СВЦЭМ!$B$40:$B$783,W$332)+'СЕТ СН'!$F$16</f>
        <v>#REF!</v>
      </c>
      <c r="X347" s="36" t="e">
        <f>SUMIFS(СВЦЭМ!#REF!,СВЦЭМ!$A$40:$A$783,$A347,СВЦЭМ!$B$40:$B$783,X$332)+'СЕТ СН'!$F$16</f>
        <v>#REF!</v>
      </c>
      <c r="Y347" s="36" t="e">
        <f>SUMIFS(СВЦЭМ!#REF!,СВЦЭМ!$A$40:$A$783,$A347,СВЦЭМ!$B$40:$B$783,Y$332)+'СЕТ СН'!$F$16</f>
        <v>#REF!</v>
      </c>
    </row>
    <row r="348" spans="1:25" ht="15.75" hidden="1" x14ac:dyDescent="0.2">
      <c r="A348" s="35">
        <f t="shared" si="9"/>
        <v>45246</v>
      </c>
      <c r="B348" s="36" t="e">
        <f>SUMIFS(СВЦЭМ!#REF!,СВЦЭМ!$A$40:$A$783,$A348,СВЦЭМ!$B$40:$B$783,B$332)+'СЕТ СН'!$F$16</f>
        <v>#REF!</v>
      </c>
      <c r="C348" s="36" t="e">
        <f>SUMIFS(СВЦЭМ!#REF!,СВЦЭМ!$A$40:$A$783,$A348,СВЦЭМ!$B$40:$B$783,C$332)+'СЕТ СН'!$F$16</f>
        <v>#REF!</v>
      </c>
      <c r="D348" s="36" t="e">
        <f>SUMIFS(СВЦЭМ!#REF!,СВЦЭМ!$A$40:$A$783,$A348,СВЦЭМ!$B$40:$B$783,D$332)+'СЕТ СН'!$F$16</f>
        <v>#REF!</v>
      </c>
      <c r="E348" s="36" t="e">
        <f>SUMIFS(СВЦЭМ!#REF!,СВЦЭМ!$A$40:$A$783,$A348,СВЦЭМ!$B$40:$B$783,E$332)+'СЕТ СН'!$F$16</f>
        <v>#REF!</v>
      </c>
      <c r="F348" s="36" t="e">
        <f>SUMIFS(СВЦЭМ!#REF!,СВЦЭМ!$A$40:$A$783,$A348,СВЦЭМ!$B$40:$B$783,F$332)+'СЕТ СН'!$F$16</f>
        <v>#REF!</v>
      </c>
      <c r="G348" s="36" t="e">
        <f>SUMIFS(СВЦЭМ!#REF!,СВЦЭМ!$A$40:$A$783,$A348,СВЦЭМ!$B$40:$B$783,G$332)+'СЕТ СН'!$F$16</f>
        <v>#REF!</v>
      </c>
      <c r="H348" s="36" t="e">
        <f>SUMIFS(СВЦЭМ!#REF!,СВЦЭМ!$A$40:$A$783,$A348,СВЦЭМ!$B$40:$B$783,H$332)+'СЕТ СН'!$F$16</f>
        <v>#REF!</v>
      </c>
      <c r="I348" s="36" t="e">
        <f>SUMIFS(СВЦЭМ!#REF!,СВЦЭМ!$A$40:$A$783,$A348,СВЦЭМ!$B$40:$B$783,I$332)+'СЕТ СН'!$F$16</f>
        <v>#REF!</v>
      </c>
      <c r="J348" s="36" t="e">
        <f>SUMIFS(СВЦЭМ!#REF!,СВЦЭМ!$A$40:$A$783,$A348,СВЦЭМ!$B$40:$B$783,J$332)+'СЕТ СН'!$F$16</f>
        <v>#REF!</v>
      </c>
      <c r="K348" s="36" t="e">
        <f>SUMIFS(СВЦЭМ!#REF!,СВЦЭМ!$A$40:$A$783,$A348,СВЦЭМ!$B$40:$B$783,K$332)+'СЕТ СН'!$F$16</f>
        <v>#REF!</v>
      </c>
      <c r="L348" s="36" t="e">
        <f>SUMIFS(СВЦЭМ!#REF!,СВЦЭМ!$A$40:$A$783,$A348,СВЦЭМ!$B$40:$B$783,L$332)+'СЕТ СН'!$F$16</f>
        <v>#REF!</v>
      </c>
      <c r="M348" s="36" t="e">
        <f>SUMIFS(СВЦЭМ!#REF!,СВЦЭМ!$A$40:$A$783,$A348,СВЦЭМ!$B$40:$B$783,M$332)+'СЕТ СН'!$F$16</f>
        <v>#REF!</v>
      </c>
      <c r="N348" s="36" t="e">
        <f>SUMIFS(СВЦЭМ!#REF!,СВЦЭМ!$A$40:$A$783,$A348,СВЦЭМ!$B$40:$B$783,N$332)+'СЕТ СН'!$F$16</f>
        <v>#REF!</v>
      </c>
      <c r="O348" s="36" t="e">
        <f>SUMIFS(СВЦЭМ!#REF!,СВЦЭМ!$A$40:$A$783,$A348,СВЦЭМ!$B$40:$B$783,O$332)+'СЕТ СН'!$F$16</f>
        <v>#REF!</v>
      </c>
      <c r="P348" s="36" t="e">
        <f>SUMIFS(СВЦЭМ!#REF!,СВЦЭМ!$A$40:$A$783,$A348,СВЦЭМ!$B$40:$B$783,P$332)+'СЕТ СН'!$F$16</f>
        <v>#REF!</v>
      </c>
      <c r="Q348" s="36" t="e">
        <f>SUMIFS(СВЦЭМ!#REF!,СВЦЭМ!$A$40:$A$783,$A348,СВЦЭМ!$B$40:$B$783,Q$332)+'СЕТ СН'!$F$16</f>
        <v>#REF!</v>
      </c>
      <c r="R348" s="36" t="e">
        <f>SUMIFS(СВЦЭМ!#REF!,СВЦЭМ!$A$40:$A$783,$A348,СВЦЭМ!$B$40:$B$783,R$332)+'СЕТ СН'!$F$16</f>
        <v>#REF!</v>
      </c>
      <c r="S348" s="36" t="e">
        <f>SUMIFS(СВЦЭМ!#REF!,СВЦЭМ!$A$40:$A$783,$A348,СВЦЭМ!$B$40:$B$783,S$332)+'СЕТ СН'!$F$16</f>
        <v>#REF!</v>
      </c>
      <c r="T348" s="36" t="e">
        <f>SUMIFS(СВЦЭМ!#REF!,СВЦЭМ!$A$40:$A$783,$A348,СВЦЭМ!$B$40:$B$783,T$332)+'СЕТ СН'!$F$16</f>
        <v>#REF!</v>
      </c>
      <c r="U348" s="36" t="e">
        <f>SUMIFS(СВЦЭМ!#REF!,СВЦЭМ!$A$40:$A$783,$A348,СВЦЭМ!$B$40:$B$783,U$332)+'СЕТ СН'!$F$16</f>
        <v>#REF!</v>
      </c>
      <c r="V348" s="36" t="e">
        <f>SUMIFS(СВЦЭМ!#REF!,СВЦЭМ!$A$40:$A$783,$A348,СВЦЭМ!$B$40:$B$783,V$332)+'СЕТ СН'!$F$16</f>
        <v>#REF!</v>
      </c>
      <c r="W348" s="36" t="e">
        <f>SUMIFS(СВЦЭМ!#REF!,СВЦЭМ!$A$40:$A$783,$A348,СВЦЭМ!$B$40:$B$783,W$332)+'СЕТ СН'!$F$16</f>
        <v>#REF!</v>
      </c>
      <c r="X348" s="36" t="e">
        <f>SUMIFS(СВЦЭМ!#REF!,СВЦЭМ!$A$40:$A$783,$A348,СВЦЭМ!$B$40:$B$783,X$332)+'СЕТ СН'!$F$16</f>
        <v>#REF!</v>
      </c>
      <c r="Y348" s="36" t="e">
        <f>SUMIFS(СВЦЭМ!#REF!,СВЦЭМ!$A$40:$A$783,$A348,СВЦЭМ!$B$40:$B$783,Y$332)+'СЕТ СН'!$F$16</f>
        <v>#REF!</v>
      </c>
    </row>
    <row r="349" spans="1:25" ht="15.75" hidden="1" x14ac:dyDescent="0.2">
      <c r="A349" s="35">
        <f t="shared" si="9"/>
        <v>45247</v>
      </c>
      <c r="B349" s="36" t="e">
        <f>SUMIFS(СВЦЭМ!#REF!,СВЦЭМ!$A$40:$A$783,$A349,СВЦЭМ!$B$40:$B$783,B$332)+'СЕТ СН'!$F$16</f>
        <v>#REF!</v>
      </c>
      <c r="C349" s="36" t="e">
        <f>SUMIFS(СВЦЭМ!#REF!,СВЦЭМ!$A$40:$A$783,$A349,СВЦЭМ!$B$40:$B$783,C$332)+'СЕТ СН'!$F$16</f>
        <v>#REF!</v>
      </c>
      <c r="D349" s="36" t="e">
        <f>SUMIFS(СВЦЭМ!#REF!,СВЦЭМ!$A$40:$A$783,$A349,СВЦЭМ!$B$40:$B$783,D$332)+'СЕТ СН'!$F$16</f>
        <v>#REF!</v>
      </c>
      <c r="E349" s="36" t="e">
        <f>SUMIFS(СВЦЭМ!#REF!,СВЦЭМ!$A$40:$A$783,$A349,СВЦЭМ!$B$40:$B$783,E$332)+'СЕТ СН'!$F$16</f>
        <v>#REF!</v>
      </c>
      <c r="F349" s="36" t="e">
        <f>SUMIFS(СВЦЭМ!#REF!,СВЦЭМ!$A$40:$A$783,$A349,СВЦЭМ!$B$40:$B$783,F$332)+'СЕТ СН'!$F$16</f>
        <v>#REF!</v>
      </c>
      <c r="G349" s="36" t="e">
        <f>SUMIFS(СВЦЭМ!#REF!,СВЦЭМ!$A$40:$A$783,$A349,СВЦЭМ!$B$40:$B$783,G$332)+'СЕТ СН'!$F$16</f>
        <v>#REF!</v>
      </c>
      <c r="H349" s="36" t="e">
        <f>SUMIFS(СВЦЭМ!#REF!,СВЦЭМ!$A$40:$A$783,$A349,СВЦЭМ!$B$40:$B$783,H$332)+'СЕТ СН'!$F$16</f>
        <v>#REF!</v>
      </c>
      <c r="I349" s="36" t="e">
        <f>SUMIFS(СВЦЭМ!#REF!,СВЦЭМ!$A$40:$A$783,$A349,СВЦЭМ!$B$40:$B$783,I$332)+'СЕТ СН'!$F$16</f>
        <v>#REF!</v>
      </c>
      <c r="J349" s="36" t="e">
        <f>SUMIFS(СВЦЭМ!#REF!,СВЦЭМ!$A$40:$A$783,$A349,СВЦЭМ!$B$40:$B$783,J$332)+'СЕТ СН'!$F$16</f>
        <v>#REF!</v>
      </c>
      <c r="K349" s="36" t="e">
        <f>SUMIFS(СВЦЭМ!#REF!,СВЦЭМ!$A$40:$A$783,$A349,СВЦЭМ!$B$40:$B$783,K$332)+'СЕТ СН'!$F$16</f>
        <v>#REF!</v>
      </c>
      <c r="L349" s="36" t="e">
        <f>SUMIFS(СВЦЭМ!#REF!,СВЦЭМ!$A$40:$A$783,$A349,СВЦЭМ!$B$40:$B$783,L$332)+'СЕТ СН'!$F$16</f>
        <v>#REF!</v>
      </c>
      <c r="M349" s="36" t="e">
        <f>SUMIFS(СВЦЭМ!#REF!,СВЦЭМ!$A$40:$A$783,$A349,СВЦЭМ!$B$40:$B$783,M$332)+'СЕТ СН'!$F$16</f>
        <v>#REF!</v>
      </c>
      <c r="N349" s="36" t="e">
        <f>SUMIFS(СВЦЭМ!#REF!,СВЦЭМ!$A$40:$A$783,$A349,СВЦЭМ!$B$40:$B$783,N$332)+'СЕТ СН'!$F$16</f>
        <v>#REF!</v>
      </c>
      <c r="O349" s="36" t="e">
        <f>SUMIFS(СВЦЭМ!#REF!,СВЦЭМ!$A$40:$A$783,$A349,СВЦЭМ!$B$40:$B$783,O$332)+'СЕТ СН'!$F$16</f>
        <v>#REF!</v>
      </c>
      <c r="P349" s="36" t="e">
        <f>SUMIFS(СВЦЭМ!#REF!,СВЦЭМ!$A$40:$A$783,$A349,СВЦЭМ!$B$40:$B$783,P$332)+'СЕТ СН'!$F$16</f>
        <v>#REF!</v>
      </c>
      <c r="Q349" s="36" t="e">
        <f>SUMIFS(СВЦЭМ!#REF!,СВЦЭМ!$A$40:$A$783,$A349,СВЦЭМ!$B$40:$B$783,Q$332)+'СЕТ СН'!$F$16</f>
        <v>#REF!</v>
      </c>
      <c r="R349" s="36" t="e">
        <f>SUMIFS(СВЦЭМ!#REF!,СВЦЭМ!$A$40:$A$783,$A349,СВЦЭМ!$B$40:$B$783,R$332)+'СЕТ СН'!$F$16</f>
        <v>#REF!</v>
      </c>
      <c r="S349" s="36" t="e">
        <f>SUMIFS(СВЦЭМ!#REF!,СВЦЭМ!$A$40:$A$783,$A349,СВЦЭМ!$B$40:$B$783,S$332)+'СЕТ СН'!$F$16</f>
        <v>#REF!</v>
      </c>
      <c r="T349" s="36" t="e">
        <f>SUMIFS(СВЦЭМ!#REF!,СВЦЭМ!$A$40:$A$783,$A349,СВЦЭМ!$B$40:$B$783,T$332)+'СЕТ СН'!$F$16</f>
        <v>#REF!</v>
      </c>
      <c r="U349" s="36" t="e">
        <f>SUMIFS(СВЦЭМ!#REF!,СВЦЭМ!$A$40:$A$783,$A349,СВЦЭМ!$B$40:$B$783,U$332)+'СЕТ СН'!$F$16</f>
        <v>#REF!</v>
      </c>
      <c r="V349" s="36" t="e">
        <f>SUMIFS(СВЦЭМ!#REF!,СВЦЭМ!$A$40:$A$783,$A349,СВЦЭМ!$B$40:$B$783,V$332)+'СЕТ СН'!$F$16</f>
        <v>#REF!</v>
      </c>
      <c r="W349" s="36" t="e">
        <f>SUMIFS(СВЦЭМ!#REF!,СВЦЭМ!$A$40:$A$783,$A349,СВЦЭМ!$B$40:$B$783,W$332)+'СЕТ СН'!$F$16</f>
        <v>#REF!</v>
      </c>
      <c r="X349" s="36" t="e">
        <f>SUMIFS(СВЦЭМ!#REF!,СВЦЭМ!$A$40:$A$783,$A349,СВЦЭМ!$B$40:$B$783,X$332)+'СЕТ СН'!$F$16</f>
        <v>#REF!</v>
      </c>
      <c r="Y349" s="36" t="e">
        <f>SUMIFS(СВЦЭМ!#REF!,СВЦЭМ!$A$40:$A$783,$A349,СВЦЭМ!$B$40:$B$783,Y$332)+'СЕТ СН'!$F$16</f>
        <v>#REF!</v>
      </c>
    </row>
    <row r="350" spans="1:25" ht="15.75" hidden="1" x14ac:dyDescent="0.2">
      <c r="A350" s="35">
        <f t="shared" si="9"/>
        <v>45248</v>
      </c>
      <c r="B350" s="36" t="e">
        <f>SUMIFS(СВЦЭМ!#REF!,СВЦЭМ!$A$40:$A$783,$A350,СВЦЭМ!$B$40:$B$783,B$332)+'СЕТ СН'!$F$16</f>
        <v>#REF!</v>
      </c>
      <c r="C350" s="36" t="e">
        <f>SUMIFS(СВЦЭМ!#REF!,СВЦЭМ!$A$40:$A$783,$A350,СВЦЭМ!$B$40:$B$783,C$332)+'СЕТ СН'!$F$16</f>
        <v>#REF!</v>
      </c>
      <c r="D350" s="36" t="e">
        <f>SUMIFS(СВЦЭМ!#REF!,СВЦЭМ!$A$40:$A$783,$A350,СВЦЭМ!$B$40:$B$783,D$332)+'СЕТ СН'!$F$16</f>
        <v>#REF!</v>
      </c>
      <c r="E350" s="36" t="e">
        <f>SUMIFS(СВЦЭМ!#REF!,СВЦЭМ!$A$40:$A$783,$A350,СВЦЭМ!$B$40:$B$783,E$332)+'СЕТ СН'!$F$16</f>
        <v>#REF!</v>
      </c>
      <c r="F350" s="36" t="e">
        <f>SUMIFS(СВЦЭМ!#REF!,СВЦЭМ!$A$40:$A$783,$A350,СВЦЭМ!$B$40:$B$783,F$332)+'СЕТ СН'!$F$16</f>
        <v>#REF!</v>
      </c>
      <c r="G350" s="36" t="e">
        <f>SUMIFS(СВЦЭМ!#REF!,СВЦЭМ!$A$40:$A$783,$A350,СВЦЭМ!$B$40:$B$783,G$332)+'СЕТ СН'!$F$16</f>
        <v>#REF!</v>
      </c>
      <c r="H350" s="36" t="e">
        <f>SUMIFS(СВЦЭМ!#REF!,СВЦЭМ!$A$40:$A$783,$A350,СВЦЭМ!$B$40:$B$783,H$332)+'СЕТ СН'!$F$16</f>
        <v>#REF!</v>
      </c>
      <c r="I350" s="36" t="e">
        <f>SUMIFS(СВЦЭМ!#REF!,СВЦЭМ!$A$40:$A$783,$A350,СВЦЭМ!$B$40:$B$783,I$332)+'СЕТ СН'!$F$16</f>
        <v>#REF!</v>
      </c>
      <c r="J350" s="36" t="e">
        <f>SUMIFS(СВЦЭМ!#REF!,СВЦЭМ!$A$40:$A$783,$A350,СВЦЭМ!$B$40:$B$783,J$332)+'СЕТ СН'!$F$16</f>
        <v>#REF!</v>
      </c>
      <c r="K350" s="36" t="e">
        <f>SUMIFS(СВЦЭМ!#REF!,СВЦЭМ!$A$40:$A$783,$A350,СВЦЭМ!$B$40:$B$783,K$332)+'СЕТ СН'!$F$16</f>
        <v>#REF!</v>
      </c>
      <c r="L350" s="36" t="e">
        <f>SUMIFS(СВЦЭМ!#REF!,СВЦЭМ!$A$40:$A$783,$A350,СВЦЭМ!$B$40:$B$783,L$332)+'СЕТ СН'!$F$16</f>
        <v>#REF!</v>
      </c>
      <c r="M350" s="36" t="e">
        <f>SUMIFS(СВЦЭМ!#REF!,СВЦЭМ!$A$40:$A$783,$A350,СВЦЭМ!$B$40:$B$783,M$332)+'СЕТ СН'!$F$16</f>
        <v>#REF!</v>
      </c>
      <c r="N350" s="36" t="e">
        <f>SUMIFS(СВЦЭМ!#REF!,СВЦЭМ!$A$40:$A$783,$A350,СВЦЭМ!$B$40:$B$783,N$332)+'СЕТ СН'!$F$16</f>
        <v>#REF!</v>
      </c>
      <c r="O350" s="36" t="e">
        <f>SUMIFS(СВЦЭМ!#REF!,СВЦЭМ!$A$40:$A$783,$A350,СВЦЭМ!$B$40:$B$783,O$332)+'СЕТ СН'!$F$16</f>
        <v>#REF!</v>
      </c>
      <c r="P350" s="36" t="e">
        <f>SUMIFS(СВЦЭМ!#REF!,СВЦЭМ!$A$40:$A$783,$A350,СВЦЭМ!$B$40:$B$783,P$332)+'СЕТ СН'!$F$16</f>
        <v>#REF!</v>
      </c>
      <c r="Q350" s="36" t="e">
        <f>SUMIFS(СВЦЭМ!#REF!,СВЦЭМ!$A$40:$A$783,$A350,СВЦЭМ!$B$40:$B$783,Q$332)+'СЕТ СН'!$F$16</f>
        <v>#REF!</v>
      </c>
      <c r="R350" s="36" t="e">
        <f>SUMIFS(СВЦЭМ!#REF!,СВЦЭМ!$A$40:$A$783,$A350,СВЦЭМ!$B$40:$B$783,R$332)+'СЕТ СН'!$F$16</f>
        <v>#REF!</v>
      </c>
      <c r="S350" s="36" t="e">
        <f>SUMIFS(СВЦЭМ!#REF!,СВЦЭМ!$A$40:$A$783,$A350,СВЦЭМ!$B$40:$B$783,S$332)+'СЕТ СН'!$F$16</f>
        <v>#REF!</v>
      </c>
      <c r="T350" s="36" t="e">
        <f>SUMIFS(СВЦЭМ!#REF!,СВЦЭМ!$A$40:$A$783,$A350,СВЦЭМ!$B$40:$B$783,T$332)+'СЕТ СН'!$F$16</f>
        <v>#REF!</v>
      </c>
      <c r="U350" s="36" t="e">
        <f>SUMIFS(СВЦЭМ!#REF!,СВЦЭМ!$A$40:$A$783,$A350,СВЦЭМ!$B$40:$B$783,U$332)+'СЕТ СН'!$F$16</f>
        <v>#REF!</v>
      </c>
      <c r="V350" s="36" t="e">
        <f>SUMIFS(СВЦЭМ!#REF!,СВЦЭМ!$A$40:$A$783,$A350,СВЦЭМ!$B$40:$B$783,V$332)+'СЕТ СН'!$F$16</f>
        <v>#REF!</v>
      </c>
      <c r="W350" s="36" t="e">
        <f>SUMIFS(СВЦЭМ!#REF!,СВЦЭМ!$A$40:$A$783,$A350,СВЦЭМ!$B$40:$B$783,W$332)+'СЕТ СН'!$F$16</f>
        <v>#REF!</v>
      </c>
      <c r="X350" s="36" t="e">
        <f>SUMIFS(СВЦЭМ!#REF!,СВЦЭМ!$A$40:$A$783,$A350,СВЦЭМ!$B$40:$B$783,X$332)+'СЕТ СН'!$F$16</f>
        <v>#REF!</v>
      </c>
      <c r="Y350" s="36" t="e">
        <f>SUMIFS(СВЦЭМ!#REF!,СВЦЭМ!$A$40:$A$783,$A350,СВЦЭМ!$B$40:$B$783,Y$332)+'СЕТ СН'!$F$16</f>
        <v>#REF!</v>
      </c>
    </row>
    <row r="351" spans="1:25" ht="15.75" hidden="1" x14ac:dyDescent="0.2">
      <c r="A351" s="35">
        <f t="shared" si="9"/>
        <v>45249</v>
      </c>
      <c r="B351" s="36" t="e">
        <f>SUMIFS(СВЦЭМ!#REF!,СВЦЭМ!$A$40:$A$783,$A351,СВЦЭМ!$B$40:$B$783,B$332)+'СЕТ СН'!$F$16</f>
        <v>#REF!</v>
      </c>
      <c r="C351" s="36" t="e">
        <f>SUMIFS(СВЦЭМ!#REF!,СВЦЭМ!$A$40:$A$783,$A351,СВЦЭМ!$B$40:$B$783,C$332)+'СЕТ СН'!$F$16</f>
        <v>#REF!</v>
      </c>
      <c r="D351" s="36" t="e">
        <f>SUMIFS(СВЦЭМ!#REF!,СВЦЭМ!$A$40:$A$783,$A351,СВЦЭМ!$B$40:$B$783,D$332)+'СЕТ СН'!$F$16</f>
        <v>#REF!</v>
      </c>
      <c r="E351" s="36" t="e">
        <f>SUMIFS(СВЦЭМ!#REF!,СВЦЭМ!$A$40:$A$783,$A351,СВЦЭМ!$B$40:$B$783,E$332)+'СЕТ СН'!$F$16</f>
        <v>#REF!</v>
      </c>
      <c r="F351" s="36" t="e">
        <f>SUMIFS(СВЦЭМ!#REF!,СВЦЭМ!$A$40:$A$783,$A351,СВЦЭМ!$B$40:$B$783,F$332)+'СЕТ СН'!$F$16</f>
        <v>#REF!</v>
      </c>
      <c r="G351" s="36" t="e">
        <f>SUMIFS(СВЦЭМ!#REF!,СВЦЭМ!$A$40:$A$783,$A351,СВЦЭМ!$B$40:$B$783,G$332)+'СЕТ СН'!$F$16</f>
        <v>#REF!</v>
      </c>
      <c r="H351" s="36" t="e">
        <f>SUMIFS(СВЦЭМ!#REF!,СВЦЭМ!$A$40:$A$783,$A351,СВЦЭМ!$B$40:$B$783,H$332)+'СЕТ СН'!$F$16</f>
        <v>#REF!</v>
      </c>
      <c r="I351" s="36" t="e">
        <f>SUMIFS(СВЦЭМ!#REF!,СВЦЭМ!$A$40:$A$783,$A351,СВЦЭМ!$B$40:$B$783,I$332)+'СЕТ СН'!$F$16</f>
        <v>#REF!</v>
      </c>
      <c r="J351" s="36" t="e">
        <f>SUMIFS(СВЦЭМ!#REF!,СВЦЭМ!$A$40:$A$783,$A351,СВЦЭМ!$B$40:$B$783,J$332)+'СЕТ СН'!$F$16</f>
        <v>#REF!</v>
      </c>
      <c r="K351" s="36" t="e">
        <f>SUMIFS(СВЦЭМ!#REF!,СВЦЭМ!$A$40:$A$783,$A351,СВЦЭМ!$B$40:$B$783,K$332)+'СЕТ СН'!$F$16</f>
        <v>#REF!</v>
      </c>
      <c r="L351" s="36" t="e">
        <f>SUMIFS(СВЦЭМ!#REF!,СВЦЭМ!$A$40:$A$783,$A351,СВЦЭМ!$B$40:$B$783,L$332)+'СЕТ СН'!$F$16</f>
        <v>#REF!</v>
      </c>
      <c r="M351" s="36" t="e">
        <f>SUMIFS(СВЦЭМ!#REF!,СВЦЭМ!$A$40:$A$783,$A351,СВЦЭМ!$B$40:$B$783,M$332)+'СЕТ СН'!$F$16</f>
        <v>#REF!</v>
      </c>
      <c r="N351" s="36" t="e">
        <f>SUMIFS(СВЦЭМ!#REF!,СВЦЭМ!$A$40:$A$783,$A351,СВЦЭМ!$B$40:$B$783,N$332)+'СЕТ СН'!$F$16</f>
        <v>#REF!</v>
      </c>
      <c r="O351" s="36" t="e">
        <f>SUMIFS(СВЦЭМ!#REF!,СВЦЭМ!$A$40:$A$783,$A351,СВЦЭМ!$B$40:$B$783,O$332)+'СЕТ СН'!$F$16</f>
        <v>#REF!</v>
      </c>
      <c r="P351" s="36" t="e">
        <f>SUMIFS(СВЦЭМ!#REF!,СВЦЭМ!$A$40:$A$783,$A351,СВЦЭМ!$B$40:$B$783,P$332)+'СЕТ СН'!$F$16</f>
        <v>#REF!</v>
      </c>
      <c r="Q351" s="36" t="e">
        <f>SUMIFS(СВЦЭМ!#REF!,СВЦЭМ!$A$40:$A$783,$A351,СВЦЭМ!$B$40:$B$783,Q$332)+'СЕТ СН'!$F$16</f>
        <v>#REF!</v>
      </c>
      <c r="R351" s="36" t="e">
        <f>SUMIFS(СВЦЭМ!#REF!,СВЦЭМ!$A$40:$A$783,$A351,СВЦЭМ!$B$40:$B$783,R$332)+'СЕТ СН'!$F$16</f>
        <v>#REF!</v>
      </c>
      <c r="S351" s="36" t="e">
        <f>SUMIFS(СВЦЭМ!#REF!,СВЦЭМ!$A$40:$A$783,$A351,СВЦЭМ!$B$40:$B$783,S$332)+'СЕТ СН'!$F$16</f>
        <v>#REF!</v>
      </c>
      <c r="T351" s="36" t="e">
        <f>SUMIFS(СВЦЭМ!#REF!,СВЦЭМ!$A$40:$A$783,$A351,СВЦЭМ!$B$40:$B$783,T$332)+'СЕТ СН'!$F$16</f>
        <v>#REF!</v>
      </c>
      <c r="U351" s="36" t="e">
        <f>SUMIFS(СВЦЭМ!#REF!,СВЦЭМ!$A$40:$A$783,$A351,СВЦЭМ!$B$40:$B$783,U$332)+'СЕТ СН'!$F$16</f>
        <v>#REF!</v>
      </c>
      <c r="V351" s="36" t="e">
        <f>SUMIFS(СВЦЭМ!#REF!,СВЦЭМ!$A$40:$A$783,$A351,СВЦЭМ!$B$40:$B$783,V$332)+'СЕТ СН'!$F$16</f>
        <v>#REF!</v>
      </c>
      <c r="W351" s="36" t="e">
        <f>SUMIFS(СВЦЭМ!#REF!,СВЦЭМ!$A$40:$A$783,$A351,СВЦЭМ!$B$40:$B$783,W$332)+'СЕТ СН'!$F$16</f>
        <v>#REF!</v>
      </c>
      <c r="X351" s="36" t="e">
        <f>SUMIFS(СВЦЭМ!#REF!,СВЦЭМ!$A$40:$A$783,$A351,СВЦЭМ!$B$40:$B$783,X$332)+'СЕТ СН'!$F$16</f>
        <v>#REF!</v>
      </c>
      <c r="Y351" s="36" t="e">
        <f>SUMIFS(СВЦЭМ!#REF!,СВЦЭМ!$A$40:$A$783,$A351,СВЦЭМ!$B$40:$B$783,Y$332)+'СЕТ СН'!$F$16</f>
        <v>#REF!</v>
      </c>
    </row>
    <row r="352" spans="1:25" ht="15.75" hidden="1" x14ac:dyDescent="0.2">
      <c r="A352" s="35">
        <f t="shared" si="9"/>
        <v>45250</v>
      </c>
      <c r="B352" s="36" t="e">
        <f>SUMIFS(СВЦЭМ!#REF!,СВЦЭМ!$A$40:$A$783,$A352,СВЦЭМ!$B$40:$B$783,B$332)+'СЕТ СН'!$F$16</f>
        <v>#REF!</v>
      </c>
      <c r="C352" s="36" t="e">
        <f>SUMIFS(СВЦЭМ!#REF!,СВЦЭМ!$A$40:$A$783,$A352,СВЦЭМ!$B$40:$B$783,C$332)+'СЕТ СН'!$F$16</f>
        <v>#REF!</v>
      </c>
      <c r="D352" s="36" t="e">
        <f>SUMIFS(СВЦЭМ!#REF!,СВЦЭМ!$A$40:$A$783,$A352,СВЦЭМ!$B$40:$B$783,D$332)+'СЕТ СН'!$F$16</f>
        <v>#REF!</v>
      </c>
      <c r="E352" s="36" t="e">
        <f>SUMIFS(СВЦЭМ!#REF!,СВЦЭМ!$A$40:$A$783,$A352,СВЦЭМ!$B$40:$B$783,E$332)+'СЕТ СН'!$F$16</f>
        <v>#REF!</v>
      </c>
      <c r="F352" s="36" t="e">
        <f>SUMIFS(СВЦЭМ!#REF!,СВЦЭМ!$A$40:$A$783,$A352,СВЦЭМ!$B$40:$B$783,F$332)+'СЕТ СН'!$F$16</f>
        <v>#REF!</v>
      </c>
      <c r="G352" s="36" t="e">
        <f>SUMIFS(СВЦЭМ!#REF!,СВЦЭМ!$A$40:$A$783,$A352,СВЦЭМ!$B$40:$B$783,G$332)+'СЕТ СН'!$F$16</f>
        <v>#REF!</v>
      </c>
      <c r="H352" s="36" t="e">
        <f>SUMIFS(СВЦЭМ!#REF!,СВЦЭМ!$A$40:$A$783,$A352,СВЦЭМ!$B$40:$B$783,H$332)+'СЕТ СН'!$F$16</f>
        <v>#REF!</v>
      </c>
      <c r="I352" s="36" t="e">
        <f>SUMIFS(СВЦЭМ!#REF!,СВЦЭМ!$A$40:$A$783,$A352,СВЦЭМ!$B$40:$B$783,I$332)+'СЕТ СН'!$F$16</f>
        <v>#REF!</v>
      </c>
      <c r="J352" s="36" t="e">
        <f>SUMIFS(СВЦЭМ!#REF!,СВЦЭМ!$A$40:$A$783,$A352,СВЦЭМ!$B$40:$B$783,J$332)+'СЕТ СН'!$F$16</f>
        <v>#REF!</v>
      </c>
      <c r="K352" s="36" t="e">
        <f>SUMIFS(СВЦЭМ!#REF!,СВЦЭМ!$A$40:$A$783,$A352,СВЦЭМ!$B$40:$B$783,K$332)+'СЕТ СН'!$F$16</f>
        <v>#REF!</v>
      </c>
      <c r="L352" s="36" t="e">
        <f>SUMIFS(СВЦЭМ!#REF!,СВЦЭМ!$A$40:$A$783,$A352,СВЦЭМ!$B$40:$B$783,L$332)+'СЕТ СН'!$F$16</f>
        <v>#REF!</v>
      </c>
      <c r="M352" s="36" t="e">
        <f>SUMIFS(СВЦЭМ!#REF!,СВЦЭМ!$A$40:$A$783,$A352,СВЦЭМ!$B$40:$B$783,M$332)+'СЕТ СН'!$F$16</f>
        <v>#REF!</v>
      </c>
      <c r="N352" s="36" t="e">
        <f>SUMIFS(СВЦЭМ!#REF!,СВЦЭМ!$A$40:$A$783,$A352,СВЦЭМ!$B$40:$B$783,N$332)+'СЕТ СН'!$F$16</f>
        <v>#REF!</v>
      </c>
      <c r="O352" s="36" t="e">
        <f>SUMIFS(СВЦЭМ!#REF!,СВЦЭМ!$A$40:$A$783,$A352,СВЦЭМ!$B$40:$B$783,O$332)+'СЕТ СН'!$F$16</f>
        <v>#REF!</v>
      </c>
      <c r="P352" s="36" t="e">
        <f>SUMIFS(СВЦЭМ!#REF!,СВЦЭМ!$A$40:$A$783,$A352,СВЦЭМ!$B$40:$B$783,P$332)+'СЕТ СН'!$F$16</f>
        <v>#REF!</v>
      </c>
      <c r="Q352" s="36" t="e">
        <f>SUMIFS(СВЦЭМ!#REF!,СВЦЭМ!$A$40:$A$783,$A352,СВЦЭМ!$B$40:$B$783,Q$332)+'СЕТ СН'!$F$16</f>
        <v>#REF!</v>
      </c>
      <c r="R352" s="36" t="e">
        <f>SUMIFS(СВЦЭМ!#REF!,СВЦЭМ!$A$40:$A$783,$A352,СВЦЭМ!$B$40:$B$783,R$332)+'СЕТ СН'!$F$16</f>
        <v>#REF!</v>
      </c>
      <c r="S352" s="36" t="e">
        <f>SUMIFS(СВЦЭМ!#REF!,СВЦЭМ!$A$40:$A$783,$A352,СВЦЭМ!$B$40:$B$783,S$332)+'СЕТ СН'!$F$16</f>
        <v>#REF!</v>
      </c>
      <c r="T352" s="36" t="e">
        <f>SUMIFS(СВЦЭМ!#REF!,СВЦЭМ!$A$40:$A$783,$A352,СВЦЭМ!$B$40:$B$783,T$332)+'СЕТ СН'!$F$16</f>
        <v>#REF!</v>
      </c>
      <c r="U352" s="36" t="e">
        <f>SUMIFS(СВЦЭМ!#REF!,СВЦЭМ!$A$40:$A$783,$A352,СВЦЭМ!$B$40:$B$783,U$332)+'СЕТ СН'!$F$16</f>
        <v>#REF!</v>
      </c>
      <c r="V352" s="36" t="e">
        <f>SUMIFS(СВЦЭМ!#REF!,СВЦЭМ!$A$40:$A$783,$A352,СВЦЭМ!$B$40:$B$783,V$332)+'СЕТ СН'!$F$16</f>
        <v>#REF!</v>
      </c>
      <c r="W352" s="36" t="e">
        <f>SUMIFS(СВЦЭМ!#REF!,СВЦЭМ!$A$40:$A$783,$A352,СВЦЭМ!$B$40:$B$783,W$332)+'СЕТ СН'!$F$16</f>
        <v>#REF!</v>
      </c>
      <c r="X352" s="36" t="e">
        <f>SUMIFS(СВЦЭМ!#REF!,СВЦЭМ!$A$40:$A$783,$A352,СВЦЭМ!$B$40:$B$783,X$332)+'СЕТ СН'!$F$16</f>
        <v>#REF!</v>
      </c>
      <c r="Y352" s="36" t="e">
        <f>SUMIFS(СВЦЭМ!#REF!,СВЦЭМ!$A$40:$A$783,$A352,СВЦЭМ!$B$40:$B$783,Y$332)+'СЕТ СН'!$F$16</f>
        <v>#REF!</v>
      </c>
    </row>
    <row r="353" spans="1:27" ht="15.75" hidden="1" x14ac:dyDescent="0.2">
      <c r="A353" s="35">
        <f t="shared" si="9"/>
        <v>45251</v>
      </c>
      <c r="B353" s="36" t="e">
        <f>SUMIFS(СВЦЭМ!#REF!,СВЦЭМ!$A$40:$A$783,$A353,СВЦЭМ!$B$40:$B$783,B$332)+'СЕТ СН'!$F$16</f>
        <v>#REF!</v>
      </c>
      <c r="C353" s="36" t="e">
        <f>SUMIFS(СВЦЭМ!#REF!,СВЦЭМ!$A$40:$A$783,$A353,СВЦЭМ!$B$40:$B$783,C$332)+'СЕТ СН'!$F$16</f>
        <v>#REF!</v>
      </c>
      <c r="D353" s="36" t="e">
        <f>SUMIFS(СВЦЭМ!#REF!,СВЦЭМ!$A$40:$A$783,$A353,СВЦЭМ!$B$40:$B$783,D$332)+'СЕТ СН'!$F$16</f>
        <v>#REF!</v>
      </c>
      <c r="E353" s="36" t="e">
        <f>SUMIFS(СВЦЭМ!#REF!,СВЦЭМ!$A$40:$A$783,$A353,СВЦЭМ!$B$40:$B$783,E$332)+'СЕТ СН'!$F$16</f>
        <v>#REF!</v>
      </c>
      <c r="F353" s="36" t="e">
        <f>SUMIFS(СВЦЭМ!#REF!,СВЦЭМ!$A$40:$A$783,$A353,СВЦЭМ!$B$40:$B$783,F$332)+'СЕТ СН'!$F$16</f>
        <v>#REF!</v>
      </c>
      <c r="G353" s="36" t="e">
        <f>SUMIFS(СВЦЭМ!#REF!,СВЦЭМ!$A$40:$A$783,$A353,СВЦЭМ!$B$40:$B$783,G$332)+'СЕТ СН'!$F$16</f>
        <v>#REF!</v>
      </c>
      <c r="H353" s="36" t="e">
        <f>SUMIFS(СВЦЭМ!#REF!,СВЦЭМ!$A$40:$A$783,$A353,СВЦЭМ!$B$40:$B$783,H$332)+'СЕТ СН'!$F$16</f>
        <v>#REF!</v>
      </c>
      <c r="I353" s="36" t="e">
        <f>SUMIFS(СВЦЭМ!#REF!,СВЦЭМ!$A$40:$A$783,$A353,СВЦЭМ!$B$40:$B$783,I$332)+'СЕТ СН'!$F$16</f>
        <v>#REF!</v>
      </c>
      <c r="J353" s="36" t="e">
        <f>SUMIFS(СВЦЭМ!#REF!,СВЦЭМ!$A$40:$A$783,$A353,СВЦЭМ!$B$40:$B$783,J$332)+'СЕТ СН'!$F$16</f>
        <v>#REF!</v>
      </c>
      <c r="K353" s="36" t="e">
        <f>SUMIFS(СВЦЭМ!#REF!,СВЦЭМ!$A$40:$A$783,$A353,СВЦЭМ!$B$40:$B$783,K$332)+'СЕТ СН'!$F$16</f>
        <v>#REF!</v>
      </c>
      <c r="L353" s="36" t="e">
        <f>SUMIFS(СВЦЭМ!#REF!,СВЦЭМ!$A$40:$A$783,$A353,СВЦЭМ!$B$40:$B$783,L$332)+'СЕТ СН'!$F$16</f>
        <v>#REF!</v>
      </c>
      <c r="M353" s="36" t="e">
        <f>SUMIFS(СВЦЭМ!#REF!,СВЦЭМ!$A$40:$A$783,$A353,СВЦЭМ!$B$40:$B$783,M$332)+'СЕТ СН'!$F$16</f>
        <v>#REF!</v>
      </c>
      <c r="N353" s="36" t="e">
        <f>SUMIFS(СВЦЭМ!#REF!,СВЦЭМ!$A$40:$A$783,$A353,СВЦЭМ!$B$40:$B$783,N$332)+'СЕТ СН'!$F$16</f>
        <v>#REF!</v>
      </c>
      <c r="O353" s="36" t="e">
        <f>SUMIFS(СВЦЭМ!#REF!,СВЦЭМ!$A$40:$A$783,$A353,СВЦЭМ!$B$40:$B$783,O$332)+'СЕТ СН'!$F$16</f>
        <v>#REF!</v>
      </c>
      <c r="P353" s="36" t="e">
        <f>SUMIFS(СВЦЭМ!#REF!,СВЦЭМ!$A$40:$A$783,$A353,СВЦЭМ!$B$40:$B$783,P$332)+'СЕТ СН'!$F$16</f>
        <v>#REF!</v>
      </c>
      <c r="Q353" s="36" t="e">
        <f>SUMIFS(СВЦЭМ!#REF!,СВЦЭМ!$A$40:$A$783,$A353,СВЦЭМ!$B$40:$B$783,Q$332)+'СЕТ СН'!$F$16</f>
        <v>#REF!</v>
      </c>
      <c r="R353" s="36" t="e">
        <f>SUMIFS(СВЦЭМ!#REF!,СВЦЭМ!$A$40:$A$783,$A353,СВЦЭМ!$B$40:$B$783,R$332)+'СЕТ СН'!$F$16</f>
        <v>#REF!</v>
      </c>
      <c r="S353" s="36" t="e">
        <f>SUMIFS(СВЦЭМ!#REF!,СВЦЭМ!$A$40:$A$783,$A353,СВЦЭМ!$B$40:$B$783,S$332)+'СЕТ СН'!$F$16</f>
        <v>#REF!</v>
      </c>
      <c r="T353" s="36" t="e">
        <f>SUMIFS(СВЦЭМ!#REF!,СВЦЭМ!$A$40:$A$783,$A353,СВЦЭМ!$B$40:$B$783,T$332)+'СЕТ СН'!$F$16</f>
        <v>#REF!</v>
      </c>
      <c r="U353" s="36" t="e">
        <f>SUMIFS(СВЦЭМ!#REF!,СВЦЭМ!$A$40:$A$783,$A353,СВЦЭМ!$B$40:$B$783,U$332)+'СЕТ СН'!$F$16</f>
        <v>#REF!</v>
      </c>
      <c r="V353" s="36" t="e">
        <f>SUMIFS(СВЦЭМ!#REF!,СВЦЭМ!$A$40:$A$783,$A353,СВЦЭМ!$B$40:$B$783,V$332)+'СЕТ СН'!$F$16</f>
        <v>#REF!</v>
      </c>
      <c r="W353" s="36" t="e">
        <f>SUMIFS(СВЦЭМ!#REF!,СВЦЭМ!$A$40:$A$783,$A353,СВЦЭМ!$B$40:$B$783,W$332)+'СЕТ СН'!$F$16</f>
        <v>#REF!</v>
      </c>
      <c r="X353" s="36" t="e">
        <f>SUMIFS(СВЦЭМ!#REF!,СВЦЭМ!$A$40:$A$783,$A353,СВЦЭМ!$B$40:$B$783,X$332)+'СЕТ СН'!$F$16</f>
        <v>#REF!</v>
      </c>
      <c r="Y353" s="36" t="e">
        <f>SUMIFS(СВЦЭМ!#REF!,СВЦЭМ!$A$40:$A$783,$A353,СВЦЭМ!$B$40:$B$783,Y$332)+'СЕТ СН'!$F$16</f>
        <v>#REF!</v>
      </c>
    </row>
    <row r="354" spans="1:27" ht="15.75" hidden="1" x14ac:dyDescent="0.2">
      <c r="A354" s="35">
        <f t="shared" si="9"/>
        <v>45252</v>
      </c>
      <c r="B354" s="36" t="e">
        <f>SUMIFS(СВЦЭМ!#REF!,СВЦЭМ!$A$40:$A$783,$A354,СВЦЭМ!$B$40:$B$783,B$332)+'СЕТ СН'!$F$16</f>
        <v>#REF!</v>
      </c>
      <c r="C354" s="36" t="e">
        <f>SUMIFS(СВЦЭМ!#REF!,СВЦЭМ!$A$40:$A$783,$A354,СВЦЭМ!$B$40:$B$783,C$332)+'СЕТ СН'!$F$16</f>
        <v>#REF!</v>
      </c>
      <c r="D354" s="36" t="e">
        <f>SUMIFS(СВЦЭМ!#REF!,СВЦЭМ!$A$40:$A$783,$A354,СВЦЭМ!$B$40:$B$783,D$332)+'СЕТ СН'!$F$16</f>
        <v>#REF!</v>
      </c>
      <c r="E354" s="36" t="e">
        <f>SUMIFS(СВЦЭМ!#REF!,СВЦЭМ!$A$40:$A$783,$A354,СВЦЭМ!$B$40:$B$783,E$332)+'СЕТ СН'!$F$16</f>
        <v>#REF!</v>
      </c>
      <c r="F354" s="36" t="e">
        <f>SUMIFS(СВЦЭМ!#REF!,СВЦЭМ!$A$40:$A$783,$A354,СВЦЭМ!$B$40:$B$783,F$332)+'СЕТ СН'!$F$16</f>
        <v>#REF!</v>
      </c>
      <c r="G354" s="36" t="e">
        <f>SUMIFS(СВЦЭМ!#REF!,СВЦЭМ!$A$40:$A$783,$A354,СВЦЭМ!$B$40:$B$783,G$332)+'СЕТ СН'!$F$16</f>
        <v>#REF!</v>
      </c>
      <c r="H354" s="36" t="e">
        <f>SUMIFS(СВЦЭМ!#REF!,СВЦЭМ!$A$40:$A$783,$A354,СВЦЭМ!$B$40:$B$783,H$332)+'СЕТ СН'!$F$16</f>
        <v>#REF!</v>
      </c>
      <c r="I354" s="36" t="e">
        <f>SUMIFS(СВЦЭМ!#REF!,СВЦЭМ!$A$40:$A$783,$A354,СВЦЭМ!$B$40:$B$783,I$332)+'СЕТ СН'!$F$16</f>
        <v>#REF!</v>
      </c>
      <c r="J354" s="36" t="e">
        <f>SUMIFS(СВЦЭМ!#REF!,СВЦЭМ!$A$40:$A$783,$A354,СВЦЭМ!$B$40:$B$783,J$332)+'СЕТ СН'!$F$16</f>
        <v>#REF!</v>
      </c>
      <c r="K354" s="36" t="e">
        <f>SUMIFS(СВЦЭМ!#REF!,СВЦЭМ!$A$40:$A$783,$A354,СВЦЭМ!$B$40:$B$783,K$332)+'СЕТ СН'!$F$16</f>
        <v>#REF!</v>
      </c>
      <c r="L354" s="36" t="e">
        <f>SUMIFS(СВЦЭМ!#REF!,СВЦЭМ!$A$40:$A$783,$A354,СВЦЭМ!$B$40:$B$783,L$332)+'СЕТ СН'!$F$16</f>
        <v>#REF!</v>
      </c>
      <c r="M354" s="36" t="e">
        <f>SUMIFS(СВЦЭМ!#REF!,СВЦЭМ!$A$40:$A$783,$A354,СВЦЭМ!$B$40:$B$783,M$332)+'СЕТ СН'!$F$16</f>
        <v>#REF!</v>
      </c>
      <c r="N354" s="36" t="e">
        <f>SUMIFS(СВЦЭМ!#REF!,СВЦЭМ!$A$40:$A$783,$A354,СВЦЭМ!$B$40:$B$783,N$332)+'СЕТ СН'!$F$16</f>
        <v>#REF!</v>
      </c>
      <c r="O354" s="36" t="e">
        <f>SUMIFS(СВЦЭМ!#REF!,СВЦЭМ!$A$40:$A$783,$A354,СВЦЭМ!$B$40:$B$783,O$332)+'СЕТ СН'!$F$16</f>
        <v>#REF!</v>
      </c>
      <c r="P354" s="36" t="e">
        <f>SUMIFS(СВЦЭМ!#REF!,СВЦЭМ!$A$40:$A$783,$A354,СВЦЭМ!$B$40:$B$783,P$332)+'СЕТ СН'!$F$16</f>
        <v>#REF!</v>
      </c>
      <c r="Q354" s="36" t="e">
        <f>SUMIFS(СВЦЭМ!#REF!,СВЦЭМ!$A$40:$A$783,$A354,СВЦЭМ!$B$40:$B$783,Q$332)+'СЕТ СН'!$F$16</f>
        <v>#REF!</v>
      </c>
      <c r="R354" s="36" t="e">
        <f>SUMIFS(СВЦЭМ!#REF!,СВЦЭМ!$A$40:$A$783,$A354,СВЦЭМ!$B$40:$B$783,R$332)+'СЕТ СН'!$F$16</f>
        <v>#REF!</v>
      </c>
      <c r="S354" s="36" t="e">
        <f>SUMIFS(СВЦЭМ!#REF!,СВЦЭМ!$A$40:$A$783,$A354,СВЦЭМ!$B$40:$B$783,S$332)+'СЕТ СН'!$F$16</f>
        <v>#REF!</v>
      </c>
      <c r="T354" s="36" t="e">
        <f>SUMIFS(СВЦЭМ!#REF!,СВЦЭМ!$A$40:$A$783,$A354,СВЦЭМ!$B$40:$B$783,T$332)+'СЕТ СН'!$F$16</f>
        <v>#REF!</v>
      </c>
      <c r="U354" s="36" t="e">
        <f>SUMIFS(СВЦЭМ!#REF!,СВЦЭМ!$A$40:$A$783,$A354,СВЦЭМ!$B$40:$B$783,U$332)+'СЕТ СН'!$F$16</f>
        <v>#REF!</v>
      </c>
      <c r="V354" s="36" t="e">
        <f>SUMIFS(СВЦЭМ!#REF!,СВЦЭМ!$A$40:$A$783,$A354,СВЦЭМ!$B$40:$B$783,V$332)+'СЕТ СН'!$F$16</f>
        <v>#REF!</v>
      </c>
      <c r="W354" s="36" t="e">
        <f>SUMIFS(СВЦЭМ!#REF!,СВЦЭМ!$A$40:$A$783,$A354,СВЦЭМ!$B$40:$B$783,W$332)+'СЕТ СН'!$F$16</f>
        <v>#REF!</v>
      </c>
      <c r="X354" s="36" t="e">
        <f>SUMIFS(СВЦЭМ!#REF!,СВЦЭМ!$A$40:$A$783,$A354,СВЦЭМ!$B$40:$B$783,X$332)+'СЕТ СН'!$F$16</f>
        <v>#REF!</v>
      </c>
      <c r="Y354" s="36" t="e">
        <f>SUMIFS(СВЦЭМ!#REF!,СВЦЭМ!$A$40:$A$783,$A354,СВЦЭМ!$B$40:$B$783,Y$332)+'СЕТ СН'!$F$16</f>
        <v>#REF!</v>
      </c>
    </row>
    <row r="355" spans="1:27" ht="15.75" hidden="1" x14ac:dyDescent="0.2">
      <c r="A355" s="35">
        <f t="shared" si="9"/>
        <v>45253</v>
      </c>
      <c r="B355" s="36" t="e">
        <f>SUMIFS(СВЦЭМ!#REF!,СВЦЭМ!$A$40:$A$783,$A355,СВЦЭМ!$B$40:$B$783,B$332)+'СЕТ СН'!$F$16</f>
        <v>#REF!</v>
      </c>
      <c r="C355" s="36" t="e">
        <f>SUMIFS(СВЦЭМ!#REF!,СВЦЭМ!$A$40:$A$783,$A355,СВЦЭМ!$B$40:$B$783,C$332)+'СЕТ СН'!$F$16</f>
        <v>#REF!</v>
      </c>
      <c r="D355" s="36" t="e">
        <f>SUMIFS(СВЦЭМ!#REF!,СВЦЭМ!$A$40:$A$783,$A355,СВЦЭМ!$B$40:$B$783,D$332)+'СЕТ СН'!$F$16</f>
        <v>#REF!</v>
      </c>
      <c r="E355" s="36" t="e">
        <f>SUMIFS(СВЦЭМ!#REF!,СВЦЭМ!$A$40:$A$783,$A355,СВЦЭМ!$B$40:$B$783,E$332)+'СЕТ СН'!$F$16</f>
        <v>#REF!</v>
      </c>
      <c r="F355" s="36" t="e">
        <f>SUMIFS(СВЦЭМ!#REF!,СВЦЭМ!$A$40:$A$783,$A355,СВЦЭМ!$B$40:$B$783,F$332)+'СЕТ СН'!$F$16</f>
        <v>#REF!</v>
      </c>
      <c r="G355" s="36" t="e">
        <f>SUMIFS(СВЦЭМ!#REF!,СВЦЭМ!$A$40:$A$783,$A355,СВЦЭМ!$B$40:$B$783,G$332)+'СЕТ СН'!$F$16</f>
        <v>#REF!</v>
      </c>
      <c r="H355" s="36" t="e">
        <f>SUMIFS(СВЦЭМ!#REF!,СВЦЭМ!$A$40:$A$783,$A355,СВЦЭМ!$B$40:$B$783,H$332)+'СЕТ СН'!$F$16</f>
        <v>#REF!</v>
      </c>
      <c r="I355" s="36" t="e">
        <f>SUMIFS(СВЦЭМ!#REF!,СВЦЭМ!$A$40:$A$783,$A355,СВЦЭМ!$B$40:$B$783,I$332)+'СЕТ СН'!$F$16</f>
        <v>#REF!</v>
      </c>
      <c r="J355" s="36" t="e">
        <f>SUMIFS(СВЦЭМ!#REF!,СВЦЭМ!$A$40:$A$783,$A355,СВЦЭМ!$B$40:$B$783,J$332)+'СЕТ СН'!$F$16</f>
        <v>#REF!</v>
      </c>
      <c r="K355" s="36" t="e">
        <f>SUMIFS(СВЦЭМ!#REF!,СВЦЭМ!$A$40:$A$783,$A355,СВЦЭМ!$B$40:$B$783,K$332)+'СЕТ СН'!$F$16</f>
        <v>#REF!</v>
      </c>
      <c r="L355" s="36" t="e">
        <f>SUMIFS(СВЦЭМ!#REF!,СВЦЭМ!$A$40:$A$783,$A355,СВЦЭМ!$B$40:$B$783,L$332)+'СЕТ СН'!$F$16</f>
        <v>#REF!</v>
      </c>
      <c r="M355" s="36" t="e">
        <f>SUMIFS(СВЦЭМ!#REF!,СВЦЭМ!$A$40:$A$783,$A355,СВЦЭМ!$B$40:$B$783,M$332)+'СЕТ СН'!$F$16</f>
        <v>#REF!</v>
      </c>
      <c r="N355" s="36" t="e">
        <f>SUMIFS(СВЦЭМ!#REF!,СВЦЭМ!$A$40:$A$783,$A355,СВЦЭМ!$B$40:$B$783,N$332)+'СЕТ СН'!$F$16</f>
        <v>#REF!</v>
      </c>
      <c r="O355" s="36" t="e">
        <f>SUMIFS(СВЦЭМ!#REF!,СВЦЭМ!$A$40:$A$783,$A355,СВЦЭМ!$B$40:$B$783,O$332)+'СЕТ СН'!$F$16</f>
        <v>#REF!</v>
      </c>
      <c r="P355" s="36" t="e">
        <f>SUMIFS(СВЦЭМ!#REF!,СВЦЭМ!$A$40:$A$783,$A355,СВЦЭМ!$B$40:$B$783,P$332)+'СЕТ СН'!$F$16</f>
        <v>#REF!</v>
      </c>
      <c r="Q355" s="36" t="e">
        <f>SUMIFS(СВЦЭМ!#REF!,СВЦЭМ!$A$40:$A$783,$A355,СВЦЭМ!$B$40:$B$783,Q$332)+'СЕТ СН'!$F$16</f>
        <v>#REF!</v>
      </c>
      <c r="R355" s="36" t="e">
        <f>SUMIFS(СВЦЭМ!#REF!,СВЦЭМ!$A$40:$A$783,$A355,СВЦЭМ!$B$40:$B$783,R$332)+'СЕТ СН'!$F$16</f>
        <v>#REF!</v>
      </c>
      <c r="S355" s="36" t="e">
        <f>SUMIFS(СВЦЭМ!#REF!,СВЦЭМ!$A$40:$A$783,$A355,СВЦЭМ!$B$40:$B$783,S$332)+'СЕТ СН'!$F$16</f>
        <v>#REF!</v>
      </c>
      <c r="T355" s="36" t="e">
        <f>SUMIFS(СВЦЭМ!#REF!,СВЦЭМ!$A$40:$A$783,$A355,СВЦЭМ!$B$40:$B$783,T$332)+'СЕТ СН'!$F$16</f>
        <v>#REF!</v>
      </c>
      <c r="U355" s="36" t="e">
        <f>SUMIFS(СВЦЭМ!#REF!,СВЦЭМ!$A$40:$A$783,$A355,СВЦЭМ!$B$40:$B$783,U$332)+'СЕТ СН'!$F$16</f>
        <v>#REF!</v>
      </c>
      <c r="V355" s="36" t="e">
        <f>SUMIFS(СВЦЭМ!#REF!,СВЦЭМ!$A$40:$A$783,$A355,СВЦЭМ!$B$40:$B$783,V$332)+'СЕТ СН'!$F$16</f>
        <v>#REF!</v>
      </c>
      <c r="W355" s="36" t="e">
        <f>SUMIFS(СВЦЭМ!#REF!,СВЦЭМ!$A$40:$A$783,$A355,СВЦЭМ!$B$40:$B$783,W$332)+'СЕТ СН'!$F$16</f>
        <v>#REF!</v>
      </c>
      <c r="X355" s="36" t="e">
        <f>SUMIFS(СВЦЭМ!#REF!,СВЦЭМ!$A$40:$A$783,$A355,СВЦЭМ!$B$40:$B$783,X$332)+'СЕТ СН'!$F$16</f>
        <v>#REF!</v>
      </c>
      <c r="Y355" s="36" t="e">
        <f>SUMIFS(СВЦЭМ!#REF!,СВЦЭМ!$A$40:$A$783,$A355,СВЦЭМ!$B$40:$B$783,Y$332)+'СЕТ СН'!$F$16</f>
        <v>#REF!</v>
      </c>
    </row>
    <row r="356" spans="1:27" ht="15.75" hidden="1" x14ac:dyDescent="0.2">
      <c r="A356" s="35">
        <f t="shared" si="9"/>
        <v>45254</v>
      </c>
      <c r="B356" s="36" t="e">
        <f>SUMIFS(СВЦЭМ!#REF!,СВЦЭМ!$A$40:$A$783,$A356,СВЦЭМ!$B$40:$B$783,B$332)+'СЕТ СН'!$F$16</f>
        <v>#REF!</v>
      </c>
      <c r="C356" s="36" t="e">
        <f>SUMIFS(СВЦЭМ!#REF!,СВЦЭМ!$A$40:$A$783,$A356,СВЦЭМ!$B$40:$B$783,C$332)+'СЕТ СН'!$F$16</f>
        <v>#REF!</v>
      </c>
      <c r="D356" s="36" t="e">
        <f>SUMIFS(СВЦЭМ!#REF!,СВЦЭМ!$A$40:$A$783,$A356,СВЦЭМ!$B$40:$B$783,D$332)+'СЕТ СН'!$F$16</f>
        <v>#REF!</v>
      </c>
      <c r="E356" s="36" t="e">
        <f>SUMIFS(СВЦЭМ!#REF!,СВЦЭМ!$A$40:$A$783,$A356,СВЦЭМ!$B$40:$B$783,E$332)+'СЕТ СН'!$F$16</f>
        <v>#REF!</v>
      </c>
      <c r="F356" s="36" t="e">
        <f>SUMIFS(СВЦЭМ!#REF!,СВЦЭМ!$A$40:$A$783,$A356,СВЦЭМ!$B$40:$B$783,F$332)+'СЕТ СН'!$F$16</f>
        <v>#REF!</v>
      </c>
      <c r="G356" s="36" t="e">
        <f>SUMIFS(СВЦЭМ!#REF!,СВЦЭМ!$A$40:$A$783,$A356,СВЦЭМ!$B$40:$B$783,G$332)+'СЕТ СН'!$F$16</f>
        <v>#REF!</v>
      </c>
      <c r="H356" s="36" t="e">
        <f>SUMIFS(СВЦЭМ!#REF!,СВЦЭМ!$A$40:$A$783,$A356,СВЦЭМ!$B$40:$B$783,H$332)+'СЕТ СН'!$F$16</f>
        <v>#REF!</v>
      </c>
      <c r="I356" s="36" t="e">
        <f>SUMIFS(СВЦЭМ!#REF!,СВЦЭМ!$A$40:$A$783,$A356,СВЦЭМ!$B$40:$B$783,I$332)+'СЕТ СН'!$F$16</f>
        <v>#REF!</v>
      </c>
      <c r="J356" s="36" t="e">
        <f>SUMIFS(СВЦЭМ!#REF!,СВЦЭМ!$A$40:$A$783,$A356,СВЦЭМ!$B$40:$B$783,J$332)+'СЕТ СН'!$F$16</f>
        <v>#REF!</v>
      </c>
      <c r="K356" s="36" t="e">
        <f>SUMIFS(СВЦЭМ!#REF!,СВЦЭМ!$A$40:$A$783,$A356,СВЦЭМ!$B$40:$B$783,K$332)+'СЕТ СН'!$F$16</f>
        <v>#REF!</v>
      </c>
      <c r="L356" s="36" t="e">
        <f>SUMIFS(СВЦЭМ!#REF!,СВЦЭМ!$A$40:$A$783,$A356,СВЦЭМ!$B$40:$B$783,L$332)+'СЕТ СН'!$F$16</f>
        <v>#REF!</v>
      </c>
      <c r="M356" s="36" t="e">
        <f>SUMIFS(СВЦЭМ!#REF!,СВЦЭМ!$A$40:$A$783,$A356,СВЦЭМ!$B$40:$B$783,M$332)+'СЕТ СН'!$F$16</f>
        <v>#REF!</v>
      </c>
      <c r="N356" s="36" t="e">
        <f>SUMIFS(СВЦЭМ!#REF!,СВЦЭМ!$A$40:$A$783,$A356,СВЦЭМ!$B$40:$B$783,N$332)+'СЕТ СН'!$F$16</f>
        <v>#REF!</v>
      </c>
      <c r="O356" s="36" t="e">
        <f>SUMIFS(СВЦЭМ!#REF!,СВЦЭМ!$A$40:$A$783,$A356,СВЦЭМ!$B$40:$B$783,O$332)+'СЕТ СН'!$F$16</f>
        <v>#REF!</v>
      </c>
      <c r="P356" s="36" t="e">
        <f>SUMIFS(СВЦЭМ!#REF!,СВЦЭМ!$A$40:$A$783,$A356,СВЦЭМ!$B$40:$B$783,P$332)+'СЕТ СН'!$F$16</f>
        <v>#REF!</v>
      </c>
      <c r="Q356" s="36" t="e">
        <f>SUMIFS(СВЦЭМ!#REF!,СВЦЭМ!$A$40:$A$783,$A356,СВЦЭМ!$B$40:$B$783,Q$332)+'СЕТ СН'!$F$16</f>
        <v>#REF!</v>
      </c>
      <c r="R356" s="36" t="e">
        <f>SUMIFS(СВЦЭМ!#REF!,СВЦЭМ!$A$40:$A$783,$A356,СВЦЭМ!$B$40:$B$783,R$332)+'СЕТ СН'!$F$16</f>
        <v>#REF!</v>
      </c>
      <c r="S356" s="36" t="e">
        <f>SUMIFS(СВЦЭМ!#REF!,СВЦЭМ!$A$40:$A$783,$A356,СВЦЭМ!$B$40:$B$783,S$332)+'СЕТ СН'!$F$16</f>
        <v>#REF!</v>
      </c>
      <c r="T356" s="36" t="e">
        <f>SUMIFS(СВЦЭМ!#REF!,СВЦЭМ!$A$40:$A$783,$A356,СВЦЭМ!$B$40:$B$783,T$332)+'СЕТ СН'!$F$16</f>
        <v>#REF!</v>
      </c>
      <c r="U356" s="36" t="e">
        <f>SUMIFS(СВЦЭМ!#REF!,СВЦЭМ!$A$40:$A$783,$A356,СВЦЭМ!$B$40:$B$783,U$332)+'СЕТ СН'!$F$16</f>
        <v>#REF!</v>
      </c>
      <c r="V356" s="36" t="e">
        <f>SUMIFS(СВЦЭМ!#REF!,СВЦЭМ!$A$40:$A$783,$A356,СВЦЭМ!$B$40:$B$783,V$332)+'СЕТ СН'!$F$16</f>
        <v>#REF!</v>
      </c>
      <c r="W356" s="36" t="e">
        <f>SUMIFS(СВЦЭМ!#REF!,СВЦЭМ!$A$40:$A$783,$A356,СВЦЭМ!$B$40:$B$783,W$332)+'СЕТ СН'!$F$16</f>
        <v>#REF!</v>
      </c>
      <c r="X356" s="36" t="e">
        <f>SUMIFS(СВЦЭМ!#REF!,СВЦЭМ!$A$40:$A$783,$A356,СВЦЭМ!$B$40:$B$783,X$332)+'СЕТ СН'!$F$16</f>
        <v>#REF!</v>
      </c>
      <c r="Y356" s="36" t="e">
        <f>SUMIFS(СВЦЭМ!#REF!,СВЦЭМ!$A$40:$A$783,$A356,СВЦЭМ!$B$40:$B$783,Y$332)+'СЕТ СН'!$F$16</f>
        <v>#REF!</v>
      </c>
    </row>
    <row r="357" spans="1:27" ht="15.75" hidden="1" x14ac:dyDescent="0.2">
      <c r="A357" s="35">
        <f t="shared" si="9"/>
        <v>45255</v>
      </c>
      <c r="B357" s="36" t="e">
        <f>SUMIFS(СВЦЭМ!#REF!,СВЦЭМ!$A$40:$A$783,$A357,СВЦЭМ!$B$40:$B$783,B$332)+'СЕТ СН'!$F$16</f>
        <v>#REF!</v>
      </c>
      <c r="C357" s="36" t="e">
        <f>SUMIFS(СВЦЭМ!#REF!,СВЦЭМ!$A$40:$A$783,$A357,СВЦЭМ!$B$40:$B$783,C$332)+'СЕТ СН'!$F$16</f>
        <v>#REF!</v>
      </c>
      <c r="D357" s="36" t="e">
        <f>SUMIFS(СВЦЭМ!#REF!,СВЦЭМ!$A$40:$A$783,$A357,СВЦЭМ!$B$40:$B$783,D$332)+'СЕТ СН'!$F$16</f>
        <v>#REF!</v>
      </c>
      <c r="E357" s="36" t="e">
        <f>SUMIFS(СВЦЭМ!#REF!,СВЦЭМ!$A$40:$A$783,$A357,СВЦЭМ!$B$40:$B$783,E$332)+'СЕТ СН'!$F$16</f>
        <v>#REF!</v>
      </c>
      <c r="F357" s="36" t="e">
        <f>SUMIFS(СВЦЭМ!#REF!,СВЦЭМ!$A$40:$A$783,$A357,СВЦЭМ!$B$40:$B$783,F$332)+'СЕТ СН'!$F$16</f>
        <v>#REF!</v>
      </c>
      <c r="G357" s="36" t="e">
        <f>SUMIFS(СВЦЭМ!#REF!,СВЦЭМ!$A$40:$A$783,$A357,СВЦЭМ!$B$40:$B$783,G$332)+'СЕТ СН'!$F$16</f>
        <v>#REF!</v>
      </c>
      <c r="H357" s="36" t="e">
        <f>SUMIFS(СВЦЭМ!#REF!,СВЦЭМ!$A$40:$A$783,$A357,СВЦЭМ!$B$40:$B$783,H$332)+'СЕТ СН'!$F$16</f>
        <v>#REF!</v>
      </c>
      <c r="I357" s="36" t="e">
        <f>SUMIFS(СВЦЭМ!#REF!,СВЦЭМ!$A$40:$A$783,$A357,СВЦЭМ!$B$40:$B$783,I$332)+'СЕТ СН'!$F$16</f>
        <v>#REF!</v>
      </c>
      <c r="J357" s="36" t="e">
        <f>SUMIFS(СВЦЭМ!#REF!,СВЦЭМ!$A$40:$A$783,$A357,СВЦЭМ!$B$40:$B$783,J$332)+'СЕТ СН'!$F$16</f>
        <v>#REF!</v>
      </c>
      <c r="K357" s="36" t="e">
        <f>SUMIFS(СВЦЭМ!#REF!,СВЦЭМ!$A$40:$A$783,$A357,СВЦЭМ!$B$40:$B$783,K$332)+'СЕТ СН'!$F$16</f>
        <v>#REF!</v>
      </c>
      <c r="L357" s="36" t="e">
        <f>SUMIFS(СВЦЭМ!#REF!,СВЦЭМ!$A$40:$A$783,$A357,СВЦЭМ!$B$40:$B$783,L$332)+'СЕТ СН'!$F$16</f>
        <v>#REF!</v>
      </c>
      <c r="M357" s="36" t="e">
        <f>SUMIFS(СВЦЭМ!#REF!,СВЦЭМ!$A$40:$A$783,$A357,СВЦЭМ!$B$40:$B$783,M$332)+'СЕТ СН'!$F$16</f>
        <v>#REF!</v>
      </c>
      <c r="N357" s="36" t="e">
        <f>SUMIFS(СВЦЭМ!#REF!,СВЦЭМ!$A$40:$A$783,$A357,СВЦЭМ!$B$40:$B$783,N$332)+'СЕТ СН'!$F$16</f>
        <v>#REF!</v>
      </c>
      <c r="O357" s="36" t="e">
        <f>SUMIFS(СВЦЭМ!#REF!,СВЦЭМ!$A$40:$A$783,$A357,СВЦЭМ!$B$40:$B$783,O$332)+'СЕТ СН'!$F$16</f>
        <v>#REF!</v>
      </c>
      <c r="P357" s="36" t="e">
        <f>SUMIFS(СВЦЭМ!#REF!,СВЦЭМ!$A$40:$A$783,$A357,СВЦЭМ!$B$40:$B$783,P$332)+'СЕТ СН'!$F$16</f>
        <v>#REF!</v>
      </c>
      <c r="Q357" s="36" t="e">
        <f>SUMIFS(СВЦЭМ!#REF!,СВЦЭМ!$A$40:$A$783,$A357,СВЦЭМ!$B$40:$B$783,Q$332)+'СЕТ СН'!$F$16</f>
        <v>#REF!</v>
      </c>
      <c r="R357" s="36" t="e">
        <f>SUMIFS(СВЦЭМ!#REF!,СВЦЭМ!$A$40:$A$783,$A357,СВЦЭМ!$B$40:$B$783,R$332)+'СЕТ СН'!$F$16</f>
        <v>#REF!</v>
      </c>
      <c r="S357" s="36" t="e">
        <f>SUMIFS(СВЦЭМ!#REF!,СВЦЭМ!$A$40:$A$783,$A357,СВЦЭМ!$B$40:$B$783,S$332)+'СЕТ СН'!$F$16</f>
        <v>#REF!</v>
      </c>
      <c r="T357" s="36" t="e">
        <f>SUMIFS(СВЦЭМ!#REF!,СВЦЭМ!$A$40:$A$783,$A357,СВЦЭМ!$B$40:$B$783,T$332)+'СЕТ СН'!$F$16</f>
        <v>#REF!</v>
      </c>
      <c r="U357" s="36" t="e">
        <f>SUMIFS(СВЦЭМ!#REF!,СВЦЭМ!$A$40:$A$783,$A357,СВЦЭМ!$B$40:$B$783,U$332)+'СЕТ СН'!$F$16</f>
        <v>#REF!</v>
      </c>
      <c r="V357" s="36" t="e">
        <f>SUMIFS(СВЦЭМ!#REF!,СВЦЭМ!$A$40:$A$783,$A357,СВЦЭМ!$B$40:$B$783,V$332)+'СЕТ СН'!$F$16</f>
        <v>#REF!</v>
      </c>
      <c r="W357" s="36" t="e">
        <f>SUMIFS(СВЦЭМ!#REF!,СВЦЭМ!$A$40:$A$783,$A357,СВЦЭМ!$B$40:$B$783,W$332)+'СЕТ СН'!$F$16</f>
        <v>#REF!</v>
      </c>
      <c r="X357" s="36" t="e">
        <f>SUMIFS(СВЦЭМ!#REF!,СВЦЭМ!$A$40:$A$783,$A357,СВЦЭМ!$B$40:$B$783,X$332)+'СЕТ СН'!$F$16</f>
        <v>#REF!</v>
      </c>
      <c r="Y357" s="36" t="e">
        <f>SUMIFS(СВЦЭМ!#REF!,СВЦЭМ!$A$40:$A$783,$A357,СВЦЭМ!$B$40:$B$783,Y$332)+'СЕТ СН'!$F$16</f>
        <v>#REF!</v>
      </c>
    </row>
    <row r="358" spans="1:27" ht="15.75" hidden="1" x14ac:dyDescent="0.2">
      <c r="A358" s="35">
        <f t="shared" si="9"/>
        <v>45256</v>
      </c>
      <c r="B358" s="36" t="e">
        <f>SUMIFS(СВЦЭМ!#REF!,СВЦЭМ!$A$40:$A$783,$A358,СВЦЭМ!$B$40:$B$783,B$332)+'СЕТ СН'!$F$16</f>
        <v>#REF!</v>
      </c>
      <c r="C358" s="36" t="e">
        <f>SUMIFS(СВЦЭМ!#REF!,СВЦЭМ!$A$40:$A$783,$A358,СВЦЭМ!$B$40:$B$783,C$332)+'СЕТ СН'!$F$16</f>
        <v>#REF!</v>
      </c>
      <c r="D358" s="36" t="e">
        <f>SUMIFS(СВЦЭМ!#REF!,СВЦЭМ!$A$40:$A$783,$A358,СВЦЭМ!$B$40:$B$783,D$332)+'СЕТ СН'!$F$16</f>
        <v>#REF!</v>
      </c>
      <c r="E358" s="36" t="e">
        <f>SUMIFS(СВЦЭМ!#REF!,СВЦЭМ!$A$40:$A$783,$A358,СВЦЭМ!$B$40:$B$783,E$332)+'СЕТ СН'!$F$16</f>
        <v>#REF!</v>
      </c>
      <c r="F358" s="36" t="e">
        <f>SUMIFS(СВЦЭМ!#REF!,СВЦЭМ!$A$40:$A$783,$A358,СВЦЭМ!$B$40:$B$783,F$332)+'СЕТ СН'!$F$16</f>
        <v>#REF!</v>
      </c>
      <c r="G358" s="36" t="e">
        <f>SUMIFS(СВЦЭМ!#REF!,СВЦЭМ!$A$40:$A$783,$A358,СВЦЭМ!$B$40:$B$783,G$332)+'СЕТ СН'!$F$16</f>
        <v>#REF!</v>
      </c>
      <c r="H358" s="36" t="e">
        <f>SUMIFS(СВЦЭМ!#REF!,СВЦЭМ!$A$40:$A$783,$A358,СВЦЭМ!$B$40:$B$783,H$332)+'СЕТ СН'!$F$16</f>
        <v>#REF!</v>
      </c>
      <c r="I358" s="36" t="e">
        <f>SUMIFS(СВЦЭМ!#REF!,СВЦЭМ!$A$40:$A$783,$A358,СВЦЭМ!$B$40:$B$783,I$332)+'СЕТ СН'!$F$16</f>
        <v>#REF!</v>
      </c>
      <c r="J358" s="36" t="e">
        <f>SUMIFS(СВЦЭМ!#REF!,СВЦЭМ!$A$40:$A$783,$A358,СВЦЭМ!$B$40:$B$783,J$332)+'СЕТ СН'!$F$16</f>
        <v>#REF!</v>
      </c>
      <c r="K358" s="36" t="e">
        <f>SUMIFS(СВЦЭМ!#REF!,СВЦЭМ!$A$40:$A$783,$A358,СВЦЭМ!$B$40:$B$783,K$332)+'СЕТ СН'!$F$16</f>
        <v>#REF!</v>
      </c>
      <c r="L358" s="36" t="e">
        <f>SUMIFS(СВЦЭМ!#REF!,СВЦЭМ!$A$40:$A$783,$A358,СВЦЭМ!$B$40:$B$783,L$332)+'СЕТ СН'!$F$16</f>
        <v>#REF!</v>
      </c>
      <c r="M358" s="36" t="e">
        <f>SUMIFS(СВЦЭМ!#REF!,СВЦЭМ!$A$40:$A$783,$A358,СВЦЭМ!$B$40:$B$783,M$332)+'СЕТ СН'!$F$16</f>
        <v>#REF!</v>
      </c>
      <c r="N358" s="36" t="e">
        <f>SUMIFS(СВЦЭМ!#REF!,СВЦЭМ!$A$40:$A$783,$A358,СВЦЭМ!$B$40:$B$783,N$332)+'СЕТ СН'!$F$16</f>
        <v>#REF!</v>
      </c>
      <c r="O358" s="36" t="e">
        <f>SUMIFS(СВЦЭМ!#REF!,СВЦЭМ!$A$40:$A$783,$A358,СВЦЭМ!$B$40:$B$783,O$332)+'СЕТ СН'!$F$16</f>
        <v>#REF!</v>
      </c>
      <c r="P358" s="36" t="e">
        <f>SUMIFS(СВЦЭМ!#REF!,СВЦЭМ!$A$40:$A$783,$A358,СВЦЭМ!$B$40:$B$783,P$332)+'СЕТ СН'!$F$16</f>
        <v>#REF!</v>
      </c>
      <c r="Q358" s="36" t="e">
        <f>SUMIFS(СВЦЭМ!#REF!,СВЦЭМ!$A$40:$A$783,$A358,СВЦЭМ!$B$40:$B$783,Q$332)+'СЕТ СН'!$F$16</f>
        <v>#REF!</v>
      </c>
      <c r="R358" s="36" t="e">
        <f>SUMIFS(СВЦЭМ!#REF!,СВЦЭМ!$A$40:$A$783,$A358,СВЦЭМ!$B$40:$B$783,R$332)+'СЕТ СН'!$F$16</f>
        <v>#REF!</v>
      </c>
      <c r="S358" s="36" t="e">
        <f>SUMIFS(СВЦЭМ!#REF!,СВЦЭМ!$A$40:$A$783,$A358,СВЦЭМ!$B$40:$B$783,S$332)+'СЕТ СН'!$F$16</f>
        <v>#REF!</v>
      </c>
      <c r="T358" s="36" t="e">
        <f>SUMIFS(СВЦЭМ!#REF!,СВЦЭМ!$A$40:$A$783,$A358,СВЦЭМ!$B$40:$B$783,T$332)+'СЕТ СН'!$F$16</f>
        <v>#REF!</v>
      </c>
      <c r="U358" s="36" t="e">
        <f>SUMIFS(СВЦЭМ!#REF!,СВЦЭМ!$A$40:$A$783,$A358,СВЦЭМ!$B$40:$B$783,U$332)+'СЕТ СН'!$F$16</f>
        <v>#REF!</v>
      </c>
      <c r="V358" s="36" t="e">
        <f>SUMIFS(СВЦЭМ!#REF!,СВЦЭМ!$A$40:$A$783,$A358,СВЦЭМ!$B$40:$B$783,V$332)+'СЕТ СН'!$F$16</f>
        <v>#REF!</v>
      </c>
      <c r="W358" s="36" t="e">
        <f>SUMIFS(СВЦЭМ!#REF!,СВЦЭМ!$A$40:$A$783,$A358,СВЦЭМ!$B$40:$B$783,W$332)+'СЕТ СН'!$F$16</f>
        <v>#REF!</v>
      </c>
      <c r="X358" s="36" t="e">
        <f>SUMIFS(СВЦЭМ!#REF!,СВЦЭМ!$A$40:$A$783,$A358,СВЦЭМ!$B$40:$B$783,X$332)+'СЕТ СН'!$F$16</f>
        <v>#REF!</v>
      </c>
      <c r="Y358" s="36" t="e">
        <f>SUMIFS(СВЦЭМ!#REF!,СВЦЭМ!$A$40:$A$783,$A358,СВЦЭМ!$B$40:$B$783,Y$332)+'СЕТ СН'!$F$16</f>
        <v>#REF!</v>
      </c>
    </row>
    <row r="359" spans="1:27" ht="15.75" hidden="1" x14ac:dyDescent="0.2">
      <c r="A359" s="35">
        <f t="shared" si="9"/>
        <v>45257</v>
      </c>
      <c r="B359" s="36" t="e">
        <f>SUMIFS(СВЦЭМ!#REF!,СВЦЭМ!$A$40:$A$783,$A359,СВЦЭМ!$B$40:$B$783,B$332)+'СЕТ СН'!$F$16</f>
        <v>#REF!</v>
      </c>
      <c r="C359" s="36" t="e">
        <f>SUMIFS(СВЦЭМ!#REF!,СВЦЭМ!$A$40:$A$783,$A359,СВЦЭМ!$B$40:$B$783,C$332)+'СЕТ СН'!$F$16</f>
        <v>#REF!</v>
      </c>
      <c r="D359" s="36" t="e">
        <f>SUMIFS(СВЦЭМ!#REF!,СВЦЭМ!$A$40:$A$783,$A359,СВЦЭМ!$B$40:$B$783,D$332)+'СЕТ СН'!$F$16</f>
        <v>#REF!</v>
      </c>
      <c r="E359" s="36" t="e">
        <f>SUMIFS(СВЦЭМ!#REF!,СВЦЭМ!$A$40:$A$783,$A359,СВЦЭМ!$B$40:$B$783,E$332)+'СЕТ СН'!$F$16</f>
        <v>#REF!</v>
      </c>
      <c r="F359" s="36" t="e">
        <f>SUMIFS(СВЦЭМ!#REF!,СВЦЭМ!$A$40:$A$783,$A359,СВЦЭМ!$B$40:$B$783,F$332)+'СЕТ СН'!$F$16</f>
        <v>#REF!</v>
      </c>
      <c r="G359" s="36" t="e">
        <f>SUMIFS(СВЦЭМ!#REF!,СВЦЭМ!$A$40:$A$783,$A359,СВЦЭМ!$B$40:$B$783,G$332)+'СЕТ СН'!$F$16</f>
        <v>#REF!</v>
      </c>
      <c r="H359" s="36" t="e">
        <f>SUMIFS(СВЦЭМ!#REF!,СВЦЭМ!$A$40:$A$783,$A359,СВЦЭМ!$B$40:$B$783,H$332)+'СЕТ СН'!$F$16</f>
        <v>#REF!</v>
      </c>
      <c r="I359" s="36" t="e">
        <f>SUMIFS(СВЦЭМ!#REF!,СВЦЭМ!$A$40:$A$783,$A359,СВЦЭМ!$B$40:$B$783,I$332)+'СЕТ СН'!$F$16</f>
        <v>#REF!</v>
      </c>
      <c r="J359" s="36" t="e">
        <f>SUMIFS(СВЦЭМ!#REF!,СВЦЭМ!$A$40:$A$783,$A359,СВЦЭМ!$B$40:$B$783,J$332)+'СЕТ СН'!$F$16</f>
        <v>#REF!</v>
      </c>
      <c r="K359" s="36" t="e">
        <f>SUMIFS(СВЦЭМ!#REF!,СВЦЭМ!$A$40:$A$783,$A359,СВЦЭМ!$B$40:$B$783,K$332)+'СЕТ СН'!$F$16</f>
        <v>#REF!</v>
      </c>
      <c r="L359" s="36" t="e">
        <f>SUMIFS(СВЦЭМ!#REF!,СВЦЭМ!$A$40:$A$783,$A359,СВЦЭМ!$B$40:$B$783,L$332)+'СЕТ СН'!$F$16</f>
        <v>#REF!</v>
      </c>
      <c r="M359" s="36" t="e">
        <f>SUMIFS(СВЦЭМ!#REF!,СВЦЭМ!$A$40:$A$783,$A359,СВЦЭМ!$B$40:$B$783,M$332)+'СЕТ СН'!$F$16</f>
        <v>#REF!</v>
      </c>
      <c r="N359" s="36" t="e">
        <f>SUMIFS(СВЦЭМ!#REF!,СВЦЭМ!$A$40:$A$783,$A359,СВЦЭМ!$B$40:$B$783,N$332)+'СЕТ СН'!$F$16</f>
        <v>#REF!</v>
      </c>
      <c r="O359" s="36" t="e">
        <f>SUMIFS(СВЦЭМ!#REF!,СВЦЭМ!$A$40:$A$783,$A359,СВЦЭМ!$B$40:$B$783,O$332)+'СЕТ СН'!$F$16</f>
        <v>#REF!</v>
      </c>
      <c r="P359" s="36" t="e">
        <f>SUMIFS(СВЦЭМ!#REF!,СВЦЭМ!$A$40:$A$783,$A359,СВЦЭМ!$B$40:$B$783,P$332)+'СЕТ СН'!$F$16</f>
        <v>#REF!</v>
      </c>
      <c r="Q359" s="36" t="e">
        <f>SUMIFS(СВЦЭМ!#REF!,СВЦЭМ!$A$40:$A$783,$A359,СВЦЭМ!$B$40:$B$783,Q$332)+'СЕТ СН'!$F$16</f>
        <v>#REF!</v>
      </c>
      <c r="R359" s="36" t="e">
        <f>SUMIFS(СВЦЭМ!#REF!,СВЦЭМ!$A$40:$A$783,$A359,СВЦЭМ!$B$40:$B$783,R$332)+'СЕТ СН'!$F$16</f>
        <v>#REF!</v>
      </c>
      <c r="S359" s="36" t="e">
        <f>SUMIFS(СВЦЭМ!#REF!,СВЦЭМ!$A$40:$A$783,$A359,СВЦЭМ!$B$40:$B$783,S$332)+'СЕТ СН'!$F$16</f>
        <v>#REF!</v>
      </c>
      <c r="T359" s="36" t="e">
        <f>SUMIFS(СВЦЭМ!#REF!,СВЦЭМ!$A$40:$A$783,$A359,СВЦЭМ!$B$40:$B$783,T$332)+'СЕТ СН'!$F$16</f>
        <v>#REF!</v>
      </c>
      <c r="U359" s="36" t="e">
        <f>SUMIFS(СВЦЭМ!#REF!,СВЦЭМ!$A$40:$A$783,$A359,СВЦЭМ!$B$40:$B$783,U$332)+'СЕТ СН'!$F$16</f>
        <v>#REF!</v>
      </c>
      <c r="V359" s="36" t="e">
        <f>SUMIFS(СВЦЭМ!#REF!,СВЦЭМ!$A$40:$A$783,$A359,СВЦЭМ!$B$40:$B$783,V$332)+'СЕТ СН'!$F$16</f>
        <v>#REF!</v>
      </c>
      <c r="W359" s="36" t="e">
        <f>SUMIFS(СВЦЭМ!#REF!,СВЦЭМ!$A$40:$A$783,$A359,СВЦЭМ!$B$40:$B$783,W$332)+'СЕТ СН'!$F$16</f>
        <v>#REF!</v>
      </c>
      <c r="X359" s="36" t="e">
        <f>SUMIFS(СВЦЭМ!#REF!,СВЦЭМ!$A$40:$A$783,$A359,СВЦЭМ!$B$40:$B$783,X$332)+'СЕТ СН'!$F$16</f>
        <v>#REF!</v>
      </c>
      <c r="Y359" s="36" t="e">
        <f>SUMIFS(СВЦЭМ!#REF!,СВЦЭМ!$A$40:$A$783,$A359,СВЦЭМ!$B$40:$B$783,Y$332)+'СЕТ СН'!$F$16</f>
        <v>#REF!</v>
      </c>
    </row>
    <row r="360" spans="1:27" ht="15.75" hidden="1" x14ac:dyDescent="0.2">
      <c r="A360" s="35">
        <f t="shared" si="9"/>
        <v>45258</v>
      </c>
      <c r="B360" s="36" t="e">
        <f>SUMIFS(СВЦЭМ!#REF!,СВЦЭМ!$A$40:$A$783,$A360,СВЦЭМ!$B$40:$B$783,B$332)+'СЕТ СН'!$F$16</f>
        <v>#REF!</v>
      </c>
      <c r="C360" s="36" t="e">
        <f>SUMIFS(СВЦЭМ!#REF!,СВЦЭМ!$A$40:$A$783,$A360,СВЦЭМ!$B$40:$B$783,C$332)+'СЕТ СН'!$F$16</f>
        <v>#REF!</v>
      </c>
      <c r="D360" s="36" t="e">
        <f>SUMIFS(СВЦЭМ!#REF!,СВЦЭМ!$A$40:$A$783,$A360,СВЦЭМ!$B$40:$B$783,D$332)+'СЕТ СН'!$F$16</f>
        <v>#REF!</v>
      </c>
      <c r="E360" s="36" t="e">
        <f>SUMIFS(СВЦЭМ!#REF!,СВЦЭМ!$A$40:$A$783,$A360,СВЦЭМ!$B$40:$B$783,E$332)+'СЕТ СН'!$F$16</f>
        <v>#REF!</v>
      </c>
      <c r="F360" s="36" t="e">
        <f>SUMIFS(СВЦЭМ!#REF!,СВЦЭМ!$A$40:$A$783,$A360,СВЦЭМ!$B$40:$B$783,F$332)+'СЕТ СН'!$F$16</f>
        <v>#REF!</v>
      </c>
      <c r="G360" s="36" t="e">
        <f>SUMIFS(СВЦЭМ!#REF!,СВЦЭМ!$A$40:$A$783,$A360,СВЦЭМ!$B$40:$B$783,G$332)+'СЕТ СН'!$F$16</f>
        <v>#REF!</v>
      </c>
      <c r="H360" s="36" t="e">
        <f>SUMIFS(СВЦЭМ!#REF!,СВЦЭМ!$A$40:$A$783,$A360,СВЦЭМ!$B$40:$B$783,H$332)+'СЕТ СН'!$F$16</f>
        <v>#REF!</v>
      </c>
      <c r="I360" s="36" t="e">
        <f>SUMIFS(СВЦЭМ!#REF!,СВЦЭМ!$A$40:$A$783,$A360,СВЦЭМ!$B$40:$B$783,I$332)+'СЕТ СН'!$F$16</f>
        <v>#REF!</v>
      </c>
      <c r="J360" s="36" t="e">
        <f>SUMIFS(СВЦЭМ!#REF!,СВЦЭМ!$A$40:$A$783,$A360,СВЦЭМ!$B$40:$B$783,J$332)+'СЕТ СН'!$F$16</f>
        <v>#REF!</v>
      </c>
      <c r="K360" s="36" t="e">
        <f>SUMIFS(СВЦЭМ!#REF!,СВЦЭМ!$A$40:$A$783,$A360,СВЦЭМ!$B$40:$B$783,K$332)+'СЕТ СН'!$F$16</f>
        <v>#REF!</v>
      </c>
      <c r="L360" s="36" t="e">
        <f>SUMIFS(СВЦЭМ!#REF!,СВЦЭМ!$A$40:$A$783,$A360,СВЦЭМ!$B$40:$B$783,L$332)+'СЕТ СН'!$F$16</f>
        <v>#REF!</v>
      </c>
      <c r="M360" s="36" t="e">
        <f>SUMIFS(СВЦЭМ!#REF!,СВЦЭМ!$A$40:$A$783,$A360,СВЦЭМ!$B$40:$B$783,M$332)+'СЕТ СН'!$F$16</f>
        <v>#REF!</v>
      </c>
      <c r="N360" s="36" t="e">
        <f>SUMIFS(СВЦЭМ!#REF!,СВЦЭМ!$A$40:$A$783,$A360,СВЦЭМ!$B$40:$B$783,N$332)+'СЕТ СН'!$F$16</f>
        <v>#REF!</v>
      </c>
      <c r="O360" s="36" t="e">
        <f>SUMIFS(СВЦЭМ!#REF!,СВЦЭМ!$A$40:$A$783,$A360,СВЦЭМ!$B$40:$B$783,O$332)+'СЕТ СН'!$F$16</f>
        <v>#REF!</v>
      </c>
      <c r="P360" s="36" t="e">
        <f>SUMIFS(СВЦЭМ!#REF!,СВЦЭМ!$A$40:$A$783,$A360,СВЦЭМ!$B$40:$B$783,P$332)+'СЕТ СН'!$F$16</f>
        <v>#REF!</v>
      </c>
      <c r="Q360" s="36" t="e">
        <f>SUMIFS(СВЦЭМ!#REF!,СВЦЭМ!$A$40:$A$783,$A360,СВЦЭМ!$B$40:$B$783,Q$332)+'СЕТ СН'!$F$16</f>
        <v>#REF!</v>
      </c>
      <c r="R360" s="36" t="e">
        <f>SUMIFS(СВЦЭМ!#REF!,СВЦЭМ!$A$40:$A$783,$A360,СВЦЭМ!$B$40:$B$783,R$332)+'СЕТ СН'!$F$16</f>
        <v>#REF!</v>
      </c>
      <c r="S360" s="36" t="e">
        <f>SUMIFS(СВЦЭМ!#REF!,СВЦЭМ!$A$40:$A$783,$A360,СВЦЭМ!$B$40:$B$783,S$332)+'СЕТ СН'!$F$16</f>
        <v>#REF!</v>
      </c>
      <c r="T360" s="36" t="e">
        <f>SUMIFS(СВЦЭМ!#REF!,СВЦЭМ!$A$40:$A$783,$A360,СВЦЭМ!$B$40:$B$783,T$332)+'СЕТ СН'!$F$16</f>
        <v>#REF!</v>
      </c>
      <c r="U360" s="36" t="e">
        <f>SUMIFS(СВЦЭМ!#REF!,СВЦЭМ!$A$40:$A$783,$A360,СВЦЭМ!$B$40:$B$783,U$332)+'СЕТ СН'!$F$16</f>
        <v>#REF!</v>
      </c>
      <c r="V360" s="36" t="e">
        <f>SUMIFS(СВЦЭМ!#REF!,СВЦЭМ!$A$40:$A$783,$A360,СВЦЭМ!$B$40:$B$783,V$332)+'СЕТ СН'!$F$16</f>
        <v>#REF!</v>
      </c>
      <c r="W360" s="36" t="e">
        <f>SUMIFS(СВЦЭМ!#REF!,СВЦЭМ!$A$40:$A$783,$A360,СВЦЭМ!$B$40:$B$783,W$332)+'СЕТ СН'!$F$16</f>
        <v>#REF!</v>
      </c>
      <c r="X360" s="36" t="e">
        <f>SUMIFS(СВЦЭМ!#REF!,СВЦЭМ!$A$40:$A$783,$A360,СВЦЭМ!$B$40:$B$783,X$332)+'СЕТ СН'!$F$16</f>
        <v>#REF!</v>
      </c>
      <c r="Y360" s="36" t="e">
        <f>SUMIFS(СВЦЭМ!#REF!,СВЦЭМ!$A$40:$A$783,$A360,СВЦЭМ!$B$40:$B$783,Y$332)+'СЕТ СН'!$F$16</f>
        <v>#REF!</v>
      </c>
    </row>
    <row r="361" spans="1:27" ht="15.75" hidden="1" x14ac:dyDescent="0.2">
      <c r="A361" s="35">
        <f t="shared" si="9"/>
        <v>45259</v>
      </c>
      <c r="B361" s="36" t="e">
        <f>SUMIFS(СВЦЭМ!#REF!,СВЦЭМ!$A$40:$A$783,$A361,СВЦЭМ!$B$40:$B$783,B$332)+'СЕТ СН'!$F$16</f>
        <v>#REF!</v>
      </c>
      <c r="C361" s="36" t="e">
        <f>SUMIFS(СВЦЭМ!#REF!,СВЦЭМ!$A$40:$A$783,$A361,СВЦЭМ!$B$40:$B$783,C$332)+'СЕТ СН'!$F$16</f>
        <v>#REF!</v>
      </c>
      <c r="D361" s="36" t="e">
        <f>SUMIFS(СВЦЭМ!#REF!,СВЦЭМ!$A$40:$A$783,$A361,СВЦЭМ!$B$40:$B$783,D$332)+'СЕТ СН'!$F$16</f>
        <v>#REF!</v>
      </c>
      <c r="E361" s="36" t="e">
        <f>SUMIFS(СВЦЭМ!#REF!,СВЦЭМ!$A$40:$A$783,$A361,СВЦЭМ!$B$40:$B$783,E$332)+'СЕТ СН'!$F$16</f>
        <v>#REF!</v>
      </c>
      <c r="F361" s="36" t="e">
        <f>SUMIFS(СВЦЭМ!#REF!,СВЦЭМ!$A$40:$A$783,$A361,СВЦЭМ!$B$40:$B$783,F$332)+'СЕТ СН'!$F$16</f>
        <v>#REF!</v>
      </c>
      <c r="G361" s="36" t="e">
        <f>SUMIFS(СВЦЭМ!#REF!,СВЦЭМ!$A$40:$A$783,$A361,СВЦЭМ!$B$40:$B$783,G$332)+'СЕТ СН'!$F$16</f>
        <v>#REF!</v>
      </c>
      <c r="H361" s="36" t="e">
        <f>SUMIFS(СВЦЭМ!#REF!,СВЦЭМ!$A$40:$A$783,$A361,СВЦЭМ!$B$40:$B$783,H$332)+'СЕТ СН'!$F$16</f>
        <v>#REF!</v>
      </c>
      <c r="I361" s="36" t="e">
        <f>SUMIFS(СВЦЭМ!#REF!,СВЦЭМ!$A$40:$A$783,$A361,СВЦЭМ!$B$40:$B$783,I$332)+'СЕТ СН'!$F$16</f>
        <v>#REF!</v>
      </c>
      <c r="J361" s="36" t="e">
        <f>SUMIFS(СВЦЭМ!#REF!,СВЦЭМ!$A$40:$A$783,$A361,СВЦЭМ!$B$40:$B$783,J$332)+'СЕТ СН'!$F$16</f>
        <v>#REF!</v>
      </c>
      <c r="K361" s="36" t="e">
        <f>SUMIFS(СВЦЭМ!#REF!,СВЦЭМ!$A$40:$A$783,$A361,СВЦЭМ!$B$40:$B$783,K$332)+'СЕТ СН'!$F$16</f>
        <v>#REF!</v>
      </c>
      <c r="L361" s="36" t="e">
        <f>SUMIFS(СВЦЭМ!#REF!,СВЦЭМ!$A$40:$A$783,$A361,СВЦЭМ!$B$40:$B$783,L$332)+'СЕТ СН'!$F$16</f>
        <v>#REF!</v>
      </c>
      <c r="M361" s="36" t="e">
        <f>SUMIFS(СВЦЭМ!#REF!,СВЦЭМ!$A$40:$A$783,$A361,СВЦЭМ!$B$40:$B$783,M$332)+'СЕТ СН'!$F$16</f>
        <v>#REF!</v>
      </c>
      <c r="N361" s="36" t="e">
        <f>SUMIFS(СВЦЭМ!#REF!,СВЦЭМ!$A$40:$A$783,$A361,СВЦЭМ!$B$40:$B$783,N$332)+'СЕТ СН'!$F$16</f>
        <v>#REF!</v>
      </c>
      <c r="O361" s="36" t="e">
        <f>SUMIFS(СВЦЭМ!#REF!,СВЦЭМ!$A$40:$A$783,$A361,СВЦЭМ!$B$40:$B$783,O$332)+'СЕТ СН'!$F$16</f>
        <v>#REF!</v>
      </c>
      <c r="P361" s="36" t="e">
        <f>SUMIFS(СВЦЭМ!#REF!,СВЦЭМ!$A$40:$A$783,$A361,СВЦЭМ!$B$40:$B$783,P$332)+'СЕТ СН'!$F$16</f>
        <v>#REF!</v>
      </c>
      <c r="Q361" s="36" t="e">
        <f>SUMIFS(СВЦЭМ!#REF!,СВЦЭМ!$A$40:$A$783,$A361,СВЦЭМ!$B$40:$B$783,Q$332)+'СЕТ СН'!$F$16</f>
        <v>#REF!</v>
      </c>
      <c r="R361" s="36" t="e">
        <f>SUMIFS(СВЦЭМ!#REF!,СВЦЭМ!$A$40:$A$783,$A361,СВЦЭМ!$B$40:$B$783,R$332)+'СЕТ СН'!$F$16</f>
        <v>#REF!</v>
      </c>
      <c r="S361" s="36" t="e">
        <f>SUMIFS(СВЦЭМ!#REF!,СВЦЭМ!$A$40:$A$783,$A361,СВЦЭМ!$B$40:$B$783,S$332)+'СЕТ СН'!$F$16</f>
        <v>#REF!</v>
      </c>
      <c r="T361" s="36" t="e">
        <f>SUMIFS(СВЦЭМ!#REF!,СВЦЭМ!$A$40:$A$783,$A361,СВЦЭМ!$B$40:$B$783,T$332)+'СЕТ СН'!$F$16</f>
        <v>#REF!</v>
      </c>
      <c r="U361" s="36" t="e">
        <f>SUMIFS(СВЦЭМ!#REF!,СВЦЭМ!$A$40:$A$783,$A361,СВЦЭМ!$B$40:$B$783,U$332)+'СЕТ СН'!$F$16</f>
        <v>#REF!</v>
      </c>
      <c r="V361" s="36" t="e">
        <f>SUMIFS(СВЦЭМ!#REF!,СВЦЭМ!$A$40:$A$783,$A361,СВЦЭМ!$B$40:$B$783,V$332)+'СЕТ СН'!$F$16</f>
        <v>#REF!</v>
      </c>
      <c r="W361" s="36" t="e">
        <f>SUMIFS(СВЦЭМ!#REF!,СВЦЭМ!$A$40:$A$783,$A361,СВЦЭМ!$B$40:$B$783,W$332)+'СЕТ СН'!$F$16</f>
        <v>#REF!</v>
      </c>
      <c r="X361" s="36" t="e">
        <f>SUMIFS(СВЦЭМ!#REF!,СВЦЭМ!$A$40:$A$783,$A361,СВЦЭМ!$B$40:$B$783,X$332)+'СЕТ СН'!$F$16</f>
        <v>#REF!</v>
      </c>
      <c r="Y361" s="36" t="e">
        <f>SUMIFS(СВЦЭМ!#REF!,СВЦЭМ!$A$40:$A$783,$A361,СВЦЭМ!$B$40:$B$783,Y$332)+'СЕТ СН'!$F$16</f>
        <v>#REF!</v>
      </c>
    </row>
    <row r="362" spans="1:27" ht="15.75" hidden="1" x14ac:dyDescent="0.2">
      <c r="A362" s="35">
        <f t="shared" si="9"/>
        <v>45260</v>
      </c>
      <c r="B362" s="36" t="e">
        <f>SUMIFS(СВЦЭМ!#REF!,СВЦЭМ!$A$40:$A$783,$A362,СВЦЭМ!$B$40:$B$783,B$332)+'СЕТ СН'!$F$16</f>
        <v>#REF!</v>
      </c>
      <c r="C362" s="36" t="e">
        <f>SUMIFS(СВЦЭМ!#REF!,СВЦЭМ!$A$40:$A$783,$A362,СВЦЭМ!$B$40:$B$783,C$332)+'СЕТ СН'!$F$16</f>
        <v>#REF!</v>
      </c>
      <c r="D362" s="36" t="e">
        <f>SUMIFS(СВЦЭМ!#REF!,СВЦЭМ!$A$40:$A$783,$A362,СВЦЭМ!$B$40:$B$783,D$332)+'СЕТ СН'!$F$16</f>
        <v>#REF!</v>
      </c>
      <c r="E362" s="36" t="e">
        <f>SUMIFS(СВЦЭМ!#REF!,СВЦЭМ!$A$40:$A$783,$A362,СВЦЭМ!$B$40:$B$783,E$332)+'СЕТ СН'!$F$16</f>
        <v>#REF!</v>
      </c>
      <c r="F362" s="36" t="e">
        <f>SUMIFS(СВЦЭМ!#REF!,СВЦЭМ!$A$40:$A$783,$A362,СВЦЭМ!$B$40:$B$783,F$332)+'СЕТ СН'!$F$16</f>
        <v>#REF!</v>
      </c>
      <c r="G362" s="36" t="e">
        <f>SUMIFS(СВЦЭМ!#REF!,СВЦЭМ!$A$40:$A$783,$A362,СВЦЭМ!$B$40:$B$783,G$332)+'СЕТ СН'!$F$16</f>
        <v>#REF!</v>
      </c>
      <c r="H362" s="36" t="e">
        <f>SUMIFS(СВЦЭМ!#REF!,СВЦЭМ!$A$40:$A$783,$A362,СВЦЭМ!$B$40:$B$783,H$332)+'СЕТ СН'!$F$16</f>
        <v>#REF!</v>
      </c>
      <c r="I362" s="36" t="e">
        <f>SUMIFS(СВЦЭМ!#REF!,СВЦЭМ!$A$40:$A$783,$A362,СВЦЭМ!$B$40:$B$783,I$332)+'СЕТ СН'!$F$16</f>
        <v>#REF!</v>
      </c>
      <c r="J362" s="36" t="e">
        <f>SUMIFS(СВЦЭМ!#REF!,СВЦЭМ!$A$40:$A$783,$A362,СВЦЭМ!$B$40:$B$783,J$332)+'СЕТ СН'!$F$16</f>
        <v>#REF!</v>
      </c>
      <c r="K362" s="36" t="e">
        <f>SUMIFS(СВЦЭМ!#REF!,СВЦЭМ!$A$40:$A$783,$A362,СВЦЭМ!$B$40:$B$783,K$332)+'СЕТ СН'!$F$16</f>
        <v>#REF!</v>
      </c>
      <c r="L362" s="36" t="e">
        <f>SUMIFS(СВЦЭМ!#REF!,СВЦЭМ!$A$40:$A$783,$A362,СВЦЭМ!$B$40:$B$783,L$332)+'СЕТ СН'!$F$16</f>
        <v>#REF!</v>
      </c>
      <c r="M362" s="36" t="e">
        <f>SUMIFS(СВЦЭМ!#REF!,СВЦЭМ!$A$40:$A$783,$A362,СВЦЭМ!$B$40:$B$783,M$332)+'СЕТ СН'!$F$16</f>
        <v>#REF!</v>
      </c>
      <c r="N362" s="36" t="e">
        <f>SUMIFS(СВЦЭМ!#REF!,СВЦЭМ!$A$40:$A$783,$A362,СВЦЭМ!$B$40:$B$783,N$332)+'СЕТ СН'!$F$16</f>
        <v>#REF!</v>
      </c>
      <c r="O362" s="36" t="e">
        <f>SUMIFS(СВЦЭМ!#REF!,СВЦЭМ!$A$40:$A$783,$A362,СВЦЭМ!$B$40:$B$783,O$332)+'СЕТ СН'!$F$16</f>
        <v>#REF!</v>
      </c>
      <c r="P362" s="36" t="e">
        <f>SUMIFS(СВЦЭМ!#REF!,СВЦЭМ!$A$40:$A$783,$A362,СВЦЭМ!$B$40:$B$783,P$332)+'СЕТ СН'!$F$16</f>
        <v>#REF!</v>
      </c>
      <c r="Q362" s="36" t="e">
        <f>SUMIFS(СВЦЭМ!#REF!,СВЦЭМ!$A$40:$A$783,$A362,СВЦЭМ!$B$40:$B$783,Q$332)+'СЕТ СН'!$F$16</f>
        <v>#REF!</v>
      </c>
      <c r="R362" s="36" t="e">
        <f>SUMIFS(СВЦЭМ!#REF!,СВЦЭМ!$A$40:$A$783,$A362,СВЦЭМ!$B$40:$B$783,R$332)+'СЕТ СН'!$F$16</f>
        <v>#REF!</v>
      </c>
      <c r="S362" s="36" t="e">
        <f>SUMIFS(СВЦЭМ!#REF!,СВЦЭМ!$A$40:$A$783,$A362,СВЦЭМ!$B$40:$B$783,S$332)+'СЕТ СН'!$F$16</f>
        <v>#REF!</v>
      </c>
      <c r="T362" s="36" t="e">
        <f>SUMIFS(СВЦЭМ!#REF!,СВЦЭМ!$A$40:$A$783,$A362,СВЦЭМ!$B$40:$B$783,T$332)+'СЕТ СН'!$F$16</f>
        <v>#REF!</v>
      </c>
      <c r="U362" s="36" t="e">
        <f>SUMIFS(СВЦЭМ!#REF!,СВЦЭМ!$A$40:$A$783,$A362,СВЦЭМ!$B$40:$B$783,U$332)+'СЕТ СН'!$F$16</f>
        <v>#REF!</v>
      </c>
      <c r="V362" s="36" t="e">
        <f>SUMIFS(СВЦЭМ!#REF!,СВЦЭМ!$A$40:$A$783,$A362,СВЦЭМ!$B$40:$B$783,V$332)+'СЕТ СН'!$F$16</f>
        <v>#REF!</v>
      </c>
      <c r="W362" s="36" t="e">
        <f>SUMIFS(СВЦЭМ!#REF!,СВЦЭМ!$A$40:$A$783,$A362,СВЦЭМ!$B$40:$B$783,W$332)+'СЕТ СН'!$F$16</f>
        <v>#REF!</v>
      </c>
      <c r="X362" s="36" t="e">
        <f>SUMIFS(СВЦЭМ!#REF!,СВЦЭМ!$A$40:$A$783,$A362,СВЦЭМ!$B$40:$B$783,X$332)+'СЕТ СН'!$F$16</f>
        <v>#REF!</v>
      </c>
      <c r="Y362" s="36" t="e">
        <f>SUMIFS(СВЦЭМ!#REF!,СВЦЭМ!$A$40:$A$783,$A362,СВЦЭМ!$B$40:$B$783,Y$332)+'СЕТ СН'!$F$16</f>
        <v>#REF!</v>
      </c>
    </row>
    <row r="363" spans="1:27" ht="15.75" hidden="1" x14ac:dyDescent="0.2">
      <c r="A363" s="35">
        <f t="shared" si="9"/>
        <v>45261</v>
      </c>
      <c r="B363" s="36" t="e">
        <f>SUMIFS(СВЦЭМ!#REF!,СВЦЭМ!$A$40:$A$783,$A363,СВЦЭМ!$B$40:$B$783,B$332)+'СЕТ СН'!$F$16</f>
        <v>#REF!</v>
      </c>
      <c r="C363" s="36" t="e">
        <f>SUMIFS(СВЦЭМ!#REF!,СВЦЭМ!$A$40:$A$783,$A363,СВЦЭМ!$B$40:$B$783,C$332)+'СЕТ СН'!$F$16</f>
        <v>#REF!</v>
      </c>
      <c r="D363" s="36" t="e">
        <f>SUMIFS(СВЦЭМ!#REF!,СВЦЭМ!$A$40:$A$783,$A363,СВЦЭМ!$B$40:$B$783,D$332)+'СЕТ СН'!$F$16</f>
        <v>#REF!</v>
      </c>
      <c r="E363" s="36" t="e">
        <f>SUMIFS(СВЦЭМ!#REF!,СВЦЭМ!$A$40:$A$783,$A363,СВЦЭМ!$B$40:$B$783,E$332)+'СЕТ СН'!$F$16</f>
        <v>#REF!</v>
      </c>
      <c r="F363" s="36" t="e">
        <f>SUMIFS(СВЦЭМ!#REF!,СВЦЭМ!$A$40:$A$783,$A363,СВЦЭМ!$B$40:$B$783,F$332)+'СЕТ СН'!$F$16</f>
        <v>#REF!</v>
      </c>
      <c r="G363" s="36" t="e">
        <f>SUMIFS(СВЦЭМ!#REF!,СВЦЭМ!$A$40:$A$783,$A363,СВЦЭМ!$B$40:$B$783,G$332)+'СЕТ СН'!$F$16</f>
        <v>#REF!</v>
      </c>
      <c r="H363" s="36" t="e">
        <f>SUMIFS(СВЦЭМ!#REF!,СВЦЭМ!$A$40:$A$783,$A363,СВЦЭМ!$B$40:$B$783,H$332)+'СЕТ СН'!$F$16</f>
        <v>#REF!</v>
      </c>
      <c r="I363" s="36" t="e">
        <f>SUMIFS(СВЦЭМ!#REF!,СВЦЭМ!$A$40:$A$783,$A363,СВЦЭМ!$B$40:$B$783,I$332)+'СЕТ СН'!$F$16</f>
        <v>#REF!</v>
      </c>
      <c r="J363" s="36" t="e">
        <f>SUMIFS(СВЦЭМ!#REF!,СВЦЭМ!$A$40:$A$783,$A363,СВЦЭМ!$B$40:$B$783,J$332)+'СЕТ СН'!$F$16</f>
        <v>#REF!</v>
      </c>
      <c r="K363" s="36" t="e">
        <f>SUMIFS(СВЦЭМ!#REF!,СВЦЭМ!$A$40:$A$783,$A363,СВЦЭМ!$B$40:$B$783,K$332)+'СЕТ СН'!$F$16</f>
        <v>#REF!</v>
      </c>
      <c r="L363" s="36" t="e">
        <f>SUMIFS(СВЦЭМ!#REF!,СВЦЭМ!$A$40:$A$783,$A363,СВЦЭМ!$B$40:$B$783,L$332)+'СЕТ СН'!$F$16</f>
        <v>#REF!</v>
      </c>
      <c r="M363" s="36" t="e">
        <f>SUMIFS(СВЦЭМ!#REF!,СВЦЭМ!$A$40:$A$783,$A363,СВЦЭМ!$B$40:$B$783,M$332)+'СЕТ СН'!$F$16</f>
        <v>#REF!</v>
      </c>
      <c r="N363" s="36" t="e">
        <f>SUMIFS(СВЦЭМ!#REF!,СВЦЭМ!$A$40:$A$783,$A363,СВЦЭМ!$B$40:$B$783,N$332)+'СЕТ СН'!$F$16</f>
        <v>#REF!</v>
      </c>
      <c r="O363" s="36" t="e">
        <f>SUMIFS(СВЦЭМ!#REF!,СВЦЭМ!$A$40:$A$783,$A363,СВЦЭМ!$B$40:$B$783,O$332)+'СЕТ СН'!$F$16</f>
        <v>#REF!</v>
      </c>
      <c r="P363" s="36" t="e">
        <f>SUMIFS(СВЦЭМ!#REF!,СВЦЭМ!$A$40:$A$783,$A363,СВЦЭМ!$B$40:$B$783,P$332)+'СЕТ СН'!$F$16</f>
        <v>#REF!</v>
      </c>
      <c r="Q363" s="36" t="e">
        <f>SUMIFS(СВЦЭМ!#REF!,СВЦЭМ!$A$40:$A$783,$A363,СВЦЭМ!$B$40:$B$783,Q$332)+'СЕТ СН'!$F$16</f>
        <v>#REF!</v>
      </c>
      <c r="R363" s="36" t="e">
        <f>SUMIFS(СВЦЭМ!#REF!,СВЦЭМ!$A$40:$A$783,$A363,СВЦЭМ!$B$40:$B$783,R$332)+'СЕТ СН'!$F$16</f>
        <v>#REF!</v>
      </c>
      <c r="S363" s="36" t="e">
        <f>SUMIFS(СВЦЭМ!#REF!,СВЦЭМ!$A$40:$A$783,$A363,СВЦЭМ!$B$40:$B$783,S$332)+'СЕТ СН'!$F$16</f>
        <v>#REF!</v>
      </c>
      <c r="T363" s="36" t="e">
        <f>SUMIFS(СВЦЭМ!#REF!,СВЦЭМ!$A$40:$A$783,$A363,СВЦЭМ!$B$40:$B$783,T$332)+'СЕТ СН'!$F$16</f>
        <v>#REF!</v>
      </c>
      <c r="U363" s="36" t="e">
        <f>SUMIFS(СВЦЭМ!#REF!,СВЦЭМ!$A$40:$A$783,$A363,СВЦЭМ!$B$40:$B$783,U$332)+'СЕТ СН'!$F$16</f>
        <v>#REF!</v>
      </c>
      <c r="V363" s="36" t="e">
        <f>SUMIFS(СВЦЭМ!#REF!,СВЦЭМ!$A$40:$A$783,$A363,СВЦЭМ!$B$40:$B$783,V$332)+'СЕТ СН'!$F$16</f>
        <v>#REF!</v>
      </c>
      <c r="W363" s="36" t="e">
        <f>SUMIFS(СВЦЭМ!#REF!,СВЦЭМ!$A$40:$A$783,$A363,СВЦЭМ!$B$40:$B$783,W$332)+'СЕТ СН'!$F$16</f>
        <v>#REF!</v>
      </c>
      <c r="X363" s="36" t="e">
        <f>SUMIFS(СВЦЭМ!#REF!,СВЦЭМ!$A$40:$A$783,$A363,СВЦЭМ!$B$40:$B$783,X$332)+'СЕТ СН'!$F$16</f>
        <v>#REF!</v>
      </c>
      <c r="Y363" s="36" t="e">
        <f>SUMIFS(СВЦЭМ!#REF!,СВЦЭМ!$A$40:$A$783,$A363,СВЦЭМ!$B$40:$B$783,Y$332)+'СЕТ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01.11.2023</v>
      </c>
      <c r="B368" s="36" t="e">
        <f>SUMIFS(СВЦЭМ!#REF!,СВЦЭМ!$A$40:$A$783,$A368,СВЦЭМ!$B$40:$B$783,B$367)+'СЕТ СН'!$F$16</f>
        <v>#REF!</v>
      </c>
      <c r="C368" s="36" t="e">
        <f>SUMIFS(СВЦЭМ!#REF!,СВЦЭМ!$A$40:$A$783,$A368,СВЦЭМ!$B$40:$B$783,C$367)+'СЕТ СН'!$F$16</f>
        <v>#REF!</v>
      </c>
      <c r="D368" s="36" t="e">
        <f>SUMIFS(СВЦЭМ!#REF!,СВЦЭМ!$A$40:$A$783,$A368,СВЦЭМ!$B$40:$B$783,D$367)+'СЕТ СН'!$F$16</f>
        <v>#REF!</v>
      </c>
      <c r="E368" s="36" t="e">
        <f>SUMIFS(СВЦЭМ!#REF!,СВЦЭМ!$A$40:$A$783,$A368,СВЦЭМ!$B$40:$B$783,E$367)+'СЕТ СН'!$F$16</f>
        <v>#REF!</v>
      </c>
      <c r="F368" s="36" t="e">
        <f>SUMIFS(СВЦЭМ!#REF!,СВЦЭМ!$A$40:$A$783,$A368,СВЦЭМ!$B$40:$B$783,F$367)+'СЕТ СН'!$F$16</f>
        <v>#REF!</v>
      </c>
      <c r="G368" s="36" t="e">
        <f>SUMIFS(СВЦЭМ!#REF!,СВЦЭМ!$A$40:$A$783,$A368,СВЦЭМ!$B$40:$B$783,G$367)+'СЕТ СН'!$F$16</f>
        <v>#REF!</v>
      </c>
      <c r="H368" s="36" t="e">
        <f>SUMIFS(СВЦЭМ!#REF!,СВЦЭМ!$A$40:$A$783,$A368,СВЦЭМ!$B$40:$B$783,H$367)+'СЕТ СН'!$F$16</f>
        <v>#REF!</v>
      </c>
      <c r="I368" s="36" t="e">
        <f>SUMIFS(СВЦЭМ!#REF!,СВЦЭМ!$A$40:$A$783,$A368,СВЦЭМ!$B$40:$B$783,I$367)+'СЕТ СН'!$F$16</f>
        <v>#REF!</v>
      </c>
      <c r="J368" s="36" t="e">
        <f>SUMIFS(СВЦЭМ!#REF!,СВЦЭМ!$A$40:$A$783,$A368,СВЦЭМ!$B$40:$B$783,J$367)+'СЕТ СН'!$F$16</f>
        <v>#REF!</v>
      </c>
      <c r="K368" s="36" t="e">
        <f>SUMIFS(СВЦЭМ!#REF!,СВЦЭМ!$A$40:$A$783,$A368,СВЦЭМ!$B$40:$B$783,K$367)+'СЕТ СН'!$F$16</f>
        <v>#REF!</v>
      </c>
      <c r="L368" s="36" t="e">
        <f>SUMIFS(СВЦЭМ!#REF!,СВЦЭМ!$A$40:$A$783,$A368,СВЦЭМ!$B$40:$B$783,L$367)+'СЕТ СН'!$F$16</f>
        <v>#REF!</v>
      </c>
      <c r="M368" s="36" t="e">
        <f>SUMIFS(СВЦЭМ!#REF!,СВЦЭМ!$A$40:$A$783,$A368,СВЦЭМ!$B$40:$B$783,M$367)+'СЕТ СН'!$F$16</f>
        <v>#REF!</v>
      </c>
      <c r="N368" s="36" t="e">
        <f>SUMIFS(СВЦЭМ!#REF!,СВЦЭМ!$A$40:$A$783,$A368,СВЦЭМ!$B$40:$B$783,N$367)+'СЕТ СН'!$F$16</f>
        <v>#REF!</v>
      </c>
      <c r="O368" s="36" t="e">
        <f>SUMIFS(СВЦЭМ!#REF!,СВЦЭМ!$A$40:$A$783,$A368,СВЦЭМ!$B$40:$B$783,O$367)+'СЕТ СН'!$F$16</f>
        <v>#REF!</v>
      </c>
      <c r="P368" s="36" t="e">
        <f>SUMIFS(СВЦЭМ!#REF!,СВЦЭМ!$A$40:$A$783,$A368,СВЦЭМ!$B$40:$B$783,P$367)+'СЕТ СН'!$F$16</f>
        <v>#REF!</v>
      </c>
      <c r="Q368" s="36" t="e">
        <f>SUMIFS(СВЦЭМ!#REF!,СВЦЭМ!$A$40:$A$783,$A368,СВЦЭМ!$B$40:$B$783,Q$367)+'СЕТ СН'!$F$16</f>
        <v>#REF!</v>
      </c>
      <c r="R368" s="36" t="e">
        <f>SUMIFS(СВЦЭМ!#REF!,СВЦЭМ!$A$40:$A$783,$A368,СВЦЭМ!$B$40:$B$783,R$367)+'СЕТ СН'!$F$16</f>
        <v>#REF!</v>
      </c>
      <c r="S368" s="36" t="e">
        <f>SUMIFS(СВЦЭМ!#REF!,СВЦЭМ!$A$40:$A$783,$A368,СВЦЭМ!$B$40:$B$783,S$367)+'СЕТ СН'!$F$16</f>
        <v>#REF!</v>
      </c>
      <c r="T368" s="36" t="e">
        <f>SUMIFS(СВЦЭМ!#REF!,СВЦЭМ!$A$40:$A$783,$A368,СВЦЭМ!$B$40:$B$783,T$367)+'СЕТ СН'!$F$16</f>
        <v>#REF!</v>
      </c>
      <c r="U368" s="36" t="e">
        <f>SUMIFS(СВЦЭМ!#REF!,СВЦЭМ!$A$40:$A$783,$A368,СВЦЭМ!$B$40:$B$783,U$367)+'СЕТ СН'!$F$16</f>
        <v>#REF!</v>
      </c>
      <c r="V368" s="36" t="e">
        <f>SUMIFS(СВЦЭМ!#REF!,СВЦЭМ!$A$40:$A$783,$A368,СВЦЭМ!$B$40:$B$783,V$367)+'СЕТ СН'!$F$16</f>
        <v>#REF!</v>
      </c>
      <c r="W368" s="36" t="e">
        <f>SUMIFS(СВЦЭМ!#REF!,СВЦЭМ!$A$40:$A$783,$A368,СВЦЭМ!$B$40:$B$783,W$367)+'СЕТ СН'!$F$16</f>
        <v>#REF!</v>
      </c>
      <c r="X368" s="36" t="e">
        <f>SUMIFS(СВЦЭМ!#REF!,СВЦЭМ!$A$40:$A$783,$A368,СВЦЭМ!$B$40:$B$783,X$367)+'СЕТ СН'!$F$16</f>
        <v>#REF!</v>
      </c>
      <c r="Y368" s="36" t="e">
        <f>SUMIFS(СВЦЭМ!#REF!,СВЦЭМ!$A$40:$A$783,$A368,СВЦЭМ!$B$40:$B$783,Y$367)+'СЕТ СН'!$F$16</f>
        <v>#REF!</v>
      </c>
      <c r="AA368" s="45"/>
    </row>
    <row r="369" spans="1:25" ht="15.75" hidden="1" x14ac:dyDescent="0.2">
      <c r="A369" s="35">
        <f>A368+1</f>
        <v>45232</v>
      </c>
      <c r="B369" s="36" t="e">
        <f>SUMIFS(СВЦЭМ!#REF!,СВЦЭМ!$A$40:$A$783,$A369,СВЦЭМ!$B$40:$B$783,B$367)+'СЕТ СН'!$F$16</f>
        <v>#REF!</v>
      </c>
      <c r="C369" s="36" t="e">
        <f>SUMIFS(СВЦЭМ!#REF!,СВЦЭМ!$A$40:$A$783,$A369,СВЦЭМ!$B$40:$B$783,C$367)+'СЕТ СН'!$F$16</f>
        <v>#REF!</v>
      </c>
      <c r="D369" s="36" t="e">
        <f>SUMIFS(СВЦЭМ!#REF!,СВЦЭМ!$A$40:$A$783,$A369,СВЦЭМ!$B$40:$B$783,D$367)+'СЕТ СН'!$F$16</f>
        <v>#REF!</v>
      </c>
      <c r="E369" s="36" t="e">
        <f>SUMIFS(СВЦЭМ!#REF!,СВЦЭМ!$A$40:$A$783,$A369,СВЦЭМ!$B$40:$B$783,E$367)+'СЕТ СН'!$F$16</f>
        <v>#REF!</v>
      </c>
      <c r="F369" s="36" t="e">
        <f>SUMIFS(СВЦЭМ!#REF!,СВЦЭМ!$A$40:$A$783,$A369,СВЦЭМ!$B$40:$B$783,F$367)+'СЕТ СН'!$F$16</f>
        <v>#REF!</v>
      </c>
      <c r="G369" s="36" t="e">
        <f>SUMIFS(СВЦЭМ!#REF!,СВЦЭМ!$A$40:$A$783,$A369,СВЦЭМ!$B$40:$B$783,G$367)+'СЕТ СН'!$F$16</f>
        <v>#REF!</v>
      </c>
      <c r="H369" s="36" t="e">
        <f>SUMIFS(СВЦЭМ!#REF!,СВЦЭМ!$A$40:$A$783,$A369,СВЦЭМ!$B$40:$B$783,H$367)+'СЕТ СН'!$F$16</f>
        <v>#REF!</v>
      </c>
      <c r="I369" s="36" t="e">
        <f>SUMIFS(СВЦЭМ!#REF!,СВЦЭМ!$A$40:$A$783,$A369,СВЦЭМ!$B$40:$B$783,I$367)+'СЕТ СН'!$F$16</f>
        <v>#REF!</v>
      </c>
      <c r="J369" s="36" t="e">
        <f>SUMIFS(СВЦЭМ!#REF!,СВЦЭМ!$A$40:$A$783,$A369,СВЦЭМ!$B$40:$B$783,J$367)+'СЕТ СН'!$F$16</f>
        <v>#REF!</v>
      </c>
      <c r="K369" s="36" t="e">
        <f>SUMIFS(СВЦЭМ!#REF!,СВЦЭМ!$A$40:$A$783,$A369,СВЦЭМ!$B$40:$B$783,K$367)+'СЕТ СН'!$F$16</f>
        <v>#REF!</v>
      </c>
      <c r="L369" s="36" t="e">
        <f>SUMIFS(СВЦЭМ!#REF!,СВЦЭМ!$A$40:$A$783,$A369,СВЦЭМ!$B$40:$B$783,L$367)+'СЕТ СН'!$F$16</f>
        <v>#REF!</v>
      </c>
      <c r="M369" s="36" t="e">
        <f>SUMIFS(СВЦЭМ!#REF!,СВЦЭМ!$A$40:$A$783,$A369,СВЦЭМ!$B$40:$B$783,M$367)+'СЕТ СН'!$F$16</f>
        <v>#REF!</v>
      </c>
      <c r="N369" s="36" t="e">
        <f>SUMIFS(СВЦЭМ!#REF!,СВЦЭМ!$A$40:$A$783,$A369,СВЦЭМ!$B$40:$B$783,N$367)+'СЕТ СН'!$F$16</f>
        <v>#REF!</v>
      </c>
      <c r="O369" s="36" t="e">
        <f>SUMIFS(СВЦЭМ!#REF!,СВЦЭМ!$A$40:$A$783,$A369,СВЦЭМ!$B$40:$B$783,O$367)+'СЕТ СН'!$F$16</f>
        <v>#REF!</v>
      </c>
      <c r="P369" s="36" t="e">
        <f>SUMIFS(СВЦЭМ!#REF!,СВЦЭМ!$A$40:$A$783,$A369,СВЦЭМ!$B$40:$B$783,P$367)+'СЕТ СН'!$F$16</f>
        <v>#REF!</v>
      </c>
      <c r="Q369" s="36" t="e">
        <f>SUMIFS(СВЦЭМ!#REF!,СВЦЭМ!$A$40:$A$783,$A369,СВЦЭМ!$B$40:$B$783,Q$367)+'СЕТ СН'!$F$16</f>
        <v>#REF!</v>
      </c>
      <c r="R369" s="36" t="e">
        <f>SUMIFS(СВЦЭМ!#REF!,СВЦЭМ!$A$40:$A$783,$A369,СВЦЭМ!$B$40:$B$783,R$367)+'СЕТ СН'!$F$16</f>
        <v>#REF!</v>
      </c>
      <c r="S369" s="36" t="e">
        <f>SUMIFS(СВЦЭМ!#REF!,СВЦЭМ!$A$40:$A$783,$A369,СВЦЭМ!$B$40:$B$783,S$367)+'СЕТ СН'!$F$16</f>
        <v>#REF!</v>
      </c>
      <c r="T369" s="36" t="e">
        <f>SUMIFS(СВЦЭМ!#REF!,СВЦЭМ!$A$40:$A$783,$A369,СВЦЭМ!$B$40:$B$783,T$367)+'СЕТ СН'!$F$16</f>
        <v>#REF!</v>
      </c>
      <c r="U369" s="36" t="e">
        <f>SUMIFS(СВЦЭМ!#REF!,СВЦЭМ!$A$40:$A$783,$A369,СВЦЭМ!$B$40:$B$783,U$367)+'СЕТ СН'!$F$16</f>
        <v>#REF!</v>
      </c>
      <c r="V369" s="36" t="e">
        <f>SUMIFS(СВЦЭМ!#REF!,СВЦЭМ!$A$40:$A$783,$A369,СВЦЭМ!$B$40:$B$783,V$367)+'СЕТ СН'!$F$16</f>
        <v>#REF!</v>
      </c>
      <c r="W369" s="36" t="e">
        <f>SUMIFS(СВЦЭМ!#REF!,СВЦЭМ!$A$40:$A$783,$A369,СВЦЭМ!$B$40:$B$783,W$367)+'СЕТ СН'!$F$16</f>
        <v>#REF!</v>
      </c>
      <c r="X369" s="36" t="e">
        <f>SUMIFS(СВЦЭМ!#REF!,СВЦЭМ!$A$40:$A$783,$A369,СВЦЭМ!$B$40:$B$783,X$367)+'СЕТ СН'!$F$16</f>
        <v>#REF!</v>
      </c>
      <c r="Y369" s="36" t="e">
        <f>SUMIFS(СВЦЭМ!#REF!,СВЦЭМ!$A$40:$A$783,$A369,СВЦЭМ!$B$40:$B$783,Y$367)+'СЕТ СН'!$F$16</f>
        <v>#REF!</v>
      </c>
    </row>
    <row r="370" spans="1:25" ht="15.75" hidden="1" x14ac:dyDescent="0.2">
      <c r="A370" s="35">
        <f t="shared" ref="A370:A398" si="10">A369+1</f>
        <v>45233</v>
      </c>
      <c r="B370" s="36" t="e">
        <f>SUMIFS(СВЦЭМ!#REF!,СВЦЭМ!$A$40:$A$783,$A370,СВЦЭМ!$B$40:$B$783,B$367)+'СЕТ СН'!$F$16</f>
        <v>#REF!</v>
      </c>
      <c r="C370" s="36" t="e">
        <f>SUMIFS(СВЦЭМ!#REF!,СВЦЭМ!$A$40:$A$783,$A370,СВЦЭМ!$B$40:$B$783,C$367)+'СЕТ СН'!$F$16</f>
        <v>#REF!</v>
      </c>
      <c r="D370" s="36" t="e">
        <f>SUMIFS(СВЦЭМ!#REF!,СВЦЭМ!$A$40:$A$783,$A370,СВЦЭМ!$B$40:$B$783,D$367)+'СЕТ СН'!$F$16</f>
        <v>#REF!</v>
      </c>
      <c r="E370" s="36" t="e">
        <f>SUMIFS(СВЦЭМ!#REF!,СВЦЭМ!$A$40:$A$783,$A370,СВЦЭМ!$B$40:$B$783,E$367)+'СЕТ СН'!$F$16</f>
        <v>#REF!</v>
      </c>
      <c r="F370" s="36" t="e">
        <f>SUMIFS(СВЦЭМ!#REF!,СВЦЭМ!$A$40:$A$783,$A370,СВЦЭМ!$B$40:$B$783,F$367)+'СЕТ СН'!$F$16</f>
        <v>#REF!</v>
      </c>
      <c r="G370" s="36" t="e">
        <f>SUMIFS(СВЦЭМ!#REF!,СВЦЭМ!$A$40:$A$783,$A370,СВЦЭМ!$B$40:$B$783,G$367)+'СЕТ СН'!$F$16</f>
        <v>#REF!</v>
      </c>
      <c r="H370" s="36" t="e">
        <f>SUMIFS(СВЦЭМ!#REF!,СВЦЭМ!$A$40:$A$783,$A370,СВЦЭМ!$B$40:$B$783,H$367)+'СЕТ СН'!$F$16</f>
        <v>#REF!</v>
      </c>
      <c r="I370" s="36" t="e">
        <f>SUMIFS(СВЦЭМ!#REF!,СВЦЭМ!$A$40:$A$783,$A370,СВЦЭМ!$B$40:$B$783,I$367)+'СЕТ СН'!$F$16</f>
        <v>#REF!</v>
      </c>
      <c r="J370" s="36" t="e">
        <f>SUMIFS(СВЦЭМ!#REF!,СВЦЭМ!$A$40:$A$783,$A370,СВЦЭМ!$B$40:$B$783,J$367)+'СЕТ СН'!$F$16</f>
        <v>#REF!</v>
      </c>
      <c r="K370" s="36" t="e">
        <f>SUMIFS(СВЦЭМ!#REF!,СВЦЭМ!$A$40:$A$783,$A370,СВЦЭМ!$B$40:$B$783,K$367)+'СЕТ СН'!$F$16</f>
        <v>#REF!</v>
      </c>
      <c r="L370" s="36" t="e">
        <f>SUMIFS(СВЦЭМ!#REF!,СВЦЭМ!$A$40:$A$783,$A370,СВЦЭМ!$B$40:$B$783,L$367)+'СЕТ СН'!$F$16</f>
        <v>#REF!</v>
      </c>
      <c r="M370" s="36" t="e">
        <f>SUMIFS(СВЦЭМ!#REF!,СВЦЭМ!$A$40:$A$783,$A370,СВЦЭМ!$B$40:$B$783,M$367)+'СЕТ СН'!$F$16</f>
        <v>#REF!</v>
      </c>
      <c r="N370" s="36" t="e">
        <f>SUMIFS(СВЦЭМ!#REF!,СВЦЭМ!$A$40:$A$783,$A370,СВЦЭМ!$B$40:$B$783,N$367)+'СЕТ СН'!$F$16</f>
        <v>#REF!</v>
      </c>
      <c r="O370" s="36" t="e">
        <f>SUMIFS(СВЦЭМ!#REF!,СВЦЭМ!$A$40:$A$783,$A370,СВЦЭМ!$B$40:$B$783,O$367)+'СЕТ СН'!$F$16</f>
        <v>#REF!</v>
      </c>
      <c r="P370" s="36" t="e">
        <f>SUMIFS(СВЦЭМ!#REF!,СВЦЭМ!$A$40:$A$783,$A370,СВЦЭМ!$B$40:$B$783,P$367)+'СЕТ СН'!$F$16</f>
        <v>#REF!</v>
      </c>
      <c r="Q370" s="36" t="e">
        <f>SUMIFS(СВЦЭМ!#REF!,СВЦЭМ!$A$40:$A$783,$A370,СВЦЭМ!$B$40:$B$783,Q$367)+'СЕТ СН'!$F$16</f>
        <v>#REF!</v>
      </c>
      <c r="R370" s="36" t="e">
        <f>SUMIFS(СВЦЭМ!#REF!,СВЦЭМ!$A$40:$A$783,$A370,СВЦЭМ!$B$40:$B$783,R$367)+'СЕТ СН'!$F$16</f>
        <v>#REF!</v>
      </c>
      <c r="S370" s="36" t="e">
        <f>SUMIFS(СВЦЭМ!#REF!,СВЦЭМ!$A$40:$A$783,$A370,СВЦЭМ!$B$40:$B$783,S$367)+'СЕТ СН'!$F$16</f>
        <v>#REF!</v>
      </c>
      <c r="T370" s="36" t="e">
        <f>SUMIFS(СВЦЭМ!#REF!,СВЦЭМ!$A$40:$A$783,$A370,СВЦЭМ!$B$40:$B$783,T$367)+'СЕТ СН'!$F$16</f>
        <v>#REF!</v>
      </c>
      <c r="U370" s="36" t="e">
        <f>SUMIFS(СВЦЭМ!#REF!,СВЦЭМ!$A$40:$A$783,$A370,СВЦЭМ!$B$40:$B$783,U$367)+'СЕТ СН'!$F$16</f>
        <v>#REF!</v>
      </c>
      <c r="V370" s="36" t="e">
        <f>SUMIFS(СВЦЭМ!#REF!,СВЦЭМ!$A$40:$A$783,$A370,СВЦЭМ!$B$40:$B$783,V$367)+'СЕТ СН'!$F$16</f>
        <v>#REF!</v>
      </c>
      <c r="W370" s="36" t="e">
        <f>SUMIFS(СВЦЭМ!#REF!,СВЦЭМ!$A$40:$A$783,$A370,СВЦЭМ!$B$40:$B$783,W$367)+'СЕТ СН'!$F$16</f>
        <v>#REF!</v>
      </c>
      <c r="X370" s="36" t="e">
        <f>SUMIFS(СВЦЭМ!#REF!,СВЦЭМ!$A$40:$A$783,$A370,СВЦЭМ!$B$40:$B$783,X$367)+'СЕТ СН'!$F$16</f>
        <v>#REF!</v>
      </c>
      <c r="Y370" s="36" t="e">
        <f>SUMIFS(СВЦЭМ!#REF!,СВЦЭМ!$A$40:$A$783,$A370,СВЦЭМ!$B$40:$B$783,Y$367)+'СЕТ СН'!$F$16</f>
        <v>#REF!</v>
      </c>
    </row>
    <row r="371" spans="1:25" ht="15.75" hidden="1" x14ac:dyDescent="0.2">
      <c r="A371" s="35">
        <f t="shared" si="10"/>
        <v>45234</v>
      </c>
      <c r="B371" s="36" t="e">
        <f>SUMIFS(СВЦЭМ!#REF!,СВЦЭМ!$A$40:$A$783,$A371,СВЦЭМ!$B$40:$B$783,B$367)+'СЕТ СН'!$F$16</f>
        <v>#REF!</v>
      </c>
      <c r="C371" s="36" t="e">
        <f>SUMIFS(СВЦЭМ!#REF!,СВЦЭМ!$A$40:$A$783,$A371,СВЦЭМ!$B$40:$B$783,C$367)+'СЕТ СН'!$F$16</f>
        <v>#REF!</v>
      </c>
      <c r="D371" s="36" t="e">
        <f>SUMIFS(СВЦЭМ!#REF!,СВЦЭМ!$A$40:$A$783,$A371,СВЦЭМ!$B$40:$B$783,D$367)+'СЕТ СН'!$F$16</f>
        <v>#REF!</v>
      </c>
      <c r="E371" s="36" t="e">
        <f>SUMIFS(СВЦЭМ!#REF!,СВЦЭМ!$A$40:$A$783,$A371,СВЦЭМ!$B$40:$B$783,E$367)+'СЕТ СН'!$F$16</f>
        <v>#REF!</v>
      </c>
      <c r="F371" s="36" t="e">
        <f>SUMIFS(СВЦЭМ!#REF!,СВЦЭМ!$A$40:$A$783,$A371,СВЦЭМ!$B$40:$B$783,F$367)+'СЕТ СН'!$F$16</f>
        <v>#REF!</v>
      </c>
      <c r="G371" s="36" t="e">
        <f>SUMIFS(СВЦЭМ!#REF!,СВЦЭМ!$A$40:$A$783,$A371,СВЦЭМ!$B$40:$B$783,G$367)+'СЕТ СН'!$F$16</f>
        <v>#REF!</v>
      </c>
      <c r="H371" s="36" t="e">
        <f>SUMIFS(СВЦЭМ!#REF!,СВЦЭМ!$A$40:$A$783,$A371,СВЦЭМ!$B$40:$B$783,H$367)+'СЕТ СН'!$F$16</f>
        <v>#REF!</v>
      </c>
      <c r="I371" s="36" t="e">
        <f>SUMIFS(СВЦЭМ!#REF!,СВЦЭМ!$A$40:$A$783,$A371,СВЦЭМ!$B$40:$B$783,I$367)+'СЕТ СН'!$F$16</f>
        <v>#REF!</v>
      </c>
      <c r="J371" s="36" t="e">
        <f>SUMIFS(СВЦЭМ!#REF!,СВЦЭМ!$A$40:$A$783,$A371,СВЦЭМ!$B$40:$B$783,J$367)+'СЕТ СН'!$F$16</f>
        <v>#REF!</v>
      </c>
      <c r="K371" s="36" t="e">
        <f>SUMIFS(СВЦЭМ!#REF!,СВЦЭМ!$A$40:$A$783,$A371,СВЦЭМ!$B$40:$B$783,K$367)+'СЕТ СН'!$F$16</f>
        <v>#REF!</v>
      </c>
      <c r="L371" s="36" t="e">
        <f>SUMIFS(СВЦЭМ!#REF!,СВЦЭМ!$A$40:$A$783,$A371,СВЦЭМ!$B$40:$B$783,L$367)+'СЕТ СН'!$F$16</f>
        <v>#REF!</v>
      </c>
      <c r="M371" s="36" t="e">
        <f>SUMIFS(СВЦЭМ!#REF!,СВЦЭМ!$A$40:$A$783,$A371,СВЦЭМ!$B$40:$B$783,M$367)+'СЕТ СН'!$F$16</f>
        <v>#REF!</v>
      </c>
      <c r="N371" s="36" t="e">
        <f>SUMIFS(СВЦЭМ!#REF!,СВЦЭМ!$A$40:$A$783,$A371,СВЦЭМ!$B$40:$B$783,N$367)+'СЕТ СН'!$F$16</f>
        <v>#REF!</v>
      </c>
      <c r="O371" s="36" t="e">
        <f>SUMIFS(СВЦЭМ!#REF!,СВЦЭМ!$A$40:$A$783,$A371,СВЦЭМ!$B$40:$B$783,O$367)+'СЕТ СН'!$F$16</f>
        <v>#REF!</v>
      </c>
      <c r="P371" s="36" t="e">
        <f>SUMIFS(СВЦЭМ!#REF!,СВЦЭМ!$A$40:$A$783,$A371,СВЦЭМ!$B$40:$B$783,P$367)+'СЕТ СН'!$F$16</f>
        <v>#REF!</v>
      </c>
      <c r="Q371" s="36" t="e">
        <f>SUMIFS(СВЦЭМ!#REF!,СВЦЭМ!$A$40:$A$783,$A371,СВЦЭМ!$B$40:$B$783,Q$367)+'СЕТ СН'!$F$16</f>
        <v>#REF!</v>
      </c>
      <c r="R371" s="36" t="e">
        <f>SUMIFS(СВЦЭМ!#REF!,СВЦЭМ!$A$40:$A$783,$A371,СВЦЭМ!$B$40:$B$783,R$367)+'СЕТ СН'!$F$16</f>
        <v>#REF!</v>
      </c>
      <c r="S371" s="36" t="e">
        <f>SUMIFS(СВЦЭМ!#REF!,СВЦЭМ!$A$40:$A$783,$A371,СВЦЭМ!$B$40:$B$783,S$367)+'СЕТ СН'!$F$16</f>
        <v>#REF!</v>
      </c>
      <c r="T371" s="36" t="e">
        <f>SUMIFS(СВЦЭМ!#REF!,СВЦЭМ!$A$40:$A$783,$A371,СВЦЭМ!$B$40:$B$783,T$367)+'СЕТ СН'!$F$16</f>
        <v>#REF!</v>
      </c>
      <c r="U371" s="36" t="e">
        <f>SUMIFS(СВЦЭМ!#REF!,СВЦЭМ!$A$40:$A$783,$A371,СВЦЭМ!$B$40:$B$783,U$367)+'СЕТ СН'!$F$16</f>
        <v>#REF!</v>
      </c>
      <c r="V371" s="36" t="e">
        <f>SUMIFS(СВЦЭМ!#REF!,СВЦЭМ!$A$40:$A$783,$A371,СВЦЭМ!$B$40:$B$783,V$367)+'СЕТ СН'!$F$16</f>
        <v>#REF!</v>
      </c>
      <c r="W371" s="36" t="e">
        <f>SUMIFS(СВЦЭМ!#REF!,СВЦЭМ!$A$40:$A$783,$A371,СВЦЭМ!$B$40:$B$783,W$367)+'СЕТ СН'!$F$16</f>
        <v>#REF!</v>
      </c>
      <c r="X371" s="36" t="e">
        <f>SUMIFS(СВЦЭМ!#REF!,СВЦЭМ!$A$40:$A$783,$A371,СВЦЭМ!$B$40:$B$783,X$367)+'СЕТ СН'!$F$16</f>
        <v>#REF!</v>
      </c>
      <c r="Y371" s="36" t="e">
        <f>SUMIFS(СВЦЭМ!#REF!,СВЦЭМ!$A$40:$A$783,$A371,СВЦЭМ!$B$40:$B$783,Y$367)+'СЕТ СН'!$F$16</f>
        <v>#REF!</v>
      </c>
    </row>
    <row r="372" spans="1:25" ht="15.75" hidden="1" x14ac:dyDescent="0.2">
      <c r="A372" s="35">
        <f t="shared" si="10"/>
        <v>45235</v>
      </c>
      <c r="B372" s="36" t="e">
        <f>SUMIFS(СВЦЭМ!#REF!,СВЦЭМ!$A$40:$A$783,$A372,СВЦЭМ!$B$40:$B$783,B$367)+'СЕТ СН'!$F$16</f>
        <v>#REF!</v>
      </c>
      <c r="C372" s="36" t="e">
        <f>SUMIFS(СВЦЭМ!#REF!,СВЦЭМ!$A$40:$A$783,$A372,СВЦЭМ!$B$40:$B$783,C$367)+'СЕТ СН'!$F$16</f>
        <v>#REF!</v>
      </c>
      <c r="D372" s="36" t="e">
        <f>SUMIFS(СВЦЭМ!#REF!,СВЦЭМ!$A$40:$A$783,$A372,СВЦЭМ!$B$40:$B$783,D$367)+'СЕТ СН'!$F$16</f>
        <v>#REF!</v>
      </c>
      <c r="E372" s="36" t="e">
        <f>SUMIFS(СВЦЭМ!#REF!,СВЦЭМ!$A$40:$A$783,$A372,СВЦЭМ!$B$40:$B$783,E$367)+'СЕТ СН'!$F$16</f>
        <v>#REF!</v>
      </c>
      <c r="F372" s="36" t="e">
        <f>SUMIFS(СВЦЭМ!#REF!,СВЦЭМ!$A$40:$A$783,$A372,СВЦЭМ!$B$40:$B$783,F$367)+'СЕТ СН'!$F$16</f>
        <v>#REF!</v>
      </c>
      <c r="G372" s="36" t="e">
        <f>SUMIFS(СВЦЭМ!#REF!,СВЦЭМ!$A$40:$A$783,$A372,СВЦЭМ!$B$40:$B$783,G$367)+'СЕТ СН'!$F$16</f>
        <v>#REF!</v>
      </c>
      <c r="H372" s="36" t="e">
        <f>SUMIFS(СВЦЭМ!#REF!,СВЦЭМ!$A$40:$A$783,$A372,СВЦЭМ!$B$40:$B$783,H$367)+'СЕТ СН'!$F$16</f>
        <v>#REF!</v>
      </c>
      <c r="I372" s="36" t="e">
        <f>SUMIFS(СВЦЭМ!#REF!,СВЦЭМ!$A$40:$A$783,$A372,СВЦЭМ!$B$40:$B$783,I$367)+'СЕТ СН'!$F$16</f>
        <v>#REF!</v>
      </c>
      <c r="J372" s="36" t="e">
        <f>SUMIFS(СВЦЭМ!#REF!,СВЦЭМ!$A$40:$A$783,$A372,СВЦЭМ!$B$40:$B$783,J$367)+'СЕТ СН'!$F$16</f>
        <v>#REF!</v>
      </c>
      <c r="K372" s="36" t="e">
        <f>SUMIFS(СВЦЭМ!#REF!,СВЦЭМ!$A$40:$A$783,$A372,СВЦЭМ!$B$40:$B$783,K$367)+'СЕТ СН'!$F$16</f>
        <v>#REF!</v>
      </c>
      <c r="L372" s="36" t="e">
        <f>SUMIFS(СВЦЭМ!#REF!,СВЦЭМ!$A$40:$A$783,$A372,СВЦЭМ!$B$40:$B$783,L$367)+'СЕТ СН'!$F$16</f>
        <v>#REF!</v>
      </c>
      <c r="M372" s="36" t="e">
        <f>SUMIFS(СВЦЭМ!#REF!,СВЦЭМ!$A$40:$A$783,$A372,СВЦЭМ!$B$40:$B$783,M$367)+'СЕТ СН'!$F$16</f>
        <v>#REF!</v>
      </c>
      <c r="N372" s="36" t="e">
        <f>SUMIFS(СВЦЭМ!#REF!,СВЦЭМ!$A$40:$A$783,$A372,СВЦЭМ!$B$40:$B$783,N$367)+'СЕТ СН'!$F$16</f>
        <v>#REF!</v>
      </c>
      <c r="O372" s="36" t="e">
        <f>SUMIFS(СВЦЭМ!#REF!,СВЦЭМ!$A$40:$A$783,$A372,СВЦЭМ!$B$40:$B$783,O$367)+'СЕТ СН'!$F$16</f>
        <v>#REF!</v>
      </c>
      <c r="P372" s="36" t="e">
        <f>SUMIFS(СВЦЭМ!#REF!,СВЦЭМ!$A$40:$A$783,$A372,СВЦЭМ!$B$40:$B$783,P$367)+'СЕТ СН'!$F$16</f>
        <v>#REF!</v>
      </c>
      <c r="Q372" s="36" t="e">
        <f>SUMIFS(СВЦЭМ!#REF!,СВЦЭМ!$A$40:$A$783,$A372,СВЦЭМ!$B$40:$B$783,Q$367)+'СЕТ СН'!$F$16</f>
        <v>#REF!</v>
      </c>
      <c r="R372" s="36" t="e">
        <f>SUMIFS(СВЦЭМ!#REF!,СВЦЭМ!$A$40:$A$783,$A372,СВЦЭМ!$B$40:$B$783,R$367)+'СЕТ СН'!$F$16</f>
        <v>#REF!</v>
      </c>
      <c r="S372" s="36" t="e">
        <f>SUMIFS(СВЦЭМ!#REF!,СВЦЭМ!$A$40:$A$783,$A372,СВЦЭМ!$B$40:$B$783,S$367)+'СЕТ СН'!$F$16</f>
        <v>#REF!</v>
      </c>
      <c r="T372" s="36" t="e">
        <f>SUMIFS(СВЦЭМ!#REF!,СВЦЭМ!$A$40:$A$783,$A372,СВЦЭМ!$B$40:$B$783,T$367)+'СЕТ СН'!$F$16</f>
        <v>#REF!</v>
      </c>
      <c r="U372" s="36" t="e">
        <f>SUMIFS(СВЦЭМ!#REF!,СВЦЭМ!$A$40:$A$783,$A372,СВЦЭМ!$B$40:$B$783,U$367)+'СЕТ СН'!$F$16</f>
        <v>#REF!</v>
      </c>
      <c r="V372" s="36" t="e">
        <f>SUMIFS(СВЦЭМ!#REF!,СВЦЭМ!$A$40:$A$783,$A372,СВЦЭМ!$B$40:$B$783,V$367)+'СЕТ СН'!$F$16</f>
        <v>#REF!</v>
      </c>
      <c r="W372" s="36" t="e">
        <f>SUMIFS(СВЦЭМ!#REF!,СВЦЭМ!$A$40:$A$783,$A372,СВЦЭМ!$B$40:$B$783,W$367)+'СЕТ СН'!$F$16</f>
        <v>#REF!</v>
      </c>
      <c r="X372" s="36" t="e">
        <f>SUMIFS(СВЦЭМ!#REF!,СВЦЭМ!$A$40:$A$783,$A372,СВЦЭМ!$B$40:$B$783,X$367)+'СЕТ СН'!$F$16</f>
        <v>#REF!</v>
      </c>
      <c r="Y372" s="36" t="e">
        <f>SUMIFS(СВЦЭМ!#REF!,СВЦЭМ!$A$40:$A$783,$A372,СВЦЭМ!$B$40:$B$783,Y$367)+'СЕТ СН'!$F$16</f>
        <v>#REF!</v>
      </c>
    </row>
    <row r="373" spans="1:25" ht="15.75" hidden="1" x14ac:dyDescent="0.2">
      <c r="A373" s="35">
        <f t="shared" si="10"/>
        <v>45236</v>
      </c>
      <c r="B373" s="36" t="e">
        <f>SUMIFS(СВЦЭМ!#REF!,СВЦЭМ!$A$40:$A$783,$A373,СВЦЭМ!$B$40:$B$783,B$367)+'СЕТ СН'!$F$16</f>
        <v>#REF!</v>
      </c>
      <c r="C373" s="36" t="e">
        <f>SUMIFS(СВЦЭМ!#REF!,СВЦЭМ!$A$40:$A$783,$A373,СВЦЭМ!$B$40:$B$783,C$367)+'СЕТ СН'!$F$16</f>
        <v>#REF!</v>
      </c>
      <c r="D373" s="36" t="e">
        <f>SUMIFS(СВЦЭМ!#REF!,СВЦЭМ!$A$40:$A$783,$A373,СВЦЭМ!$B$40:$B$783,D$367)+'СЕТ СН'!$F$16</f>
        <v>#REF!</v>
      </c>
      <c r="E373" s="36" t="e">
        <f>SUMIFS(СВЦЭМ!#REF!,СВЦЭМ!$A$40:$A$783,$A373,СВЦЭМ!$B$40:$B$783,E$367)+'СЕТ СН'!$F$16</f>
        <v>#REF!</v>
      </c>
      <c r="F373" s="36" t="e">
        <f>SUMIFS(СВЦЭМ!#REF!,СВЦЭМ!$A$40:$A$783,$A373,СВЦЭМ!$B$40:$B$783,F$367)+'СЕТ СН'!$F$16</f>
        <v>#REF!</v>
      </c>
      <c r="G373" s="36" t="e">
        <f>SUMIFS(СВЦЭМ!#REF!,СВЦЭМ!$A$40:$A$783,$A373,СВЦЭМ!$B$40:$B$783,G$367)+'СЕТ СН'!$F$16</f>
        <v>#REF!</v>
      </c>
      <c r="H373" s="36" t="e">
        <f>SUMIFS(СВЦЭМ!#REF!,СВЦЭМ!$A$40:$A$783,$A373,СВЦЭМ!$B$40:$B$783,H$367)+'СЕТ СН'!$F$16</f>
        <v>#REF!</v>
      </c>
      <c r="I373" s="36" t="e">
        <f>SUMIFS(СВЦЭМ!#REF!,СВЦЭМ!$A$40:$A$783,$A373,СВЦЭМ!$B$40:$B$783,I$367)+'СЕТ СН'!$F$16</f>
        <v>#REF!</v>
      </c>
      <c r="J373" s="36" t="e">
        <f>SUMIFS(СВЦЭМ!#REF!,СВЦЭМ!$A$40:$A$783,$A373,СВЦЭМ!$B$40:$B$783,J$367)+'СЕТ СН'!$F$16</f>
        <v>#REF!</v>
      </c>
      <c r="K373" s="36" t="e">
        <f>SUMIFS(СВЦЭМ!#REF!,СВЦЭМ!$A$40:$A$783,$A373,СВЦЭМ!$B$40:$B$783,K$367)+'СЕТ СН'!$F$16</f>
        <v>#REF!</v>
      </c>
      <c r="L373" s="36" t="e">
        <f>SUMIFS(СВЦЭМ!#REF!,СВЦЭМ!$A$40:$A$783,$A373,СВЦЭМ!$B$40:$B$783,L$367)+'СЕТ СН'!$F$16</f>
        <v>#REF!</v>
      </c>
      <c r="M373" s="36" t="e">
        <f>SUMIFS(СВЦЭМ!#REF!,СВЦЭМ!$A$40:$A$783,$A373,СВЦЭМ!$B$40:$B$783,M$367)+'СЕТ СН'!$F$16</f>
        <v>#REF!</v>
      </c>
      <c r="N373" s="36" t="e">
        <f>SUMIFS(СВЦЭМ!#REF!,СВЦЭМ!$A$40:$A$783,$A373,СВЦЭМ!$B$40:$B$783,N$367)+'СЕТ СН'!$F$16</f>
        <v>#REF!</v>
      </c>
      <c r="O373" s="36" t="e">
        <f>SUMIFS(СВЦЭМ!#REF!,СВЦЭМ!$A$40:$A$783,$A373,СВЦЭМ!$B$40:$B$783,O$367)+'СЕТ СН'!$F$16</f>
        <v>#REF!</v>
      </c>
      <c r="P373" s="36" t="e">
        <f>SUMIFS(СВЦЭМ!#REF!,СВЦЭМ!$A$40:$A$783,$A373,СВЦЭМ!$B$40:$B$783,P$367)+'СЕТ СН'!$F$16</f>
        <v>#REF!</v>
      </c>
      <c r="Q373" s="36" t="e">
        <f>SUMIFS(СВЦЭМ!#REF!,СВЦЭМ!$A$40:$A$783,$A373,СВЦЭМ!$B$40:$B$783,Q$367)+'СЕТ СН'!$F$16</f>
        <v>#REF!</v>
      </c>
      <c r="R373" s="36" t="e">
        <f>SUMIFS(СВЦЭМ!#REF!,СВЦЭМ!$A$40:$A$783,$A373,СВЦЭМ!$B$40:$B$783,R$367)+'СЕТ СН'!$F$16</f>
        <v>#REF!</v>
      </c>
      <c r="S373" s="36" t="e">
        <f>SUMIFS(СВЦЭМ!#REF!,СВЦЭМ!$A$40:$A$783,$A373,СВЦЭМ!$B$40:$B$783,S$367)+'СЕТ СН'!$F$16</f>
        <v>#REF!</v>
      </c>
      <c r="T373" s="36" t="e">
        <f>SUMIFS(СВЦЭМ!#REF!,СВЦЭМ!$A$40:$A$783,$A373,СВЦЭМ!$B$40:$B$783,T$367)+'СЕТ СН'!$F$16</f>
        <v>#REF!</v>
      </c>
      <c r="U373" s="36" t="e">
        <f>SUMIFS(СВЦЭМ!#REF!,СВЦЭМ!$A$40:$A$783,$A373,СВЦЭМ!$B$40:$B$783,U$367)+'СЕТ СН'!$F$16</f>
        <v>#REF!</v>
      </c>
      <c r="V373" s="36" t="e">
        <f>SUMIFS(СВЦЭМ!#REF!,СВЦЭМ!$A$40:$A$783,$A373,СВЦЭМ!$B$40:$B$783,V$367)+'СЕТ СН'!$F$16</f>
        <v>#REF!</v>
      </c>
      <c r="W373" s="36" t="e">
        <f>SUMIFS(СВЦЭМ!#REF!,СВЦЭМ!$A$40:$A$783,$A373,СВЦЭМ!$B$40:$B$783,W$367)+'СЕТ СН'!$F$16</f>
        <v>#REF!</v>
      </c>
      <c r="X373" s="36" t="e">
        <f>SUMIFS(СВЦЭМ!#REF!,СВЦЭМ!$A$40:$A$783,$A373,СВЦЭМ!$B$40:$B$783,X$367)+'СЕТ СН'!$F$16</f>
        <v>#REF!</v>
      </c>
      <c r="Y373" s="36" t="e">
        <f>SUMIFS(СВЦЭМ!#REF!,СВЦЭМ!$A$40:$A$783,$A373,СВЦЭМ!$B$40:$B$783,Y$367)+'СЕТ СН'!$F$16</f>
        <v>#REF!</v>
      </c>
    </row>
    <row r="374" spans="1:25" ht="15.75" hidden="1" x14ac:dyDescent="0.2">
      <c r="A374" s="35">
        <f t="shared" si="10"/>
        <v>45237</v>
      </c>
      <c r="B374" s="36" t="e">
        <f>SUMIFS(СВЦЭМ!#REF!,СВЦЭМ!$A$40:$A$783,$A374,СВЦЭМ!$B$40:$B$783,B$367)+'СЕТ СН'!$F$16</f>
        <v>#REF!</v>
      </c>
      <c r="C374" s="36" t="e">
        <f>SUMIFS(СВЦЭМ!#REF!,СВЦЭМ!$A$40:$A$783,$A374,СВЦЭМ!$B$40:$B$783,C$367)+'СЕТ СН'!$F$16</f>
        <v>#REF!</v>
      </c>
      <c r="D374" s="36" t="e">
        <f>SUMIFS(СВЦЭМ!#REF!,СВЦЭМ!$A$40:$A$783,$A374,СВЦЭМ!$B$40:$B$783,D$367)+'СЕТ СН'!$F$16</f>
        <v>#REF!</v>
      </c>
      <c r="E374" s="36" t="e">
        <f>SUMIFS(СВЦЭМ!#REF!,СВЦЭМ!$A$40:$A$783,$A374,СВЦЭМ!$B$40:$B$783,E$367)+'СЕТ СН'!$F$16</f>
        <v>#REF!</v>
      </c>
      <c r="F374" s="36" t="e">
        <f>SUMIFS(СВЦЭМ!#REF!,СВЦЭМ!$A$40:$A$783,$A374,СВЦЭМ!$B$40:$B$783,F$367)+'СЕТ СН'!$F$16</f>
        <v>#REF!</v>
      </c>
      <c r="G374" s="36" t="e">
        <f>SUMIFS(СВЦЭМ!#REF!,СВЦЭМ!$A$40:$A$783,$A374,СВЦЭМ!$B$40:$B$783,G$367)+'СЕТ СН'!$F$16</f>
        <v>#REF!</v>
      </c>
      <c r="H374" s="36" t="e">
        <f>SUMIFS(СВЦЭМ!#REF!,СВЦЭМ!$A$40:$A$783,$A374,СВЦЭМ!$B$40:$B$783,H$367)+'СЕТ СН'!$F$16</f>
        <v>#REF!</v>
      </c>
      <c r="I374" s="36" t="e">
        <f>SUMIFS(СВЦЭМ!#REF!,СВЦЭМ!$A$40:$A$783,$A374,СВЦЭМ!$B$40:$B$783,I$367)+'СЕТ СН'!$F$16</f>
        <v>#REF!</v>
      </c>
      <c r="J374" s="36" t="e">
        <f>SUMIFS(СВЦЭМ!#REF!,СВЦЭМ!$A$40:$A$783,$A374,СВЦЭМ!$B$40:$B$783,J$367)+'СЕТ СН'!$F$16</f>
        <v>#REF!</v>
      </c>
      <c r="K374" s="36" t="e">
        <f>SUMIFS(СВЦЭМ!#REF!,СВЦЭМ!$A$40:$A$783,$A374,СВЦЭМ!$B$40:$B$783,K$367)+'СЕТ СН'!$F$16</f>
        <v>#REF!</v>
      </c>
      <c r="L374" s="36" t="e">
        <f>SUMIFS(СВЦЭМ!#REF!,СВЦЭМ!$A$40:$A$783,$A374,СВЦЭМ!$B$40:$B$783,L$367)+'СЕТ СН'!$F$16</f>
        <v>#REF!</v>
      </c>
      <c r="M374" s="36" t="e">
        <f>SUMIFS(СВЦЭМ!#REF!,СВЦЭМ!$A$40:$A$783,$A374,СВЦЭМ!$B$40:$B$783,M$367)+'СЕТ СН'!$F$16</f>
        <v>#REF!</v>
      </c>
      <c r="N374" s="36" t="e">
        <f>SUMIFS(СВЦЭМ!#REF!,СВЦЭМ!$A$40:$A$783,$A374,СВЦЭМ!$B$40:$B$783,N$367)+'СЕТ СН'!$F$16</f>
        <v>#REF!</v>
      </c>
      <c r="O374" s="36" t="e">
        <f>SUMIFS(СВЦЭМ!#REF!,СВЦЭМ!$A$40:$A$783,$A374,СВЦЭМ!$B$40:$B$783,O$367)+'СЕТ СН'!$F$16</f>
        <v>#REF!</v>
      </c>
      <c r="P374" s="36" t="e">
        <f>SUMIFS(СВЦЭМ!#REF!,СВЦЭМ!$A$40:$A$783,$A374,СВЦЭМ!$B$40:$B$783,P$367)+'СЕТ СН'!$F$16</f>
        <v>#REF!</v>
      </c>
      <c r="Q374" s="36" t="e">
        <f>SUMIFS(СВЦЭМ!#REF!,СВЦЭМ!$A$40:$A$783,$A374,СВЦЭМ!$B$40:$B$783,Q$367)+'СЕТ СН'!$F$16</f>
        <v>#REF!</v>
      </c>
      <c r="R374" s="36" t="e">
        <f>SUMIFS(СВЦЭМ!#REF!,СВЦЭМ!$A$40:$A$783,$A374,СВЦЭМ!$B$40:$B$783,R$367)+'СЕТ СН'!$F$16</f>
        <v>#REF!</v>
      </c>
      <c r="S374" s="36" t="e">
        <f>SUMIFS(СВЦЭМ!#REF!,СВЦЭМ!$A$40:$A$783,$A374,СВЦЭМ!$B$40:$B$783,S$367)+'СЕТ СН'!$F$16</f>
        <v>#REF!</v>
      </c>
      <c r="T374" s="36" t="e">
        <f>SUMIFS(СВЦЭМ!#REF!,СВЦЭМ!$A$40:$A$783,$A374,СВЦЭМ!$B$40:$B$783,T$367)+'СЕТ СН'!$F$16</f>
        <v>#REF!</v>
      </c>
      <c r="U374" s="36" t="e">
        <f>SUMIFS(СВЦЭМ!#REF!,СВЦЭМ!$A$40:$A$783,$A374,СВЦЭМ!$B$40:$B$783,U$367)+'СЕТ СН'!$F$16</f>
        <v>#REF!</v>
      </c>
      <c r="V374" s="36" t="e">
        <f>SUMIFS(СВЦЭМ!#REF!,СВЦЭМ!$A$40:$A$783,$A374,СВЦЭМ!$B$40:$B$783,V$367)+'СЕТ СН'!$F$16</f>
        <v>#REF!</v>
      </c>
      <c r="W374" s="36" t="e">
        <f>SUMIFS(СВЦЭМ!#REF!,СВЦЭМ!$A$40:$A$783,$A374,СВЦЭМ!$B$40:$B$783,W$367)+'СЕТ СН'!$F$16</f>
        <v>#REF!</v>
      </c>
      <c r="X374" s="36" t="e">
        <f>SUMIFS(СВЦЭМ!#REF!,СВЦЭМ!$A$40:$A$783,$A374,СВЦЭМ!$B$40:$B$783,X$367)+'СЕТ СН'!$F$16</f>
        <v>#REF!</v>
      </c>
      <c r="Y374" s="36" t="e">
        <f>SUMIFS(СВЦЭМ!#REF!,СВЦЭМ!$A$40:$A$783,$A374,СВЦЭМ!$B$40:$B$783,Y$367)+'СЕТ СН'!$F$16</f>
        <v>#REF!</v>
      </c>
    </row>
    <row r="375" spans="1:25" ht="15.75" hidden="1" x14ac:dyDescent="0.2">
      <c r="A375" s="35">
        <f t="shared" si="10"/>
        <v>45238</v>
      </c>
      <c r="B375" s="36" t="e">
        <f>SUMIFS(СВЦЭМ!#REF!,СВЦЭМ!$A$40:$A$783,$A375,СВЦЭМ!$B$40:$B$783,B$367)+'СЕТ СН'!$F$16</f>
        <v>#REF!</v>
      </c>
      <c r="C375" s="36" t="e">
        <f>SUMIFS(СВЦЭМ!#REF!,СВЦЭМ!$A$40:$A$783,$A375,СВЦЭМ!$B$40:$B$783,C$367)+'СЕТ СН'!$F$16</f>
        <v>#REF!</v>
      </c>
      <c r="D375" s="36" t="e">
        <f>SUMIFS(СВЦЭМ!#REF!,СВЦЭМ!$A$40:$A$783,$A375,СВЦЭМ!$B$40:$B$783,D$367)+'СЕТ СН'!$F$16</f>
        <v>#REF!</v>
      </c>
      <c r="E375" s="36" t="e">
        <f>SUMIFS(СВЦЭМ!#REF!,СВЦЭМ!$A$40:$A$783,$A375,СВЦЭМ!$B$40:$B$783,E$367)+'СЕТ СН'!$F$16</f>
        <v>#REF!</v>
      </c>
      <c r="F375" s="36" t="e">
        <f>SUMIFS(СВЦЭМ!#REF!,СВЦЭМ!$A$40:$A$783,$A375,СВЦЭМ!$B$40:$B$783,F$367)+'СЕТ СН'!$F$16</f>
        <v>#REF!</v>
      </c>
      <c r="G375" s="36" t="e">
        <f>SUMIFS(СВЦЭМ!#REF!,СВЦЭМ!$A$40:$A$783,$A375,СВЦЭМ!$B$40:$B$783,G$367)+'СЕТ СН'!$F$16</f>
        <v>#REF!</v>
      </c>
      <c r="H375" s="36" t="e">
        <f>SUMIFS(СВЦЭМ!#REF!,СВЦЭМ!$A$40:$A$783,$A375,СВЦЭМ!$B$40:$B$783,H$367)+'СЕТ СН'!$F$16</f>
        <v>#REF!</v>
      </c>
      <c r="I375" s="36" t="e">
        <f>SUMIFS(СВЦЭМ!#REF!,СВЦЭМ!$A$40:$A$783,$A375,СВЦЭМ!$B$40:$B$783,I$367)+'СЕТ СН'!$F$16</f>
        <v>#REF!</v>
      </c>
      <c r="J375" s="36" t="e">
        <f>SUMIFS(СВЦЭМ!#REF!,СВЦЭМ!$A$40:$A$783,$A375,СВЦЭМ!$B$40:$B$783,J$367)+'СЕТ СН'!$F$16</f>
        <v>#REF!</v>
      </c>
      <c r="K375" s="36" t="e">
        <f>SUMIFS(СВЦЭМ!#REF!,СВЦЭМ!$A$40:$A$783,$A375,СВЦЭМ!$B$40:$B$783,K$367)+'СЕТ СН'!$F$16</f>
        <v>#REF!</v>
      </c>
      <c r="L375" s="36" t="e">
        <f>SUMIFS(СВЦЭМ!#REF!,СВЦЭМ!$A$40:$A$783,$A375,СВЦЭМ!$B$40:$B$783,L$367)+'СЕТ СН'!$F$16</f>
        <v>#REF!</v>
      </c>
      <c r="M375" s="36" t="e">
        <f>SUMIFS(СВЦЭМ!#REF!,СВЦЭМ!$A$40:$A$783,$A375,СВЦЭМ!$B$40:$B$783,M$367)+'СЕТ СН'!$F$16</f>
        <v>#REF!</v>
      </c>
      <c r="N375" s="36" t="e">
        <f>SUMIFS(СВЦЭМ!#REF!,СВЦЭМ!$A$40:$A$783,$A375,СВЦЭМ!$B$40:$B$783,N$367)+'СЕТ СН'!$F$16</f>
        <v>#REF!</v>
      </c>
      <c r="O375" s="36" t="e">
        <f>SUMIFS(СВЦЭМ!#REF!,СВЦЭМ!$A$40:$A$783,$A375,СВЦЭМ!$B$40:$B$783,O$367)+'СЕТ СН'!$F$16</f>
        <v>#REF!</v>
      </c>
      <c r="P375" s="36" t="e">
        <f>SUMIFS(СВЦЭМ!#REF!,СВЦЭМ!$A$40:$A$783,$A375,СВЦЭМ!$B$40:$B$783,P$367)+'СЕТ СН'!$F$16</f>
        <v>#REF!</v>
      </c>
      <c r="Q375" s="36" t="e">
        <f>SUMIFS(СВЦЭМ!#REF!,СВЦЭМ!$A$40:$A$783,$A375,СВЦЭМ!$B$40:$B$783,Q$367)+'СЕТ СН'!$F$16</f>
        <v>#REF!</v>
      </c>
      <c r="R375" s="36" t="e">
        <f>SUMIFS(СВЦЭМ!#REF!,СВЦЭМ!$A$40:$A$783,$A375,СВЦЭМ!$B$40:$B$783,R$367)+'СЕТ СН'!$F$16</f>
        <v>#REF!</v>
      </c>
      <c r="S375" s="36" t="e">
        <f>SUMIFS(СВЦЭМ!#REF!,СВЦЭМ!$A$40:$A$783,$A375,СВЦЭМ!$B$40:$B$783,S$367)+'СЕТ СН'!$F$16</f>
        <v>#REF!</v>
      </c>
      <c r="T375" s="36" t="e">
        <f>SUMIFS(СВЦЭМ!#REF!,СВЦЭМ!$A$40:$A$783,$A375,СВЦЭМ!$B$40:$B$783,T$367)+'СЕТ СН'!$F$16</f>
        <v>#REF!</v>
      </c>
      <c r="U375" s="36" t="e">
        <f>SUMIFS(СВЦЭМ!#REF!,СВЦЭМ!$A$40:$A$783,$A375,СВЦЭМ!$B$40:$B$783,U$367)+'СЕТ СН'!$F$16</f>
        <v>#REF!</v>
      </c>
      <c r="V375" s="36" t="e">
        <f>SUMIFS(СВЦЭМ!#REF!,СВЦЭМ!$A$40:$A$783,$A375,СВЦЭМ!$B$40:$B$783,V$367)+'СЕТ СН'!$F$16</f>
        <v>#REF!</v>
      </c>
      <c r="W375" s="36" t="e">
        <f>SUMIFS(СВЦЭМ!#REF!,СВЦЭМ!$A$40:$A$783,$A375,СВЦЭМ!$B$40:$B$783,W$367)+'СЕТ СН'!$F$16</f>
        <v>#REF!</v>
      </c>
      <c r="X375" s="36" t="e">
        <f>SUMIFS(СВЦЭМ!#REF!,СВЦЭМ!$A$40:$A$783,$A375,СВЦЭМ!$B$40:$B$783,X$367)+'СЕТ СН'!$F$16</f>
        <v>#REF!</v>
      </c>
      <c r="Y375" s="36" t="e">
        <f>SUMIFS(СВЦЭМ!#REF!,СВЦЭМ!$A$40:$A$783,$A375,СВЦЭМ!$B$40:$B$783,Y$367)+'СЕТ СН'!$F$16</f>
        <v>#REF!</v>
      </c>
    </row>
    <row r="376" spans="1:25" ht="15.75" hidden="1" x14ac:dyDescent="0.2">
      <c r="A376" s="35">
        <f t="shared" si="10"/>
        <v>45239</v>
      </c>
      <c r="B376" s="36" t="e">
        <f>SUMIFS(СВЦЭМ!#REF!,СВЦЭМ!$A$40:$A$783,$A376,СВЦЭМ!$B$40:$B$783,B$367)+'СЕТ СН'!$F$16</f>
        <v>#REF!</v>
      </c>
      <c r="C376" s="36" t="e">
        <f>SUMIFS(СВЦЭМ!#REF!,СВЦЭМ!$A$40:$A$783,$A376,СВЦЭМ!$B$40:$B$783,C$367)+'СЕТ СН'!$F$16</f>
        <v>#REF!</v>
      </c>
      <c r="D376" s="36" t="e">
        <f>SUMIFS(СВЦЭМ!#REF!,СВЦЭМ!$A$40:$A$783,$A376,СВЦЭМ!$B$40:$B$783,D$367)+'СЕТ СН'!$F$16</f>
        <v>#REF!</v>
      </c>
      <c r="E376" s="36" t="e">
        <f>SUMIFS(СВЦЭМ!#REF!,СВЦЭМ!$A$40:$A$783,$A376,СВЦЭМ!$B$40:$B$783,E$367)+'СЕТ СН'!$F$16</f>
        <v>#REF!</v>
      </c>
      <c r="F376" s="36" t="e">
        <f>SUMIFS(СВЦЭМ!#REF!,СВЦЭМ!$A$40:$A$783,$A376,СВЦЭМ!$B$40:$B$783,F$367)+'СЕТ СН'!$F$16</f>
        <v>#REF!</v>
      </c>
      <c r="G376" s="36" t="e">
        <f>SUMIFS(СВЦЭМ!#REF!,СВЦЭМ!$A$40:$A$783,$A376,СВЦЭМ!$B$40:$B$783,G$367)+'СЕТ СН'!$F$16</f>
        <v>#REF!</v>
      </c>
      <c r="H376" s="36" t="e">
        <f>SUMIFS(СВЦЭМ!#REF!,СВЦЭМ!$A$40:$A$783,$A376,СВЦЭМ!$B$40:$B$783,H$367)+'СЕТ СН'!$F$16</f>
        <v>#REF!</v>
      </c>
      <c r="I376" s="36" t="e">
        <f>SUMIFS(СВЦЭМ!#REF!,СВЦЭМ!$A$40:$A$783,$A376,СВЦЭМ!$B$40:$B$783,I$367)+'СЕТ СН'!$F$16</f>
        <v>#REF!</v>
      </c>
      <c r="J376" s="36" t="e">
        <f>SUMIFS(СВЦЭМ!#REF!,СВЦЭМ!$A$40:$A$783,$A376,СВЦЭМ!$B$40:$B$783,J$367)+'СЕТ СН'!$F$16</f>
        <v>#REF!</v>
      </c>
      <c r="K376" s="36" t="e">
        <f>SUMIFS(СВЦЭМ!#REF!,СВЦЭМ!$A$40:$A$783,$A376,СВЦЭМ!$B$40:$B$783,K$367)+'СЕТ СН'!$F$16</f>
        <v>#REF!</v>
      </c>
      <c r="L376" s="36" t="e">
        <f>SUMIFS(СВЦЭМ!#REF!,СВЦЭМ!$A$40:$A$783,$A376,СВЦЭМ!$B$40:$B$783,L$367)+'СЕТ СН'!$F$16</f>
        <v>#REF!</v>
      </c>
      <c r="M376" s="36" t="e">
        <f>SUMIFS(СВЦЭМ!#REF!,СВЦЭМ!$A$40:$A$783,$A376,СВЦЭМ!$B$40:$B$783,M$367)+'СЕТ СН'!$F$16</f>
        <v>#REF!</v>
      </c>
      <c r="N376" s="36" t="e">
        <f>SUMIFS(СВЦЭМ!#REF!,СВЦЭМ!$A$40:$A$783,$A376,СВЦЭМ!$B$40:$B$783,N$367)+'СЕТ СН'!$F$16</f>
        <v>#REF!</v>
      </c>
      <c r="O376" s="36" t="e">
        <f>SUMIFS(СВЦЭМ!#REF!,СВЦЭМ!$A$40:$A$783,$A376,СВЦЭМ!$B$40:$B$783,O$367)+'СЕТ СН'!$F$16</f>
        <v>#REF!</v>
      </c>
      <c r="P376" s="36" t="e">
        <f>SUMIFS(СВЦЭМ!#REF!,СВЦЭМ!$A$40:$A$783,$A376,СВЦЭМ!$B$40:$B$783,P$367)+'СЕТ СН'!$F$16</f>
        <v>#REF!</v>
      </c>
      <c r="Q376" s="36" t="e">
        <f>SUMIFS(СВЦЭМ!#REF!,СВЦЭМ!$A$40:$A$783,$A376,СВЦЭМ!$B$40:$B$783,Q$367)+'СЕТ СН'!$F$16</f>
        <v>#REF!</v>
      </c>
      <c r="R376" s="36" t="e">
        <f>SUMIFS(СВЦЭМ!#REF!,СВЦЭМ!$A$40:$A$783,$A376,СВЦЭМ!$B$40:$B$783,R$367)+'СЕТ СН'!$F$16</f>
        <v>#REF!</v>
      </c>
      <c r="S376" s="36" t="e">
        <f>SUMIFS(СВЦЭМ!#REF!,СВЦЭМ!$A$40:$A$783,$A376,СВЦЭМ!$B$40:$B$783,S$367)+'СЕТ СН'!$F$16</f>
        <v>#REF!</v>
      </c>
      <c r="T376" s="36" t="e">
        <f>SUMIFS(СВЦЭМ!#REF!,СВЦЭМ!$A$40:$A$783,$A376,СВЦЭМ!$B$40:$B$783,T$367)+'СЕТ СН'!$F$16</f>
        <v>#REF!</v>
      </c>
      <c r="U376" s="36" t="e">
        <f>SUMIFS(СВЦЭМ!#REF!,СВЦЭМ!$A$40:$A$783,$A376,СВЦЭМ!$B$40:$B$783,U$367)+'СЕТ СН'!$F$16</f>
        <v>#REF!</v>
      </c>
      <c r="V376" s="36" t="e">
        <f>SUMIFS(СВЦЭМ!#REF!,СВЦЭМ!$A$40:$A$783,$A376,СВЦЭМ!$B$40:$B$783,V$367)+'СЕТ СН'!$F$16</f>
        <v>#REF!</v>
      </c>
      <c r="W376" s="36" t="e">
        <f>SUMIFS(СВЦЭМ!#REF!,СВЦЭМ!$A$40:$A$783,$A376,СВЦЭМ!$B$40:$B$783,W$367)+'СЕТ СН'!$F$16</f>
        <v>#REF!</v>
      </c>
      <c r="X376" s="36" t="e">
        <f>SUMIFS(СВЦЭМ!#REF!,СВЦЭМ!$A$40:$A$783,$A376,СВЦЭМ!$B$40:$B$783,X$367)+'СЕТ СН'!$F$16</f>
        <v>#REF!</v>
      </c>
      <c r="Y376" s="36" t="e">
        <f>SUMIFS(СВЦЭМ!#REF!,СВЦЭМ!$A$40:$A$783,$A376,СВЦЭМ!$B$40:$B$783,Y$367)+'СЕТ СН'!$F$16</f>
        <v>#REF!</v>
      </c>
    </row>
    <row r="377" spans="1:25" ht="15.75" hidden="1" x14ac:dyDescent="0.2">
      <c r="A377" s="35">
        <f t="shared" si="10"/>
        <v>45240</v>
      </c>
      <c r="B377" s="36" t="e">
        <f>SUMIFS(СВЦЭМ!#REF!,СВЦЭМ!$A$40:$A$783,$A377,СВЦЭМ!$B$40:$B$783,B$367)+'СЕТ СН'!$F$16</f>
        <v>#REF!</v>
      </c>
      <c r="C377" s="36" t="e">
        <f>SUMIFS(СВЦЭМ!#REF!,СВЦЭМ!$A$40:$A$783,$A377,СВЦЭМ!$B$40:$B$783,C$367)+'СЕТ СН'!$F$16</f>
        <v>#REF!</v>
      </c>
      <c r="D377" s="36" t="e">
        <f>SUMIFS(СВЦЭМ!#REF!,СВЦЭМ!$A$40:$A$783,$A377,СВЦЭМ!$B$40:$B$783,D$367)+'СЕТ СН'!$F$16</f>
        <v>#REF!</v>
      </c>
      <c r="E377" s="36" t="e">
        <f>SUMIFS(СВЦЭМ!#REF!,СВЦЭМ!$A$40:$A$783,$A377,СВЦЭМ!$B$40:$B$783,E$367)+'СЕТ СН'!$F$16</f>
        <v>#REF!</v>
      </c>
      <c r="F377" s="36" t="e">
        <f>SUMIFS(СВЦЭМ!#REF!,СВЦЭМ!$A$40:$A$783,$A377,СВЦЭМ!$B$40:$B$783,F$367)+'СЕТ СН'!$F$16</f>
        <v>#REF!</v>
      </c>
      <c r="G377" s="36" t="e">
        <f>SUMIFS(СВЦЭМ!#REF!,СВЦЭМ!$A$40:$A$783,$A377,СВЦЭМ!$B$40:$B$783,G$367)+'СЕТ СН'!$F$16</f>
        <v>#REF!</v>
      </c>
      <c r="H377" s="36" t="e">
        <f>SUMIFS(СВЦЭМ!#REF!,СВЦЭМ!$A$40:$A$783,$A377,СВЦЭМ!$B$40:$B$783,H$367)+'СЕТ СН'!$F$16</f>
        <v>#REF!</v>
      </c>
      <c r="I377" s="36" t="e">
        <f>SUMIFS(СВЦЭМ!#REF!,СВЦЭМ!$A$40:$A$783,$A377,СВЦЭМ!$B$40:$B$783,I$367)+'СЕТ СН'!$F$16</f>
        <v>#REF!</v>
      </c>
      <c r="J377" s="36" t="e">
        <f>SUMIFS(СВЦЭМ!#REF!,СВЦЭМ!$A$40:$A$783,$A377,СВЦЭМ!$B$40:$B$783,J$367)+'СЕТ СН'!$F$16</f>
        <v>#REF!</v>
      </c>
      <c r="K377" s="36" t="e">
        <f>SUMIFS(СВЦЭМ!#REF!,СВЦЭМ!$A$40:$A$783,$A377,СВЦЭМ!$B$40:$B$783,K$367)+'СЕТ СН'!$F$16</f>
        <v>#REF!</v>
      </c>
      <c r="L377" s="36" t="e">
        <f>SUMIFS(СВЦЭМ!#REF!,СВЦЭМ!$A$40:$A$783,$A377,СВЦЭМ!$B$40:$B$783,L$367)+'СЕТ СН'!$F$16</f>
        <v>#REF!</v>
      </c>
      <c r="M377" s="36" t="e">
        <f>SUMIFS(СВЦЭМ!#REF!,СВЦЭМ!$A$40:$A$783,$A377,СВЦЭМ!$B$40:$B$783,M$367)+'СЕТ СН'!$F$16</f>
        <v>#REF!</v>
      </c>
      <c r="N377" s="36" t="e">
        <f>SUMIFS(СВЦЭМ!#REF!,СВЦЭМ!$A$40:$A$783,$A377,СВЦЭМ!$B$40:$B$783,N$367)+'СЕТ СН'!$F$16</f>
        <v>#REF!</v>
      </c>
      <c r="O377" s="36" t="e">
        <f>SUMIFS(СВЦЭМ!#REF!,СВЦЭМ!$A$40:$A$783,$A377,СВЦЭМ!$B$40:$B$783,O$367)+'СЕТ СН'!$F$16</f>
        <v>#REF!</v>
      </c>
      <c r="P377" s="36" t="e">
        <f>SUMIFS(СВЦЭМ!#REF!,СВЦЭМ!$A$40:$A$783,$A377,СВЦЭМ!$B$40:$B$783,P$367)+'СЕТ СН'!$F$16</f>
        <v>#REF!</v>
      </c>
      <c r="Q377" s="36" t="e">
        <f>SUMIFS(СВЦЭМ!#REF!,СВЦЭМ!$A$40:$A$783,$A377,СВЦЭМ!$B$40:$B$783,Q$367)+'СЕТ СН'!$F$16</f>
        <v>#REF!</v>
      </c>
      <c r="R377" s="36" t="e">
        <f>SUMIFS(СВЦЭМ!#REF!,СВЦЭМ!$A$40:$A$783,$A377,СВЦЭМ!$B$40:$B$783,R$367)+'СЕТ СН'!$F$16</f>
        <v>#REF!</v>
      </c>
      <c r="S377" s="36" t="e">
        <f>SUMIFS(СВЦЭМ!#REF!,СВЦЭМ!$A$40:$A$783,$A377,СВЦЭМ!$B$40:$B$783,S$367)+'СЕТ СН'!$F$16</f>
        <v>#REF!</v>
      </c>
      <c r="T377" s="36" t="e">
        <f>SUMIFS(СВЦЭМ!#REF!,СВЦЭМ!$A$40:$A$783,$A377,СВЦЭМ!$B$40:$B$783,T$367)+'СЕТ СН'!$F$16</f>
        <v>#REF!</v>
      </c>
      <c r="U377" s="36" t="e">
        <f>SUMIFS(СВЦЭМ!#REF!,СВЦЭМ!$A$40:$A$783,$A377,СВЦЭМ!$B$40:$B$783,U$367)+'СЕТ СН'!$F$16</f>
        <v>#REF!</v>
      </c>
      <c r="V377" s="36" t="e">
        <f>SUMIFS(СВЦЭМ!#REF!,СВЦЭМ!$A$40:$A$783,$A377,СВЦЭМ!$B$40:$B$783,V$367)+'СЕТ СН'!$F$16</f>
        <v>#REF!</v>
      </c>
      <c r="W377" s="36" t="e">
        <f>SUMIFS(СВЦЭМ!#REF!,СВЦЭМ!$A$40:$A$783,$A377,СВЦЭМ!$B$40:$B$783,W$367)+'СЕТ СН'!$F$16</f>
        <v>#REF!</v>
      </c>
      <c r="X377" s="36" t="e">
        <f>SUMIFS(СВЦЭМ!#REF!,СВЦЭМ!$A$40:$A$783,$A377,СВЦЭМ!$B$40:$B$783,X$367)+'СЕТ СН'!$F$16</f>
        <v>#REF!</v>
      </c>
      <c r="Y377" s="36" t="e">
        <f>SUMIFS(СВЦЭМ!#REF!,СВЦЭМ!$A$40:$A$783,$A377,СВЦЭМ!$B$40:$B$783,Y$367)+'СЕТ СН'!$F$16</f>
        <v>#REF!</v>
      </c>
    </row>
    <row r="378" spans="1:25" ht="15.75" hidden="1" x14ac:dyDescent="0.2">
      <c r="A378" s="35">
        <f t="shared" si="10"/>
        <v>45241</v>
      </c>
      <c r="B378" s="36" t="e">
        <f>SUMIFS(СВЦЭМ!#REF!,СВЦЭМ!$A$40:$A$783,$A378,СВЦЭМ!$B$40:$B$783,B$367)+'СЕТ СН'!$F$16</f>
        <v>#REF!</v>
      </c>
      <c r="C378" s="36" t="e">
        <f>SUMIFS(СВЦЭМ!#REF!,СВЦЭМ!$A$40:$A$783,$A378,СВЦЭМ!$B$40:$B$783,C$367)+'СЕТ СН'!$F$16</f>
        <v>#REF!</v>
      </c>
      <c r="D378" s="36" t="e">
        <f>SUMIFS(СВЦЭМ!#REF!,СВЦЭМ!$A$40:$A$783,$A378,СВЦЭМ!$B$40:$B$783,D$367)+'СЕТ СН'!$F$16</f>
        <v>#REF!</v>
      </c>
      <c r="E378" s="36" t="e">
        <f>SUMIFS(СВЦЭМ!#REF!,СВЦЭМ!$A$40:$A$783,$A378,СВЦЭМ!$B$40:$B$783,E$367)+'СЕТ СН'!$F$16</f>
        <v>#REF!</v>
      </c>
      <c r="F378" s="36" t="e">
        <f>SUMIFS(СВЦЭМ!#REF!,СВЦЭМ!$A$40:$A$783,$A378,СВЦЭМ!$B$40:$B$783,F$367)+'СЕТ СН'!$F$16</f>
        <v>#REF!</v>
      </c>
      <c r="G378" s="36" t="e">
        <f>SUMIFS(СВЦЭМ!#REF!,СВЦЭМ!$A$40:$A$783,$A378,СВЦЭМ!$B$40:$B$783,G$367)+'СЕТ СН'!$F$16</f>
        <v>#REF!</v>
      </c>
      <c r="H378" s="36" t="e">
        <f>SUMIFS(СВЦЭМ!#REF!,СВЦЭМ!$A$40:$A$783,$A378,СВЦЭМ!$B$40:$B$783,H$367)+'СЕТ СН'!$F$16</f>
        <v>#REF!</v>
      </c>
      <c r="I378" s="36" t="e">
        <f>SUMIFS(СВЦЭМ!#REF!,СВЦЭМ!$A$40:$A$783,$A378,СВЦЭМ!$B$40:$B$783,I$367)+'СЕТ СН'!$F$16</f>
        <v>#REF!</v>
      </c>
      <c r="J378" s="36" t="e">
        <f>SUMIFS(СВЦЭМ!#REF!,СВЦЭМ!$A$40:$A$783,$A378,СВЦЭМ!$B$40:$B$783,J$367)+'СЕТ СН'!$F$16</f>
        <v>#REF!</v>
      </c>
      <c r="K378" s="36" t="e">
        <f>SUMIFS(СВЦЭМ!#REF!,СВЦЭМ!$A$40:$A$783,$A378,СВЦЭМ!$B$40:$B$783,K$367)+'СЕТ СН'!$F$16</f>
        <v>#REF!</v>
      </c>
      <c r="L378" s="36" t="e">
        <f>SUMIFS(СВЦЭМ!#REF!,СВЦЭМ!$A$40:$A$783,$A378,СВЦЭМ!$B$40:$B$783,L$367)+'СЕТ СН'!$F$16</f>
        <v>#REF!</v>
      </c>
      <c r="M378" s="36" t="e">
        <f>SUMIFS(СВЦЭМ!#REF!,СВЦЭМ!$A$40:$A$783,$A378,СВЦЭМ!$B$40:$B$783,M$367)+'СЕТ СН'!$F$16</f>
        <v>#REF!</v>
      </c>
      <c r="N378" s="36" t="e">
        <f>SUMIFS(СВЦЭМ!#REF!,СВЦЭМ!$A$40:$A$783,$A378,СВЦЭМ!$B$40:$B$783,N$367)+'СЕТ СН'!$F$16</f>
        <v>#REF!</v>
      </c>
      <c r="O378" s="36" t="e">
        <f>SUMIFS(СВЦЭМ!#REF!,СВЦЭМ!$A$40:$A$783,$A378,СВЦЭМ!$B$40:$B$783,O$367)+'СЕТ СН'!$F$16</f>
        <v>#REF!</v>
      </c>
      <c r="P378" s="36" t="e">
        <f>SUMIFS(СВЦЭМ!#REF!,СВЦЭМ!$A$40:$A$783,$A378,СВЦЭМ!$B$40:$B$783,P$367)+'СЕТ СН'!$F$16</f>
        <v>#REF!</v>
      </c>
      <c r="Q378" s="36" t="e">
        <f>SUMIFS(СВЦЭМ!#REF!,СВЦЭМ!$A$40:$A$783,$A378,СВЦЭМ!$B$40:$B$783,Q$367)+'СЕТ СН'!$F$16</f>
        <v>#REF!</v>
      </c>
      <c r="R378" s="36" t="e">
        <f>SUMIFS(СВЦЭМ!#REF!,СВЦЭМ!$A$40:$A$783,$A378,СВЦЭМ!$B$40:$B$783,R$367)+'СЕТ СН'!$F$16</f>
        <v>#REF!</v>
      </c>
      <c r="S378" s="36" t="e">
        <f>SUMIFS(СВЦЭМ!#REF!,СВЦЭМ!$A$40:$A$783,$A378,СВЦЭМ!$B$40:$B$783,S$367)+'СЕТ СН'!$F$16</f>
        <v>#REF!</v>
      </c>
      <c r="T378" s="36" t="e">
        <f>SUMIFS(СВЦЭМ!#REF!,СВЦЭМ!$A$40:$A$783,$A378,СВЦЭМ!$B$40:$B$783,T$367)+'СЕТ СН'!$F$16</f>
        <v>#REF!</v>
      </c>
      <c r="U378" s="36" t="e">
        <f>SUMIFS(СВЦЭМ!#REF!,СВЦЭМ!$A$40:$A$783,$A378,СВЦЭМ!$B$40:$B$783,U$367)+'СЕТ СН'!$F$16</f>
        <v>#REF!</v>
      </c>
      <c r="V378" s="36" t="e">
        <f>SUMIFS(СВЦЭМ!#REF!,СВЦЭМ!$A$40:$A$783,$A378,СВЦЭМ!$B$40:$B$783,V$367)+'СЕТ СН'!$F$16</f>
        <v>#REF!</v>
      </c>
      <c r="W378" s="36" t="e">
        <f>SUMIFS(СВЦЭМ!#REF!,СВЦЭМ!$A$40:$A$783,$A378,СВЦЭМ!$B$40:$B$783,W$367)+'СЕТ СН'!$F$16</f>
        <v>#REF!</v>
      </c>
      <c r="X378" s="36" t="e">
        <f>SUMIFS(СВЦЭМ!#REF!,СВЦЭМ!$A$40:$A$783,$A378,СВЦЭМ!$B$40:$B$783,X$367)+'СЕТ СН'!$F$16</f>
        <v>#REF!</v>
      </c>
      <c r="Y378" s="36" t="e">
        <f>SUMIFS(СВЦЭМ!#REF!,СВЦЭМ!$A$40:$A$783,$A378,СВЦЭМ!$B$40:$B$783,Y$367)+'СЕТ СН'!$F$16</f>
        <v>#REF!</v>
      </c>
    </row>
    <row r="379" spans="1:25" ht="15.75" hidden="1" x14ac:dyDescent="0.2">
      <c r="A379" s="35">
        <f t="shared" si="10"/>
        <v>45242</v>
      </c>
      <c r="B379" s="36" t="e">
        <f>SUMIFS(СВЦЭМ!#REF!,СВЦЭМ!$A$40:$A$783,$A379,СВЦЭМ!$B$40:$B$783,B$367)+'СЕТ СН'!$F$16</f>
        <v>#REF!</v>
      </c>
      <c r="C379" s="36" t="e">
        <f>SUMIFS(СВЦЭМ!#REF!,СВЦЭМ!$A$40:$A$783,$A379,СВЦЭМ!$B$40:$B$783,C$367)+'СЕТ СН'!$F$16</f>
        <v>#REF!</v>
      </c>
      <c r="D379" s="36" t="e">
        <f>SUMIFS(СВЦЭМ!#REF!,СВЦЭМ!$A$40:$A$783,$A379,СВЦЭМ!$B$40:$B$783,D$367)+'СЕТ СН'!$F$16</f>
        <v>#REF!</v>
      </c>
      <c r="E379" s="36" t="e">
        <f>SUMIFS(СВЦЭМ!#REF!,СВЦЭМ!$A$40:$A$783,$A379,СВЦЭМ!$B$40:$B$783,E$367)+'СЕТ СН'!$F$16</f>
        <v>#REF!</v>
      </c>
      <c r="F379" s="36" t="e">
        <f>SUMIFS(СВЦЭМ!#REF!,СВЦЭМ!$A$40:$A$783,$A379,СВЦЭМ!$B$40:$B$783,F$367)+'СЕТ СН'!$F$16</f>
        <v>#REF!</v>
      </c>
      <c r="G379" s="36" t="e">
        <f>SUMIFS(СВЦЭМ!#REF!,СВЦЭМ!$A$40:$A$783,$A379,СВЦЭМ!$B$40:$B$783,G$367)+'СЕТ СН'!$F$16</f>
        <v>#REF!</v>
      </c>
      <c r="H379" s="36" t="e">
        <f>SUMIFS(СВЦЭМ!#REF!,СВЦЭМ!$A$40:$A$783,$A379,СВЦЭМ!$B$40:$B$783,H$367)+'СЕТ СН'!$F$16</f>
        <v>#REF!</v>
      </c>
      <c r="I379" s="36" t="e">
        <f>SUMIFS(СВЦЭМ!#REF!,СВЦЭМ!$A$40:$A$783,$A379,СВЦЭМ!$B$40:$B$783,I$367)+'СЕТ СН'!$F$16</f>
        <v>#REF!</v>
      </c>
      <c r="J379" s="36" t="e">
        <f>SUMIFS(СВЦЭМ!#REF!,СВЦЭМ!$A$40:$A$783,$A379,СВЦЭМ!$B$40:$B$783,J$367)+'СЕТ СН'!$F$16</f>
        <v>#REF!</v>
      </c>
      <c r="K379" s="36" t="e">
        <f>SUMIFS(СВЦЭМ!#REF!,СВЦЭМ!$A$40:$A$783,$A379,СВЦЭМ!$B$40:$B$783,K$367)+'СЕТ СН'!$F$16</f>
        <v>#REF!</v>
      </c>
      <c r="L379" s="36" t="e">
        <f>SUMIFS(СВЦЭМ!#REF!,СВЦЭМ!$A$40:$A$783,$A379,СВЦЭМ!$B$40:$B$783,L$367)+'СЕТ СН'!$F$16</f>
        <v>#REF!</v>
      </c>
      <c r="M379" s="36" t="e">
        <f>SUMIFS(СВЦЭМ!#REF!,СВЦЭМ!$A$40:$A$783,$A379,СВЦЭМ!$B$40:$B$783,M$367)+'СЕТ СН'!$F$16</f>
        <v>#REF!</v>
      </c>
      <c r="N379" s="36" t="e">
        <f>SUMIFS(СВЦЭМ!#REF!,СВЦЭМ!$A$40:$A$783,$A379,СВЦЭМ!$B$40:$B$783,N$367)+'СЕТ СН'!$F$16</f>
        <v>#REF!</v>
      </c>
      <c r="O379" s="36" t="e">
        <f>SUMIFS(СВЦЭМ!#REF!,СВЦЭМ!$A$40:$A$783,$A379,СВЦЭМ!$B$40:$B$783,O$367)+'СЕТ СН'!$F$16</f>
        <v>#REF!</v>
      </c>
      <c r="P379" s="36" t="e">
        <f>SUMIFS(СВЦЭМ!#REF!,СВЦЭМ!$A$40:$A$783,$A379,СВЦЭМ!$B$40:$B$783,P$367)+'СЕТ СН'!$F$16</f>
        <v>#REF!</v>
      </c>
      <c r="Q379" s="36" t="e">
        <f>SUMIFS(СВЦЭМ!#REF!,СВЦЭМ!$A$40:$A$783,$A379,СВЦЭМ!$B$40:$B$783,Q$367)+'СЕТ СН'!$F$16</f>
        <v>#REF!</v>
      </c>
      <c r="R379" s="36" t="e">
        <f>SUMIFS(СВЦЭМ!#REF!,СВЦЭМ!$A$40:$A$783,$A379,СВЦЭМ!$B$40:$B$783,R$367)+'СЕТ СН'!$F$16</f>
        <v>#REF!</v>
      </c>
      <c r="S379" s="36" t="e">
        <f>SUMIFS(СВЦЭМ!#REF!,СВЦЭМ!$A$40:$A$783,$A379,СВЦЭМ!$B$40:$B$783,S$367)+'СЕТ СН'!$F$16</f>
        <v>#REF!</v>
      </c>
      <c r="T379" s="36" t="e">
        <f>SUMIFS(СВЦЭМ!#REF!,СВЦЭМ!$A$40:$A$783,$A379,СВЦЭМ!$B$40:$B$783,T$367)+'СЕТ СН'!$F$16</f>
        <v>#REF!</v>
      </c>
      <c r="U379" s="36" t="e">
        <f>SUMIFS(СВЦЭМ!#REF!,СВЦЭМ!$A$40:$A$783,$A379,СВЦЭМ!$B$40:$B$783,U$367)+'СЕТ СН'!$F$16</f>
        <v>#REF!</v>
      </c>
      <c r="V379" s="36" t="e">
        <f>SUMIFS(СВЦЭМ!#REF!,СВЦЭМ!$A$40:$A$783,$A379,СВЦЭМ!$B$40:$B$783,V$367)+'СЕТ СН'!$F$16</f>
        <v>#REF!</v>
      </c>
      <c r="W379" s="36" t="e">
        <f>SUMIFS(СВЦЭМ!#REF!,СВЦЭМ!$A$40:$A$783,$A379,СВЦЭМ!$B$40:$B$783,W$367)+'СЕТ СН'!$F$16</f>
        <v>#REF!</v>
      </c>
      <c r="X379" s="36" t="e">
        <f>SUMIFS(СВЦЭМ!#REF!,СВЦЭМ!$A$40:$A$783,$A379,СВЦЭМ!$B$40:$B$783,X$367)+'СЕТ СН'!$F$16</f>
        <v>#REF!</v>
      </c>
      <c r="Y379" s="36" t="e">
        <f>SUMIFS(СВЦЭМ!#REF!,СВЦЭМ!$A$40:$A$783,$A379,СВЦЭМ!$B$40:$B$783,Y$367)+'СЕТ СН'!$F$16</f>
        <v>#REF!</v>
      </c>
    </row>
    <row r="380" spans="1:25" ht="15.75" hidden="1" x14ac:dyDescent="0.2">
      <c r="A380" s="35">
        <f t="shared" si="10"/>
        <v>45243</v>
      </c>
      <c r="B380" s="36" t="e">
        <f>SUMIFS(СВЦЭМ!#REF!,СВЦЭМ!$A$40:$A$783,$A380,СВЦЭМ!$B$40:$B$783,B$367)+'СЕТ СН'!$F$16</f>
        <v>#REF!</v>
      </c>
      <c r="C380" s="36" t="e">
        <f>SUMIFS(СВЦЭМ!#REF!,СВЦЭМ!$A$40:$A$783,$A380,СВЦЭМ!$B$40:$B$783,C$367)+'СЕТ СН'!$F$16</f>
        <v>#REF!</v>
      </c>
      <c r="D380" s="36" t="e">
        <f>SUMIFS(СВЦЭМ!#REF!,СВЦЭМ!$A$40:$A$783,$A380,СВЦЭМ!$B$40:$B$783,D$367)+'СЕТ СН'!$F$16</f>
        <v>#REF!</v>
      </c>
      <c r="E380" s="36" t="e">
        <f>SUMIFS(СВЦЭМ!#REF!,СВЦЭМ!$A$40:$A$783,$A380,СВЦЭМ!$B$40:$B$783,E$367)+'СЕТ СН'!$F$16</f>
        <v>#REF!</v>
      </c>
      <c r="F380" s="36" t="e">
        <f>SUMIFS(СВЦЭМ!#REF!,СВЦЭМ!$A$40:$A$783,$A380,СВЦЭМ!$B$40:$B$783,F$367)+'СЕТ СН'!$F$16</f>
        <v>#REF!</v>
      </c>
      <c r="G380" s="36" t="e">
        <f>SUMIFS(СВЦЭМ!#REF!,СВЦЭМ!$A$40:$A$783,$A380,СВЦЭМ!$B$40:$B$783,G$367)+'СЕТ СН'!$F$16</f>
        <v>#REF!</v>
      </c>
      <c r="H380" s="36" t="e">
        <f>SUMIFS(СВЦЭМ!#REF!,СВЦЭМ!$A$40:$A$783,$A380,СВЦЭМ!$B$40:$B$783,H$367)+'СЕТ СН'!$F$16</f>
        <v>#REF!</v>
      </c>
      <c r="I380" s="36" t="e">
        <f>SUMIFS(СВЦЭМ!#REF!,СВЦЭМ!$A$40:$A$783,$A380,СВЦЭМ!$B$40:$B$783,I$367)+'СЕТ СН'!$F$16</f>
        <v>#REF!</v>
      </c>
      <c r="J380" s="36" t="e">
        <f>SUMIFS(СВЦЭМ!#REF!,СВЦЭМ!$A$40:$A$783,$A380,СВЦЭМ!$B$40:$B$783,J$367)+'СЕТ СН'!$F$16</f>
        <v>#REF!</v>
      </c>
      <c r="K380" s="36" t="e">
        <f>SUMIFS(СВЦЭМ!#REF!,СВЦЭМ!$A$40:$A$783,$A380,СВЦЭМ!$B$40:$B$783,K$367)+'СЕТ СН'!$F$16</f>
        <v>#REF!</v>
      </c>
      <c r="L380" s="36" t="e">
        <f>SUMIFS(СВЦЭМ!#REF!,СВЦЭМ!$A$40:$A$783,$A380,СВЦЭМ!$B$40:$B$783,L$367)+'СЕТ СН'!$F$16</f>
        <v>#REF!</v>
      </c>
      <c r="M380" s="36" t="e">
        <f>SUMIFS(СВЦЭМ!#REF!,СВЦЭМ!$A$40:$A$783,$A380,СВЦЭМ!$B$40:$B$783,M$367)+'СЕТ СН'!$F$16</f>
        <v>#REF!</v>
      </c>
      <c r="N380" s="36" t="e">
        <f>SUMIFS(СВЦЭМ!#REF!,СВЦЭМ!$A$40:$A$783,$A380,СВЦЭМ!$B$40:$B$783,N$367)+'СЕТ СН'!$F$16</f>
        <v>#REF!</v>
      </c>
      <c r="O380" s="36" t="e">
        <f>SUMIFS(СВЦЭМ!#REF!,СВЦЭМ!$A$40:$A$783,$A380,СВЦЭМ!$B$40:$B$783,O$367)+'СЕТ СН'!$F$16</f>
        <v>#REF!</v>
      </c>
      <c r="P380" s="36" t="e">
        <f>SUMIFS(СВЦЭМ!#REF!,СВЦЭМ!$A$40:$A$783,$A380,СВЦЭМ!$B$40:$B$783,P$367)+'СЕТ СН'!$F$16</f>
        <v>#REF!</v>
      </c>
      <c r="Q380" s="36" t="e">
        <f>SUMIFS(СВЦЭМ!#REF!,СВЦЭМ!$A$40:$A$783,$A380,СВЦЭМ!$B$40:$B$783,Q$367)+'СЕТ СН'!$F$16</f>
        <v>#REF!</v>
      </c>
      <c r="R380" s="36" t="e">
        <f>SUMIFS(СВЦЭМ!#REF!,СВЦЭМ!$A$40:$A$783,$A380,СВЦЭМ!$B$40:$B$783,R$367)+'СЕТ СН'!$F$16</f>
        <v>#REF!</v>
      </c>
      <c r="S380" s="36" t="e">
        <f>SUMIFS(СВЦЭМ!#REF!,СВЦЭМ!$A$40:$A$783,$A380,СВЦЭМ!$B$40:$B$783,S$367)+'СЕТ СН'!$F$16</f>
        <v>#REF!</v>
      </c>
      <c r="T380" s="36" t="e">
        <f>SUMIFS(СВЦЭМ!#REF!,СВЦЭМ!$A$40:$A$783,$A380,СВЦЭМ!$B$40:$B$783,T$367)+'СЕТ СН'!$F$16</f>
        <v>#REF!</v>
      </c>
      <c r="U380" s="36" t="e">
        <f>SUMIFS(СВЦЭМ!#REF!,СВЦЭМ!$A$40:$A$783,$A380,СВЦЭМ!$B$40:$B$783,U$367)+'СЕТ СН'!$F$16</f>
        <v>#REF!</v>
      </c>
      <c r="V380" s="36" t="e">
        <f>SUMIFS(СВЦЭМ!#REF!,СВЦЭМ!$A$40:$A$783,$A380,СВЦЭМ!$B$40:$B$783,V$367)+'СЕТ СН'!$F$16</f>
        <v>#REF!</v>
      </c>
      <c r="W380" s="36" t="e">
        <f>SUMIFS(СВЦЭМ!#REF!,СВЦЭМ!$A$40:$A$783,$A380,СВЦЭМ!$B$40:$B$783,W$367)+'СЕТ СН'!$F$16</f>
        <v>#REF!</v>
      </c>
      <c r="X380" s="36" t="e">
        <f>SUMIFS(СВЦЭМ!#REF!,СВЦЭМ!$A$40:$A$783,$A380,СВЦЭМ!$B$40:$B$783,X$367)+'СЕТ СН'!$F$16</f>
        <v>#REF!</v>
      </c>
      <c r="Y380" s="36" t="e">
        <f>SUMIFS(СВЦЭМ!#REF!,СВЦЭМ!$A$40:$A$783,$A380,СВЦЭМ!$B$40:$B$783,Y$367)+'СЕТ СН'!$F$16</f>
        <v>#REF!</v>
      </c>
    </row>
    <row r="381" spans="1:25" ht="15.75" hidden="1" x14ac:dyDescent="0.2">
      <c r="A381" s="35">
        <f t="shared" si="10"/>
        <v>45244</v>
      </c>
      <c r="B381" s="36" t="e">
        <f>SUMIFS(СВЦЭМ!#REF!,СВЦЭМ!$A$40:$A$783,$A381,СВЦЭМ!$B$40:$B$783,B$367)+'СЕТ СН'!$F$16</f>
        <v>#REF!</v>
      </c>
      <c r="C381" s="36" t="e">
        <f>SUMIFS(СВЦЭМ!#REF!,СВЦЭМ!$A$40:$A$783,$A381,СВЦЭМ!$B$40:$B$783,C$367)+'СЕТ СН'!$F$16</f>
        <v>#REF!</v>
      </c>
      <c r="D381" s="36" t="e">
        <f>SUMIFS(СВЦЭМ!#REF!,СВЦЭМ!$A$40:$A$783,$A381,СВЦЭМ!$B$40:$B$783,D$367)+'СЕТ СН'!$F$16</f>
        <v>#REF!</v>
      </c>
      <c r="E381" s="36" t="e">
        <f>SUMIFS(СВЦЭМ!#REF!,СВЦЭМ!$A$40:$A$783,$A381,СВЦЭМ!$B$40:$B$783,E$367)+'СЕТ СН'!$F$16</f>
        <v>#REF!</v>
      </c>
      <c r="F381" s="36" t="e">
        <f>SUMIFS(СВЦЭМ!#REF!,СВЦЭМ!$A$40:$A$783,$A381,СВЦЭМ!$B$40:$B$783,F$367)+'СЕТ СН'!$F$16</f>
        <v>#REF!</v>
      </c>
      <c r="G381" s="36" t="e">
        <f>SUMIFS(СВЦЭМ!#REF!,СВЦЭМ!$A$40:$A$783,$A381,СВЦЭМ!$B$40:$B$783,G$367)+'СЕТ СН'!$F$16</f>
        <v>#REF!</v>
      </c>
      <c r="H381" s="36" t="e">
        <f>SUMIFS(СВЦЭМ!#REF!,СВЦЭМ!$A$40:$A$783,$A381,СВЦЭМ!$B$40:$B$783,H$367)+'СЕТ СН'!$F$16</f>
        <v>#REF!</v>
      </c>
      <c r="I381" s="36" t="e">
        <f>SUMIFS(СВЦЭМ!#REF!,СВЦЭМ!$A$40:$A$783,$A381,СВЦЭМ!$B$40:$B$783,I$367)+'СЕТ СН'!$F$16</f>
        <v>#REF!</v>
      </c>
      <c r="J381" s="36" t="e">
        <f>SUMIFS(СВЦЭМ!#REF!,СВЦЭМ!$A$40:$A$783,$A381,СВЦЭМ!$B$40:$B$783,J$367)+'СЕТ СН'!$F$16</f>
        <v>#REF!</v>
      </c>
      <c r="K381" s="36" t="e">
        <f>SUMIFS(СВЦЭМ!#REF!,СВЦЭМ!$A$40:$A$783,$A381,СВЦЭМ!$B$40:$B$783,K$367)+'СЕТ СН'!$F$16</f>
        <v>#REF!</v>
      </c>
      <c r="L381" s="36" t="e">
        <f>SUMIFS(СВЦЭМ!#REF!,СВЦЭМ!$A$40:$A$783,$A381,СВЦЭМ!$B$40:$B$783,L$367)+'СЕТ СН'!$F$16</f>
        <v>#REF!</v>
      </c>
      <c r="M381" s="36" t="e">
        <f>SUMIFS(СВЦЭМ!#REF!,СВЦЭМ!$A$40:$A$783,$A381,СВЦЭМ!$B$40:$B$783,M$367)+'СЕТ СН'!$F$16</f>
        <v>#REF!</v>
      </c>
      <c r="N381" s="36" t="e">
        <f>SUMIFS(СВЦЭМ!#REF!,СВЦЭМ!$A$40:$A$783,$A381,СВЦЭМ!$B$40:$B$783,N$367)+'СЕТ СН'!$F$16</f>
        <v>#REF!</v>
      </c>
      <c r="O381" s="36" t="e">
        <f>SUMIFS(СВЦЭМ!#REF!,СВЦЭМ!$A$40:$A$783,$A381,СВЦЭМ!$B$40:$B$783,O$367)+'СЕТ СН'!$F$16</f>
        <v>#REF!</v>
      </c>
      <c r="P381" s="36" t="e">
        <f>SUMIFS(СВЦЭМ!#REF!,СВЦЭМ!$A$40:$A$783,$A381,СВЦЭМ!$B$40:$B$783,P$367)+'СЕТ СН'!$F$16</f>
        <v>#REF!</v>
      </c>
      <c r="Q381" s="36" t="e">
        <f>SUMIFS(СВЦЭМ!#REF!,СВЦЭМ!$A$40:$A$783,$A381,СВЦЭМ!$B$40:$B$783,Q$367)+'СЕТ СН'!$F$16</f>
        <v>#REF!</v>
      </c>
      <c r="R381" s="36" t="e">
        <f>SUMIFS(СВЦЭМ!#REF!,СВЦЭМ!$A$40:$A$783,$A381,СВЦЭМ!$B$40:$B$783,R$367)+'СЕТ СН'!$F$16</f>
        <v>#REF!</v>
      </c>
      <c r="S381" s="36" t="e">
        <f>SUMIFS(СВЦЭМ!#REF!,СВЦЭМ!$A$40:$A$783,$A381,СВЦЭМ!$B$40:$B$783,S$367)+'СЕТ СН'!$F$16</f>
        <v>#REF!</v>
      </c>
      <c r="T381" s="36" t="e">
        <f>SUMIFS(СВЦЭМ!#REF!,СВЦЭМ!$A$40:$A$783,$A381,СВЦЭМ!$B$40:$B$783,T$367)+'СЕТ СН'!$F$16</f>
        <v>#REF!</v>
      </c>
      <c r="U381" s="36" t="e">
        <f>SUMIFS(СВЦЭМ!#REF!,СВЦЭМ!$A$40:$A$783,$A381,СВЦЭМ!$B$40:$B$783,U$367)+'СЕТ СН'!$F$16</f>
        <v>#REF!</v>
      </c>
      <c r="V381" s="36" t="e">
        <f>SUMIFS(СВЦЭМ!#REF!,СВЦЭМ!$A$40:$A$783,$A381,СВЦЭМ!$B$40:$B$783,V$367)+'СЕТ СН'!$F$16</f>
        <v>#REF!</v>
      </c>
      <c r="W381" s="36" t="e">
        <f>SUMIFS(СВЦЭМ!#REF!,СВЦЭМ!$A$40:$A$783,$A381,СВЦЭМ!$B$40:$B$783,W$367)+'СЕТ СН'!$F$16</f>
        <v>#REF!</v>
      </c>
      <c r="X381" s="36" t="e">
        <f>SUMIFS(СВЦЭМ!#REF!,СВЦЭМ!$A$40:$A$783,$A381,СВЦЭМ!$B$40:$B$783,X$367)+'СЕТ СН'!$F$16</f>
        <v>#REF!</v>
      </c>
      <c r="Y381" s="36" t="e">
        <f>SUMIFS(СВЦЭМ!#REF!,СВЦЭМ!$A$40:$A$783,$A381,СВЦЭМ!$B$40:$B$783,Y$367)+'СЕТ СН'!$F$16</f>
        <v>#REF!</v>
      </c>
    </row>
    <row r="382" spans="1:25" ht="15.75" hidden="1" x14ac:dyDescent="0.2">
      <c r="A382" s="35">
        <f t="shared" si="10"/>
        <v>45245</v>
      </c>
      <c r="B382" s="36" t="e">
        <f>SUMIFS(СВЦЭМ!#REF!,СВЦЭМ!$A$40:$A$783,$A382,СВЦЭМ!$B$40:$B$783,B$367)+'СЕТ СН'!$F$16</f>
        <v>#REF!</v>
      </c>
      <c r="C382" s="36" t="e">
        <f>SUMIFS(СВЦЭМ!#REF!,СВЦЭМ!$A$40:$A$783,$A382,СВЦЭМ!$B$40:$B$783,C$367)+'СЕТ СН'!$F$16</f>
        <v>#REF!</v>
      </c>
      <c r="D382" s="36" t="e">
        <f>SUMIFS(СВЦЭМ!#REF!,СВЦЭМ!$A$40:$A$783,$A382,СВЦЭМ!$B$40:$B$783,D$367)+'СЕТ СН'!$F$16</f>
        <v>#REF!</v>
      </c>
      <c r="E382" s="36" t="e">
        <f>SUMIFS(СВЦЭМ!#REF!,СВЦЭМ!$A$40:$A$783,$A382,СВЦЭМ!$B$40:$B$783,E$367)+'СЕТ СН'!$F$16</f>
        <v>#REF!</v>
      </c>
      <c r="F382" s="36" t="e">
        <f>SUMIFS(СВЦЭМ!#REF!,СВЦЭМ!$A$40:$A$783,$A382,СВЦЭМ!$B$40:$B$783,F$367)+'СЕТ СН'!$F$16</f>
        <v>#REF!</v>
      </c>
      <c r="G382" s="36" t="e">
        <f>SUMIFS(СВЦЭМ!#REF!,СВЦЭМ!$A$40:$A$783,$A382,СВЦЭМ!$B$40:$B$783,G$367)+'СЕТ СН'!$F$16</f>
        <v>#REF!</v>
      </c>
      <c r="H382" s="36" t="e">
        <f>SUMIFS(СВЦЭМ!#REF!,СВЦЭМ!$A$40:$A$783,$A382,СВЦЭМ!$B$40:$B$783,H$367)+'СЕТ СН'!$F$16</f>
        <v>#REF!</v>
      </c>
      <c r="I382" s="36" t="e">
        <f>SUMIFS(СВЦЭМ!#REF!,СВЦЭМ!$A$40:$A$783,$A382,СВЦЭМ!$B$40:$B$783,I$367)+'СЕТ СН'!$F$16</f>
        <v>#REF!</v>
      </c>
      <c r="J382" s="36" t="e">
        <f>SUMIFS(СВЦЭМ!#REF!,СВЦЭМ!$A$40:$A$783,$A382,СВЦЭМ!$B$40:$B$783,J$367)+'СЕТ СН'!$F$16</f>
        <v>#REF!</v>
      </c>
      <c r="K382" s="36" t="e">
        <f>SUMIFS(СВЦЭМ!#REF!,СВЦЭМ!$A$40:$A$783,$A382,СВЦЭМ!$B$40:$B$783,K$367)+'СЕТ СН'!$F$16</f>
        <v>#REF!</v>
      </c>
      <c r="L382" s="36" t="e">
        <f>SUMIFS(СВЦЭМ!#REF!,СВЦЭМ!$A$40:$A$783,$A382,СВЦЭМ!$B$40:$B$783,L$367)+'СЕТ СН'!$F$16</f>
        <v>#REF!</v>
      </c>
      <c r="M382" s="36" t="e">
        <f>SUMIFS(СВЦЭМ!#REF!,СВЦЭМ!$A$40:$A$783,$A382,СВЦЭМ!$B$40:$B$783,M$367)+'СЕТ СН'!$F$16</f>
        <v>#REF!</v>
      </c>
      <c r="N382" s="36" t="e">
        <f>SUMIFS(СВЦЭМ!#REF!,СВЦЭМ!$A$40:$A$783,$A382,СВЦЭМ!$B$40:$B$783,N$367)+'СЕТ СН'!$F$16</f>
        <v>#REF!</v>
      </c>
      <c r="O382" s="36" t="e">
        <f>SUMIFS(СВЦЭМ!#REF!,СВЦЭМ!$A$40:$A$783,$A382,СВЦЭМ!$B$40:$B$783,O$367)+'СЕТ СН'!$F$16</f>
        <v>#REF!</v>
      </c>
      <c r="P382" s="36" t="e">
        <f>SUMIFS(СВЦЭМ!#REF!,СВЦЭМ!$A$40:$A$783,$A382,СВЦЭМ!$B$40:$B$783,P$367)+'СЕТ СН'!$F$16</f>
        <v>#REF!</v>
      </c>
      <c r="Q382" s="36" t="e">
        <f>SUMIFS(СВЦЭМ!#REF!,СВЦЭМ!$A$40:$A$783,$A382,СВЦЭМ!$B$40:$B$783,Q$367)+'СЕТ СН'!$F$16</f>
        <v>#REF!</v>
      </c>
      <c r="R382" s="36" t="e">
        <f>SUMIFS(СВЦЭМ!#REF!,СВЦЭМ!$A$40:$A$783,$A382,СВЦЭМ!$B$40:$B$783,R$367)+'СЕТ СН'!$F$16</f>
        <v>#REF!</v>
      </c>
      <c r="S382" s="36" t="e">
        <f>SUMIFS(СВЦЭМ!#REF!,СВЦЭМ!$A$40:$A$783,$A382,СВЦЭМ!$B$40:$B$783,S$367)+'СЕТ СН'!$F$16</f>
        <v>#REF!</v>
      </c>
      <c r="T382" s="36" t="e">
        <f>SUMIFS(СВЦЭМ!#REF!,СВЦЭМ!$A$40:$A$783,$A382,СВЦЭМ!$B$40:$B$783,T$367)+'СЕТ СН'!$F$16</f>
        <v>#REF!</v>
      </c>
      <c r="U382" s="36" t="e">
        <f>SUMIFS(СВЦЭМ!#REF!,СВЦЭМ!$A$40:$A$783,$A382,СВЦЭМ!$B$40:$B$783,U$367)+'СЕТ СН'!$F$16</f>
        <v>#REF!</v>
      </c>
      <c r="V382" s="36" t="e">
        <f>SUMIFS(СВЦЭМ!#REF!,СВЦЭМ!$A$40:$A$783,$A382,СВЦЭМ!$B$40:$B$783,V$367)+'СЕТ СН'!$F$16</f>
        <v>#REF!</v>
      </c>
      <c r="W382" s="36" t="e">
        <f>SUMIFS(СВЦЭМ!#REF!,СВЦЭМ!$A$40:$A$783,$A382,СВЦЭМ!$B$40:$B$783,W$367)+'СЕТ СН'!$F$16</f>
        <v>#REF!</v>
      </c>
      <c r="X382" s="36" t="e">
        <f>SUMIFS(СВЦЭМ!#REF!,СВЦЭМ!$A$40:$A$783,$A382,СВЦЭМ!$B$40:$B$783,X$367)+'СЕТ СН'!$F$16</f>
        <v>#REF!</v>
      </c>
      <c r="Y382" s="36" t="e">
        <f>SUMIFS(СВЦЭМ!#REF!,СВЦЭМ!$A$40:$A$783,$A382,СВЦЭМ!$B$40:$B$783,Y$367)+'СЕТ СН'!$F$16</f>
        <v>#REF!</v>
      </c>
    </row>
    <row r="383" spans="1:25" ht="15.75" hidden="1" x14ac:dyDescent="0.2">
      <c r="A383" s="35">
        <f t="shared" si="10"/>
        <v>45246</v>
      </c>
      <c r="B383" s="36" t="e">
        <f>SUMIFS(СВЦЭМ!#REF!,СВЦЭМ!$A$40:$A$783,$A383,СВЦЭМ!$B$40:$B$783,B$367)+'СЕТ СН'!$F$16</f>
        <v>#REF!</v>
      </c>
      <c r="C383" s="36" t="e">
        <f>SUMIFS(СВЦЭМ!#REF!,СВЦЭМ!$A$40:$A$783,$A383,СВЦЭМ!$B$40:$B$783,C$367)+'СЕТ СН'!$F$16</f>
        <v>#REF!</v>
      </c>
      <c r="D383" s="36" t="e">
        <f>SUMIFS(СВЦЭМ!#REF!,СВЦЭМ!$A$40:$A$783,$A383,СВЦЭМ!$B$40:$B$783,D$367)+'СЕТ СН'!$F$16</f>
        <v>#REF!</v>
      </c>
      <c r="E383" s="36" t="e">
        <f>SUMIFS(СВЦЭМ!#REF!,СВЦЭМ!$A$40:$A$783,$A383,СВЦЭМ!$B$40:$B$783,E$367)+'СЕТ СН'!$F$16</f>
        <v>#REF!</v>
      </c>
      <c r="F383" s="36" t="e">
        <f>SUMIFS(СВЦЭМ!#REF!,СВЦЭМ!$A$40:$A$783,$A383,СВЦЭМ!$B$40:$B$783,F$367)+'СЕТ СН'!$F$16</f>
        <v>#REF!</v>
      </c>
      <c r="G383" s="36" t="e">
        <f>SUMIFS(СВЦЭМ!#REF!,СВЦЭМ!$A$40:$A$783,$A383,СВЦЭМ!$B$40:$B$783,G$367)+'СЕТ СН'!$F$16</f>
        <v>#REF!</v>
      </c>
      <c r="H383" s="36" t="e">
        <f>SUMIFS(СВЦЭМ!#REF!,СВЦЭМ!$A$40:$A$783,$A383,СВЦЭМ!$B$40:$B$783,H$367)+'СЕТ СН'!$F$16</f>
        <v>#REF!</v>
      </c>
      <c r="I383" s="36" t="e">
        <f>SUMIFS(СВЦЭМ!#REF!,СВЦЭМ!$A$40:$A$783,$A383,СВЦЭМ!$B$40:$B$783,I$367)+'СЕТ СН'!$F$16</f>
        <v>#REF!</v>
      </c>
      <c r="J383" s="36" t="e">
        <f>SUMIFS(СВЦЭМ!#REF!,СВЦЭМ!$A$40:$A$783,$A383,СВЦЭМ!$B$40:$B$783,J$367)+'СЕТ СН'!$F$16</f>
        <v>#REF!</v>
      </c>
      <c r="K383" s="36" t="e">
        <f>SUMIFS(СВЦЭМ!#REF!,СВЦЭМ!$A$40:$A$783,$A383,СВЦЭМ!$B$40:$B$783,K$367)+'СЕТ СН'!$F$16</f>
        <v>#REF!</v>
      </c>
      <c r="L383" s="36" t="e">
        <f>SUMIFS(СВЦЭМ!#REF!,СВЦЭМ!$A$40:$A$783,$A383,СВЦЭМ!$B$40:$B$783,L$367)+'СЕТ СН'!$F$16</f>
        <v>#REF!</v>
      </c>
      <c r="M383" s="36" t="e">
        <f>SUMIFS(СВЦЭМ!#REF!,СВЦЭМ!$A$40:$A$783,$A383,СВЦЭМ!$B$40:$B$783,M$367)+'СЕТ СН'!$F$16</f>
        <v>#REF!</v>
      </c>
      <c r="N383" s="36" t="e">
        <f>SUMIFS(СВЦЭМ!#REF!,СВЦЭМ!$A$40:$A$783,$A383,СВЦЭМ!$B$40:$B$783,N$367)+'СЕТ СН'!$F$16</f>
        <v>#REF!</v>
      </c>
      <c r="O383" s="36" t="e">
        <f>SUMIFS(СВЦЭМ!#REF!,СВЦЭМ!$A$40:$A$783,$A383,СВЦЭМ!$B$40:$B$783,O$367)+'СЕТ СН'!$F$16</f>
        <v>#REF!</v>
      </c>
      <c r="P383" s="36" t="e">
        <f>SUMIFS(СВЦЭМ!#REF!,СВЦЭМ!$A$40:$A$783,$A383,СВЦЭМ!$B$40:$B$783,P$367)+'СЕТ СН'!$F$16</f>
        <v>#REF!</v>
      </c>
      <c r="Q383" s="36" t="e">
        <f>SUMIFS(СВЦЭМ!#REF!,СВЦЭМ!$A$40:$A$783,$A383,СВЦЭМ!$B$40:$B$783,Q$367)+'СЕТ СН'!$F$16</f>
        <v>#REF!</v>
      </c>
      <c r="R383" s="36" t="e">
        <f>SUMIFS(СВЦЭМ!#REF!,СВЦЭМ!$A$40:$A$783,$A383,СВЦЭМ!$B$40:$B$783,R$367)+'СЕТ СН'!$F$16</f>
        <v>#REF!</v>
      </c>
      <c r="S383" s="36" t="e">
        <f>SUMIFS(СВЦЭМ!#REF!,СВЦЭМ!$A$40:$A$783,$A383,СВЦЭМ!$B$40:$B$783,S$367)+'СЕТ СН'!$F$16</f>
        <v>#REF!</v>
      </c>
      <c r="T383" s="36" t="e">
        <f>SUMIFS(СВЦЭМ!#REF!,СВЦЭМ!$A$40:$A$783,$A383,СВЦЭМ!$B$40:$B$783,T$367)+'СЕТ СН'!$F$16</f>
        <v>#REF!</v>
      </c>
      <c r="U383" s="36" t="e">
        <f>SUMIFS(СВЦЭМ!#REF!,СВЦЭМ!$A$40:$A$783,$A383,СВЦЭМ!$B$40:$B$783,U$367)+'СЕТ СН'!$F$16</f>
        <v>#REF!</v>
      </c>
      <c r="V383" s="36" t="e">
        <f>SUMIFS(СВЦЭМ!#REF!,СВЦЭМ!$A$40:$A$783,$A383,СВЦЭМ!$B$40:$B$783,V$367)+'СЕТ СН'!$F$16</f>
        <v>#REF!</v>
      </c>
      <c r="W383" s="36" t="e">
        <f>SUMIFS(СВЦЭМ!#REF!,СВЦЭМ!$A$40:$A$783,$A383,СВЦЭМ!$B$40:$B$783,W$367)+'СЕТ СН'!$F$16</f>
        <v>#REF!</v>
      </c>
      <c r="X383" s="36" t="e">
        <f>SUMIFS(СВЦЭМ!#REF!,СВЦЭМ!$A$40:$A$783,$A383,СВЦЭМ!$B$40:$B$783,X$367)+'СЕТ СН'!$F$16</f>
        <v>#REF!</v>
      </c>
      <c r="Y383" s="36" t="e">
        <f>SUMIFS(СВЦЭМ!#REF!,СВЦЭМ!$A$40:$A$783,$A383,СВЦЭМ!$B$40:$B$783,Y$367)+'СЕТ СН'!$F$16</f>
        <v>#REF!</v>
      </c>
    </row>
    <row r="384" spans="1:25" ht="15.75" hidden="1" x14ac:dyDescent="0.2">
      <c r="A384" s="35">
        <f t="shared" si="10"/>
        <v>45247</v>
      </c>
      <c r="B384" s="36" t="e">
        <f>SUMIFS(СВЦЭМ!#REF!,СВЦЭМ!$A$40:$A$783,$A384,СВЦЭМ!$B$40:$B$783,B$367)+'СЕТ СН'!$F$16</f>
        <v>#REF!</v>
      </c>
      <c r="C384" s="36" t="e">
        <f>SUMIFS(СВЦЭМ!#REF!,СВЦЭМ!$A$40:$A$783,$A384,СВЦЭМ!$B$40:$B$783,C$367)+'СЕТ СН'!$F$16</f>
        <v>#REF!</v>
      </c>
      <c r="D384" s="36" t="e">
        <f>SUMIFS(СВЦЭМ!#REF!,СВЦЭМ!$A$40:$A$783,$A384,СВЦЭМ!$B$40:$B$783,D$367)+'СЕТ СН'!$F$16</f>
        <v>#REF!</v>
      </c>
      <c r="E384" s="36" t="e">
        <f>SUMIFS(СВЦЭМ!#REF!,СВЦЭМ!$A$40:$A$783,$A384,СВЦЭМ!$B$40:$B$783,E$367)+'СЕТ СН'!$F$16</f>
        <v>#REF!</v>
      </c>
      <c r="F384" s="36" t="e">
        <f>SUMIFS(СВЦЭМ!#REF!,СВЦЭМ!$A$40:$A$783,$A384,СВЦЭМ!$B$40:$B$783,F$367)+'СЕТ СН'!$F$16</f>
        <v>#REF!</v>
      </c>
      <c r="G384" s="36" t="e">
        <f>SUMIFS(СВЦЭМ!#REF!,СВЦЭМ!$A$40:$A$783,$A384,СВЦЭМ!$B$40:$B$783,G$367)+'СЕТ СН'!$F$16</f>
        <v>#REF!</v>
      </c>
      <c r="H384" s="36" t="e">
        <f>SUMIFS(СВЦЭМ!#REF!,СВЦЭМ!$A$40:$A$783,$A384,СВЦЭМ!$B$40:$B$783,H$367)+'СЕТ СН'!$F$16</f>
        <v>#REF!</v>
      </c>
      <c r="I384" s="36" t="e">
        <f>SUMIFS(СВЦЭМ!#REF!,СВЦЭМ!$A$40:$A$783,$A384,СВЦЭМ!$B$40:$B$783,I$367)+'СЕТ СН'!$F$16</f>
        <v>#REF!</v>
      </c>
      <c r="J384" s="36" t="e">
        <f>SUMIFS(СВЦЭМ!#REF!,СВЦЭМ!$A$40:$A$783,$A384,СВЦЭМ!$B$40:$B$783,J$367)+'СЕТ СН'!$F$16</f>
        <v>#REF!</v>
      </c>
      <c r="K384" s="36" t="e">
        <f>SUMIFS(СВЦЭМ!#REF!,СВЦЭМ!$A$40:$A$783,$A384,СВЦЭМ!$B$40:$B$783,K$367)+'СЕТ СН'!$F$16</f>
        <v>#REF!</v>
      </c>
      <c r="L384" s="36" t="e">
        <f>SUMIFS(СВЦЭМ!#REF!,СВЦЭМ!$A$40:$A$783,$A384,СВЦЭМ!$B$40:$B$783,L$367)+'СЕТ СН'!$F$16</f>
        <v>#REF!</v>
      </c>
      <c r="M384" s="36" t="e">
        <f>SUMIFS(СВЦЭМ!#REF!,СВЦЭМ!$A$40:$A$783,$A384,СВЦЭМ!$B$40:$B$783,M$367)+'СЕТ СН'!$F$16</f>
        <v>#REF!</v>
      </c>
      <c r="N384" s="36" t="e">
        <f>SUMIFS(СВЦЭМ!#REF!,СВЦЭМ!$A$40:$A$783,$A384,СВЦЭМ!$B$40:$B$783,N$367)+'СЕТ СН'!$F$16</f>
        <v>#REF!</v>
      </c>
      <c r="O384" s="36" t="e">
        <f>SUMIFS(СВЦЭМ!#REF!,СВЦЭМ!$A$40:$A$783,$A384,СВЦЭМ!$B$40:$B$783,O$367)+'СЕТ СН'!$F$16</f>
        <v>#REF!</v>
      </c>
      <c r="P384" s="36" t="e">
        <f>SUMIFS(СВЦЭМ!#REF!,СВЦЭМ!$A$40:$A$783,$A384,СВЦЭМ!$B$40:$B$783,P$367)+'СЕТ СН'!$F$16</f>
        <v>#REF!</v>
      </c>
      <c r="Q384" s="36" t="e">
        <f>SUMIFS(СВЦЭМ!#REF!,СВЦЭМ!$A$40:$A$783,$A384,СВЦЭМ!$B$40:$B$783,Q$367)+'СЕТ СН'!$F$16</f>
        <v>#REF!</v>
      </c>
      <c r="R384" s="36" t="e">
        <f>SUMIFS(СВЦЭМ!#REF!,СВЦЭМ!$A$40:$A$783,$A384,СВЦЭМ!$B$40:$B$783,R$367)+'СЕТ СН'!$F$16</f>
        <v>#REF!</v>
      </c>
      <c r="S384" s="36" t="e">
        <f>SUMIFS(СВЦЭМ!#REF!,СВЦЭМ!$A$40:$A$783,$A384,СВЦЭМ!$B$40:$B$783,S$367)+'СЕТ СН'!$F$16</f>
        <v>#REF!</v>
      </c>
      <c r="T384" s="36" t="e">
        <f>SUMIFS(СВЦЭМ!#REF!,СВЦЭМ!$A$40:$A$783,$A384,СВЦЭМ!$B$40:$B$783,T$367)+'СЕТ СН'!$F$16</f>
        <v>#REF!</v>
      </c>
      <c r="U384" s="36" t="e">
        <f>SUMIFS(СВЦЭМ!#REF!,СВЦЭМ!$A$40:$A$783,$A384,СВЦЭМ!$B$40:$B$783,U$367)+'СЕТ СН'!$F$16</f>
        <v>#REF!</v>
      </c>
      <c r="V384" s="36" t="e">
        <f>SUMIFS(СВЦЭМ!#REF!,СВЦЭМ!$A$40:$A$783,$A384,СВЦЭМ!$B$40:$B$783,V$367)+'СЕТ СН'!$F$16</f>
        <v>#REF!</v>
      </c>
      <c r="W384" s="36" t="e">
        <f>SUMIFS(СВЦЭМ!#REF!,СВЦЭМ!$A$40:$A$783,$A384,СВЦЭМ!$B$40:$B$783,W$367)+'СЕТ СН'!$F$16</f>
        <v>#REF!</v>
      </c>
      <c r="X384" s="36" t="e">
        <f>SUMIFS(СВЦЭМ!#REF!,СВЦЭМ!$A$40:$A$783,$A384,СВЦЭМ!$B$40:$B$783,X$367)+'СЕТ СН'!$F$16</f>
        <v>#REF!</v>
      </c>
      <c r="Y384" s="36" t="e">
        <f>SUMIFS(СВЦЭМ!#REF!,СВЦЭМ!$A$40:$A$783,$A384,СВЦЭМ!$B$40:$B$783,Y$367)+'СЕТ СН'!$F$16</f>
        <v>#REF!</v>
      </c>
    </row>
    <row r="385" spans="1:26" ht="15.75" hidden="1" x14ac:dyDescent="0.2">
      <c r="A385" s="35">
        <f t="shared" si="10"/>
        <v>45248</v>
      </c>
      <c r="B385" s="36" t="e">
        <f>SUMIFS(СВЦЭМ!#REF!,СВЦЭМ!$A$40:$A$783,$A385,СВЦЭМ!$B$40:$B$783,B$367)+'СЕТ СН'!$F$16</f>
        <v>#REF!</v>
      </c>
      <c r="C385" s="36" t="e">
        <f>SUMIFS(СВЦЭМ!#REF!,СВЦЭМ!$A$40:$A$783,$A385,СВЦЭМ!$B$40:$B$783,C$367)+'СЕТ СН'!$F$16</f>
        <v>#REF!</v>
      </c>
      <c r="D385" s="36" t="e">
        <f>SUMIFS(СВЦЭМ!#REF!,СВЦЭМ!$A$40:$A$783,$A385,СВЦЭМ!$B$40:$B$783,D$367)+'СЕТ СН'!$F$16</f>
        <v>#REF!</v>
      </c>
      <c r="E385" s="36" t="e">
        <f>SUMIFS(СВЦЭМ!#REF!,СВЦЭМ!$A$40:$A$783,$A385,СВЦЭМ!$B$40:$B$783,E$367)+'СЕТ СН'!$F$16</f>
        <v>#REF!</v>
      </c>
      <c r="F385" s="36" t="e">
        <f>SUMIFS(СВЦЭМ!#REF!,СВЦЭМ!$A$40:$A$783,$A385,СВЦЭМ!$B$40:$B$783,F$367)+'СЕТ СН'!$F$16</f>
        <v>#REF!</v>
      </c>
      <c r="G385" s="36" t="e">
        <f>SUMIFS(СВЦЭМ!#REF!,СВЦЭМ!$A$40:$A$783,$A385,СВЦЭМ!$B$40:$B$783,G$367)+'СЕТ СН'!$F$16</f>
        <v>#REF!</v>
      </c>
      <c r="H385" s="36" t="e">
        <f>SUMIFS(СВЦЭМ!#REF!,СВЦЭМ!$A$40:$A$783,$A385,СВЦЭМ!$B$40:$B$783,H$367)+'СЕТ СН'!$F$16</f>
        <v>#REF!</v>
      </c>
      <c r="I385" s="36" t="e">
        <f>SUMIFS(СВЦЭМ!#REF!,СВЦЭМ!$A$40:$A$783,$A385,СВЦЭМ!$B$40:$B$783,I$367)+'СЕТ СН'!$F$16</f>
        <v>#REF!</v>
      </c>
      <c r="J385" s="36" t="e">
        <f>SUMIFS(СВЦЭМ!#REF!,СВЦЭМ!$A$40:$A$783,$A385,СВЦЭМ!$B$40:$B$783,J$367)+'СЕТ СН'!$F$16</f>
        <v>#REF!</v>
      </c>
      <c r="K385" s="36" t="e">
        <f>SUMIFS(СВЦЭМ!#REF!,СВЦЭМ!$A$40:$A$783,$A385,СВЦЭМ!$B$40:$B$783,K$367)+'СЕТ СН'!$F$16</f>
        <v>#REF!</v>
      </c>
      <c r="L385" s="36" t="e">
        <f>SUMIFS(СВЦЭМ!#REF!,СВЦЭМ!$A$40:$A$783,$A385,СВЦЭМ!$B$40:$B$783,L$367)+'СЕТ СН'!$F$16</f>
        <v>#REF!</v>
      </c>
      <c r="M385" s="36" t="e">
        <f>SUMIFS(СВЦЭМ!#REF!,СВЦЭМ!$A$40:$A$783,$A385,СВЦЭМ!$B$40:$B$783,M$367)+'СЕТ СН'!$F$16</f>
        <v>#REF!</v>
      </c>
      <c r="N385" s="36" t="e">
        <f>SUMIFS(СВЦЭМ!#REF!,СВЦЭМ!$A$40:$A$783,$A385,СВЦЭМ!$B$40:$B$783,N$367)+'СЕТ СН'!$F$16</f>
        <v>#REF!</v>
      </c>
      <c r="O385" s="36" t="e">
        <f>SUMIFS(СВЦЭМ!#REF!,СВЦЭМ!$A$40:$A$783,$A385,СВЦЭМ!$B$40:$B$783,O$367)+'СЕТ СН'!$F$16</f>
        <v>#REF!</v>
      </c>
      <c r="P385" s="36" t="e">
        <f>SUMIFS(СВЦЭМ!#REF!,СВЦЭМ!$A$40:$A$783,$A385,СВЦЭМ!$B$40:$B$783,P$367)+'СЕТ СН'!$F$16</f>
        <v>#REF!</v>
      </c>
      <c r="Q385" s="36" t="e">
        <f>SUMIFS(СВЦЭМ!#REF!,СВЦЭМ!$A$40:$A$783,$A385,СВЦЭМ!$B$40:$B$783,Q$367)+'СЕТ СН'!$F$16</f>
        <v>#REF!</v>
      </c>
      <c r="R385" s="36" t="e">
        <f>SUMIFS(СВЦЭМ!#REF!,СВЦЭМ!$A$40:$A$783,$A385,СВЦЭМ!$B$40:$B$783,R$367)+'СЕТ СН'!$F$16</f>
        <v>#REF!</v>
      </c>
      <c r="S385" s="36" t="e">
        <f>SUMIFS(СВЦЭМ!#REF!,СВЦЭМ!$A$40:$A$783,$A385,СВЦЭМ!$B$40:$B$783,S$367)+'СЕТ СН'!$F$16</f>
        <v>#REF!</v>
      </c>
      <c r="T385" s="36" t="e">
        <f>SUMIFS(СВЦЭМ!#REF!,СВЦЭМ!$A$40:$A$783,$A385,СВЦЭМ!$B$40:$B$783,T$367)+'СЕТ СН'!$F$16</f>
        <v>#REF!</v>
      </c>
      <c r="U385" s="36" t="e">
        <f>SUMIFS(СВЦЭМ!#REF!,СВЦЭМ!$A$40:$A$783,$A385,СВЦЭМ!$B$40:$B$783,U$367)+'СЕТ СН'!$F$16</f>
        <v>#REF!</v>
      </c>
      <c r="V385" s="36" t="e">
        <f>SUMIFS(СВЦЭМ!#REF!,СВЦЭМ!$A$40:$A$783,$A385,СВЦЭМ!$B$40:$B$783,V$367)+'СЕТ СН'!$F$16</f>
        <v>#REF!</v>
      </c>
      <c r="W385" s="36" t="e">
        <f>SUMIFS(СВЦЭМ!#REF!,СВЦЭМ!$A$40:$A$783,$A385,СВЦЭМ!$B$40:$B$783,W$367)+'СЕТ СН'!$F$16</f>
        <v>#REF!</v>
      </c>
      <c r="X385" s="36" t="e">
        <f>SUMIFS(СВЦЭМ!#REF!,СВЦЭМ!$A$40:$A$783,$A385,СВЦЭМ!$B$40:$B$783,X$367)+'СЕТ СН'!$F$16</f>
        <v>#REF!</v>
      </c>
      <c r="Y385" s="36" t="e">
        <f>SUMIFS(СВЦЭМ!#REF!,СВЦЭМ!$A$40:$A$783,$A385,СВЦЭМ!$B$40:$B$783,Y$367)+'СЕТ СН'!$F$16</f>
        <v>#REF!</v>
      </c>
    </row>
    <row r="386" spans="1:26" ht="15.75" hidden="1" x14ac:dyDescent="0.2">
      <c r="A386" s="35">
        <f t="shared" si="10"/>
        <v>45249</v>
      </c>
      <c r="B386" s="36" t="e">
        <f>SUMIFS(СВЦЭМ!#REF!,СВЦЭМ!$A$40:$A$783,$A386,СВЦЭМ!$B$40:$B$783,B$367)+'СЕТ СН'!$F$16</f>
        <v>#REF!</v>
      </c>
      <c r="C386" s="36" t="e">
        <f>SUMIFS(СВЦЭМ!#REF!,СВЦЭМ!$A$40:$A$783,$A386,СВЦЭМ!$B$40:$B$783,C$367)+'СЕТ СН'!$F$16</f>
        <v>#REF!</v>
      </c>
      <c r="D386" s="36" t="e">
        <f>SUMIFS(СВЦЭМ!#REF!,СВЦЭМ!$A$40:$A$783,$A386,СВЦЭМ!$B$40:$B$783,D$367)+'СЕТ СН'!$F$16</f>
        <v>#REF!</v>
      </c>
      <c r="E386" s="36" t="e">
        <f>SUMIFS(СВЦЭМ!#REF!,СВЦЭМ!$A$40:$A$783,$A386,СВЦЭМ!$B$40:$B$783,E$367)+'СЕТ СН'!$F$16</f>
        <v>#REF!</v>
      </c>
      <c r="F386" s="36" t="e">
        <f>SUMIFS(СВЦЭМ!#REF!,СВЦЭМ!$A$40:$A$783,$A386,СВЦЭМ!$B$40:$B$783,F$367)+'СЕТ СН'!$F$16</f>
        <v>#REF!</v>
      </c>
      <c r="G386" s="36" t="e">
        <f>SUMIFS(СВЦЭМ!#REF!,СВЦЭМ!$A$40:$A$783,$A386,СВЦЭМ!$B$40:$B$783,G$367)+'СЕТ СН'!$F$16</f>
        <v>#REF!</v>
      </c>
      <c r="H386" s="36" t="e">
        <f>SUMIFS(СВЦЭМ!#REF!,СВЦЭМ!$A$40:$A$783,$A386,СВЦЭМ!$B$40:$B$783,H$367)+'СЕТ СН'!$F$16</f>
        <v>#REF!</v>
      </c>
      <c r="I386" s="36" t="e">
        <f>SUMIFS(СВЦЭМ!#REF!,СВЦЭМ!$A$40:$A$783,$A386,СВЦЭМ!$B$40:$B$783,I$367)+'СЕТ СН'!$F$16</f>
        <v>#REF!</v>
      </c>
      <c r="J386" s="36" t="e">
        <f>SUMIFS(СВЦЭМ!#REF!,СВЦЭМ!$A$40:$A$783,$A386,СВЦЭМ!$B$40:$B$783,J$367)+'СЕТ СН'!$F$16</f>
        <v>#REF!</v>
      </c>
      <c r="K386" s="36" t="e">
        <f>SUMIFS(СВЦЭМ!#REF!,СВЦЭМ!$A$40:$A$783,$A386,СВЦЭМ!$B$40:$B$783,K$367)+'СЕТ СН'!$F$16</f>
        <v>#REF!</v>
      </c>
      <c r="L386" s="36" t="e">
        <f>SUMIFS(СВЦЭМ!#REF!,СВЦЭМ!$A$40:$A$783,$A386,СВЦЭМ!$B$40:$B$783,L$367)+'СЕТ СН'!$F$16</f>
        <v>#REF!</v>
      </c>
      <c r="M386" s="36" t="e">
        <f>SUMIFS(СВЦЭМ!#REF!,СВЦЭМ!$A$40:$A$783,$A386,СВЦЭМ!$B$40:$B$783,M$367)+'СЕТ СН'!$F$16</f>
        <v>#REF!</v>
      </c>
      <c r="N386" s="36" t="e">
        <f>SUMIFS(СВЦЭМ!#REF!,СВЦЭМ!$A$40:$A$783,$A386,СВЦЭМ!$B$40:$B$783,N$367)+'СЕТ СН'!$F$16</f>
        <v>#REF!</v>
      </c>
      <c r="O386" s="36" t="e">
        <f>SUMIFS(СВЦЭМ!#REF!,СВЦЭМ!$A$40:$A$783,$A386,СВЦЭМ!$B$40:$B$783,O$367)+'СЕТ СН'!$F$16</f>
        <v>#REF!</v>
      </c>
      <c r="P386" s="36" t="e">
        <f>SUMIFS(СВЦЭМ!#REF!,СВЦЭМ!$A$40:$A$783,$A386,СВЦЭМ!$B$40:$B$783,P$367)+'СЕТ СН'!$F$16</f>
        <v>#REF!</v>
      </c>
      <c r="Q386" s="36" t="e">
        <f>SUMIFS(СВЦЭМ!#REF!,СВЦЭМ!$A$40:$A$783,$A386,СВЦЭМ!$B$40:$B$783,Q$367)+'СЕТ СН'!$F$16</f>
        <v>#REF!</v>
      </c>
      <c r="R386" s="36" t="e">
        <f>SUMIFS(СВЦЭМ!#REF!,СВЦЭМ!$A$40:$A$783,$A386,СВЦЭМ!$B$40:$B$783,R$367)+'СЕТ СН'!$F$16</f>
        <v>#REF!</v>
      </c>
      <c r="S386" s="36" t="e">
        <f>SUMIFS(СВЦЭМ!#REF!,СВЦЭМ!$A$40:$A$783,$A386,СВЦЭМ!$B$40:$B$783,S$367)+'СЕТ СН'!$F$16</f>
        <v>#REF!</v>
      </c>
      <c r="T386" s="36" t="e">
        <f>SUMIFS(СВЦЭМ!#REF!,СВЦЭМ!$A$40:$A$783,$A386,СВЦЭМ!$B$40:$B$783,T$367)+'СЕТ СН'!$F$16</f>
        <v>#REF!</v>
      </c>
      <c r="U386" s="36" t="e">
        <f>SUMIFS(СВЦЭМ!#REF!,СВЦЭМ!$A$40:$A$783,$A386,СВЦЭМ!$B$40:$B$783,U$367)+'СЕТ СН'!$F$16</f>
        <v>#REF!</v>
      </c>
      <c r="V386" s="36" t="e">
        <f>SUMIFS(СВЦЭМ!#REF!,СВЦЭМ!$A$40:$A$783,$A386,СВЦЭМ!$B$40:$B$783,V$367)+'СЕТ СН'!$F$16</f>
        <v>#REF!</v>
      </c>
      <c r="W386" s="36" t="e">
        <f>SUMIFS(СВЦЭМ!#REF!,СВЦЭМ!$A$40:$A$783,$A386,СВЦЭМ!$B$40:$B$783,W$367)+'СЕТ СН'!$F$16</f>
        <v>#REF!</v>
      </c>
      <c r="X386" s="36" t="e">
        <f>SUMIFS(СВЦЭМ!#REF!,СВЦЭМ!$A$40:$A$783,$A386,СВЦЭМ!$B$40:$B$783,X$367)+'СЕТ СН'!$F$16</f>
        <v>#REF!</v>
      </c>
      <c r="Y386" s="36" t="e">
        <f>SUMIFS(СВЦЭМ!#REF!,СВЦЭМ!$A$40:$A$783,$A386,СВЦЭМ!$B$40:$B$783,Y$367)+'СЕТ СН'!$F$16</f>
        <v>#REF!</v>
      </c>
    </row>
    <row r="387" spans="1:26" ht="15.75" hidden="1" x14ac:dyDescent="0.2">
      <c r="A387" s="35">
        <f t="shared" si="10"/>
        <v>45250</v>
      </c>
      <c r="B387" s="36" t="e">
        <f>SUMIFS(СВЦЭМ!#REF!,СВЦЭМ!$A$40:$A$783,$A387,СВЦЭМ!$B$40:$B$783,B$367)+'СЕТ СН'!$F$16</f>
        <v>#REF!</v>
      </c>
      <c r="C387" s="36" t="e">
        <f>SUMIFS(СВЦЭМ!#REF!,СВЦЭМ!$A$40:$A$783,$A387,СВЦЭМ!$B$40:$B$783,C$367)+'СЕТ СН'!$F$16</f>
        <v>#REF!</v>
      </c>
      <c r="D387" s="36" t="e">
        <f>SUMIFS(СВЦЭМ!#REF!,СВЦЭМ!$A$40:$A$783,$A387,СВЦЭМ!$B$40:$B$783,D$367)+'СЕТ СН'!$F$16</f>
        <v>#REF!</v>
      </c>
      <c r="E387" s="36" t="e">
        <f>SUMIFS(СВЦЭМ!#REF!,СВЦЭМ!$A$40:$A$783,$A387,СВЦЭМ!$B$40:$B$783,E$367)+'СЕТ СН'!$F$16</f>
        <v>#REF!</v>
      </c>
      <c r="F387" s="36" t="e">
        <f>SUMIFS(СВЦЭМ!#REF!,СВЦЭМ!$A$40:$A$783,$A387,СВЦЭМ!$B$40:$B$783,F$367)+'СЕТ СН'!$F$16</f>
        <v>#REF!</v>
      </c>
      <c r="G387" s="36" t="e">
        <f>SUMIFS(СВЦЭМ!#REF!,СВЦЭМ!$A$40:$A$783,$A387,СВЦЭМ!$B$40:$B$783,G$367)+'СЕТ СН'!$F$16</f>
        <v>#REF!</v>
      </c>
      <c r="H387" s="36" t="e">
        <f>SUMIFS(СВЦЭМ!#REF!,СВЦЭМ!$A$40:$A$783,$A387,СВЦЭМ!$B$40:$B$783,H$367)+'СЕТ СН'!$F$16</f>
        <v>#REF!</v>
      </c>
      <c r="I387" s="36" t="e">
        <f>SUMIFS(СВЦЭМ!#REF!,СВЦЭМ!$A$40:$A$783,$A387,СВЦЭМ!$B$40:$B$783,I$367)+'СЕТ СН'!$F$16</f>
        <v>#REF!</v>
      </c>
      <c r="J387" s="36" t="e">
        <f>SUMIFS(СВЦЭМ!#REF!,СВЦЭМ!$A$40:$A$783,$A387,СВЦЭМ!$B$40:$B$783,J$367)+'СЕТ СН'!$F$16</f>
        <v>#REF!</v>
      </c>
      <c r="K387" s="36" t="e">
        <f>SUMIFS(СВЦЭМ!#REF!,СВЦЭМ!$A$40:$A$783,$A387,СВЦЭМ!$B$40:$B$783,K$367)+'СЕТ СН'!$F$16</f>
        <v>#REF!</v>
      </c>
      <c r="L387" s="36" t="e">
        <f>SUMIFS(СВЦЭМ!#REF!,СВЦЭМ!$A$40:$A$783,$A387,СВЦЭМ!$B$40:$B$783,L$367)+'СЕТ СН'!$F$16</f>
        <v>#REF!</v>
      </c>
      <c r="M387" s="36" t="e">
        <f>SUMIFS(СВЦЭМ!#REF!,СВЦЭМ!$A$40:$A$783,$A387,СВЦЭМ!$B$40:$B$783,M$367)+'СЕТ СН'!$F$16</f>
        <v>#REF!</v>
      </c>
      <c r="N387" s="36" t="e">
        <f>SUMIFS(СВЦЭМ!#REF!,СВЦЭМ!$A$40:$A$783,$A387,СВЦЭМ!$B$40:$B$783,N$367)+'СЕТ СН'!$F$16</f>
        <v>#REF!</v>
      </c>
      <c r="O387" s="36" t="e">
        <f>SUMIFS(СВЦЭМ!#REF!,СВЦЭМ!$A$40:$A$783,$A387,СВЦЭМ!$B$40:$B$783,O$367)+'СЕТ СН'!$F$16</f>
        <v>#REF!</v>
      </c>
      <c r="P387" s="36" t="e">
        <f>SUMIFS(СВЦЭМ!#REF!,СВЦЭМ!$A$40:$A$783,$A387,СВЦЭМ!$B$40:$B$783,P$367)+'СЕТ СН'!$F$16</f>
        <v>#REF!</v>
      </c>
      <c r="Q387" s="36" t="e">
        <f>SUMIFS(СВЦЭМ!#REF!,СВЦЭМ!$A$40:$A$783,$A387,СВЦЭМ!$B$40:$B$783,Q$367)+'СЕТ СН'!$F$16</f>
        <v>#REF!</v>
      </c>
      <c r="R387" s="36" t="e">
        <f>SUMIFS(СВЦЭМ!#REF!,СВЦЭМ!$A$40:$A$783,$A387,СВЦЭМ!$B$40:$B$783,R$367)+'СЕТ СН'!$F$16</f>
        <v>#REF!</v>
      </c>
      <c r="S387" s="36" t="e">
        <f>SUMIFS(СВЦЭМ!#REF!,СВЦЭМ!$A$40:$A$783,$A387,СВЦЭМ!$B$40:$B$783,S$367)+'СЕТ СН'!$F$16</f>
        <v>#REF!</v>
      </c>
      <c r="T387" s="36" t="e">
        <f>SUMIFS(СВЦЭМ!#REF!,СВЦЭМ!$A$40:$A$783,$A387,СВЦЭМ!$B$40:$B$783,T$367)+'СЕТ СН'!$F$16</f>
        <v>#REF!</v>
      </c>
      <c r="U387" s="36" t="e">
        <f>SUMIFS(СВЦЭМ!#REF!,СВЦЭМ!$A$40:$A$783,$A387,СВЦЭМ!$B$40:$B$783,U$367)+'СЕТ СН'!$F$16</f>
        <v>#REF!</v>
      </c>
      <c r="V387" s="36" t="e">
        <f>SUMIFS(СВЦЭМ!#REF!,СВЦЭМ!$A$40:$A$783,$A387,СВЦЭМ!$B$40:$B$783,V$367)+'СЕТ СН'!$F$16</f>
        <v>#REF!</v>
      </c>
      <c r="W387" s="36" t="e">
        <f>SUMIFS(СВЦЭМ!#REF!,СВЦЭМ!$A$40:$A$783,$A387,СВЦЭМ!$B$40:$B$783,W$367)+'СЕТ СН'!$F$16</f>
        <v>#REF!</v>
      </c>
      <c r="X387" s="36" t="e">
        <f>SUMIFS(СВЦЭМ!#REF!,СВЦЭМ!$A$40:$A$783,$A387,СВЦЭМ!$B$40:$B$783,X$367)+'СЕТ СН'!$F$16</f>
        <v>#REF!</v>
      </c>
      <c r="Y387" s="36" t="e">
        <f>SUMIFS(СВЦЭМ!#REF!,СВЦЭМ!$A$40:$A$783,$A387,СВЦЭМ!$B$40:$B$783,Y$367)+'СЕТ СН'!$F$16</f>
        <v>#REF!</v>
      </c>
    </row>
    <row r="388" spans="1:26" ht="15.75" hidden="1" x14ac:dyDescent="0.2">
      <c r="A388" s="35">
        <f t="shared" si="10"/>
        <v>45251</v>
      </c>
      <c r="B388" s="36" t="e">
        <f>SUMIFS(СВЦЭМ!#REF!,СВЦЭМ!$A$40:$A$783,$A388,СВЦЭМ!$B$40:$B$783,B$367)+'СЕТ СН'!$F$16</f>
        <v>#REF!</v>
      </c>
      <c r="C388" s="36" t="e">
        <f>SUMIFS(СВЦЭМ!#REF!,СВЦЭМ!$A$40:$A$783,$A388,СВЦЭМ!$B$40:$B$783,C$367)+'СЕТ СН'!$F$16</f>
        <v>#REF!</v>
      </c>
      <c r="D388" s="36" t="e">
        <f>SUMIFS(СВЦЭМ!#REF!,СВЦЭМ!$A$40:$A$783,$A388,СВЦЭМ!$B$40:$B$783,D$367)+'СЕТ СН'!$F$16</f>
        <v>#REF!</v>
      </c>
      <c r="E388" s="36" t="e">
        <f>SUMIFS(СВЦЭМ!#REF!,СВЦЭМ!$A$40:$A$783,$A388,СВЦЭМ!$B$40:$B$783,E$367)+'СЕТ СН'!$F$16</f>
        <v>#REF!</v>
      </c>
      <c r="F388" s="36" t="e">
        <f>SUMIFS(СВЦЭМ!#REF!,СВЦЭМ!$A$40:$A$783,$A388,СВЦЭМ!$B$40:$B$783,F$367)+'СЕТ СН'!$F$16</f>
        <v>#REF!</v>
      </c>
      <c r="G388" s="36" t="e">
        <f>SUMIFS(СВЦЭМ!#REF!,СВЦЭМ!$A$40:$A$783,$A388,СВЦЭМ!$B$40:$B$783,G$367)+'СЕТ СН'!$F$16</f>
        <v>#REF!</v>
      </c>
      <c r="H388" s="36" t="e">
        <f>SUMIFS(СВЦЭМ!#REF!,СВЦЭМ!$A$40:$A$783,$A388,СВЦЭМ!$B$40:$B$783,H$367)+'СЕТ СН'!$F$16</f>
        <v>#REF!</v>
      </c>
      <c r="I388" s="36" t="e">
        <f>SUMIFS(СВЦЭМ!#REF!,СВЦЭМ!$A$40:$A$783,$A388,СВЦЭМ!$B$40:$B$783,I$367)+'СЕТ СН'!$F$16</f>
        <v>#REF!</v>
      </c>
      <c r="J388" s="36" t="e">
        <f>SUMIFS(СВЦЭМ!#REF!,СВЦЭМ!$A$40:$A$783,$A388,СВЦЭМ!$B$40:$B$783,J$367)+'СЕТ СН'!$F$16</f>
        <v>#REF!</v>
      </c>
      <c r="K388" s="36" t="e">
        <f>SUMIFS(СВЦЭМ!#REF!,СВЦЭМ!$A$40:$A$783,$A388,СВЦЭМ!$B$40:$B$783,K$367)+'СЕТ СН'!$F$16</f>
        <v>#REF!</v>
      </c>
      <c r="L388" s="36" t="e">
        <f>SUMIFS(СВЦЭМ!#REF!,СВЦЭМ!$A$40:$A$783,$A388,СВЦЭМ!$B$40:$B$783,L$367)+'СЕТ СН'!$F$16</f>
        <v>#REF!</v>
      </c>
      <c r="M388" s="36" t="e">
        <f>SUMIFS(СВЦЭМ!#REF!,СВЦЭМ!$A$40:$A$783,$A388,СВЦЭМ!$B$40:$B$783,M$367)+'СЕТ СН'!$F$16</f>
        <v>#REF!</v>
      </c>
      <c r="N388" s="36" t="e">
        <f>SUMIFS(СВЦЭМ!#REF!,СВЦЭМ!$A$40:$A$783,$A388,СВЦЭМ!$B$40:$B$783,N$367)+'СЕТ СН'!$F$16</f>
        <v>#REF!</v>
      </c>
      <c r="O388" s="36" t="e">
        <f>SUMIFS(СВЦЭМ!#REF!,СВЦЭМ!$A$40:$A$783,$A388,СВЦЭМ!$B$40:$B$783,O$367)+'СЕТ СН'!$F$16</f>
        <v>#REF!</v>
      </c>
      <c r="P388" s="36" t="e">
        <f>SUMIFS(СВЦЭМ!#REF!,СВЦЭМ!$A$40:$A$783,$A388,СВЦЭМ!$B$40:$B$783,P$367)+'СЕТ СН'!$F$16</f>
        <v>#REF!</v>
      </c>
      <c r="Q388" s="36" t="e">
        <f>SUMIFS(СВЦЭМ!#REF!,СВЦЭМ!$A$40:$A$783,$A388,СВЦЭМ!$B$40:$B$783,Q$367)+'СЕТ СН'!$F$16</f>
        <v>#REF!</v>
      </c>
      <c r="R388" s="36" t="e">
        <f>SUMIFS(СВЦЭМ!#REF!,СВЦЭМ!$A$40:$A$783,$A388,СВЦЭМ!$B$40:$B$783,R$367)+'СЕТ СН'!$F$16</f>
        <v>#REF!</v>
      </c>
      <c r="S388" s="36" t="e">
        <f>SUMIFS(СВЦЭМ!#REF!,СВЦЭМ!$A$40:$A$783,$A388,СВЦЭМ!$B$40:$B$783,S$367)+'СЕТ СН'!$F$16</f>
        <v>#REF!</v>
      </c>
      <c r="T388" s="36" t="e">
        <f>SUMIFS(СВЦЭМ!#REF!,СВЦЭМ!$A$40:$A$783,$A388,СВЦЭМ!$B$40:$B$783,T$367)+'СЕТ СН'!$F$16</f>
        <v>#REF!</v>
      </c>
      <c r="U388" s="36" t="e">
        <f>SUMIFS(СВЦЭМ!#REF!,СВЦЭМ!$A$40:$A$783,$A388,СВЦЭМ!$B$40:$B$783,U$367)+'СЕТ СН'!$F$16</f>
        <v>#REF!</v>
      </c>
      <c r="V388" s="36" t="e">
        <f>SUMIFS(СВЦЭМ!#REF!,СВЦЭМ!$A$40:$A$783,$A388,СВЦЭМ!$B$40:$B$783,V$367)+'СЕТ СН'!$F$16</f>
        <v>#REF!</v>
      </c>
      <c r="W388" s="36" t="e">
        <f>SUMIFS(СВЦЭМ!#REF!,СВЦЭМ!$A$40:$A$783,$A388,СВЦЭМ!$B$40:$B$783,W$367)+'СЕТ СН'!$F$16</f>
        <v>#REF!</v>
      </c>
      <c r="X388" s="36" t="e">
        <f>SUMIFS(СВЦЭМ!#REF!,СВЦЭМ!$A$40:$A$783,$A388,СВЦЭМ!$B$40:$B$783,X$367)+'СЕТ СН'!$F$16</f>
        <v>#REF!</v>
      </c>
      <c r="Y388" s="36" t="e">
        <f>SUMIFS(СВЦЭМ!#REF!,СВЦЭМ!$A$40:$A$783,$A388,СВЦЭМ!$B$40:$B$783,Y$367)+'СЕТ СН'!$F$16</f>
        <v>#REF!</v>
      </c>
    </row>
    <row r="389" spans="1:26" ht="15.75" hidden="1" x14ac:dyDescent="0.2">
      <c r="A389" s="35">
        <f t="shared" si="10"/>
        <v>45252</v>
      </c>
      <c r="B389" s="36" t="e">
        <f>SUMIFS(СВЦЭМ!#REF!,СВЦЭМ!$A$40:$A$783,$A389,СВЦЭМ!$B$40:$B$783,B$367)+'СЕТ СН'!$F$16</f>
        <v>#REF!</v>
      </c>
      <c r="C389" s="36" t="e">
        <f>SUMIFS(СВЦЭМ!#REF!,СВЦЭМ!$A$40:$A$783,$A389,СВЦЭМ!$B$40:$B$783,C$367)+'СЕТ СН'!$F$16</f>
        <v>#REF!</v>
      </c>
      <c r="D389" s="36" t="e">
        <f>SUMIFS(СВЦЭМ!#REF!,СВЦЭМ!$A$40:$A$783,$A389,СВЦЭМ!$B$40:$B$783,D$367)+'СЕТ СН'!$F$16</f>
        <v>#REF!</v>
      </c>
      <c r="E389" s="36" t="e">
        <f>SUMIFS(СВЦЭМ!#REF!,СВЦЭМ!$A$40:$A$783,$A389,СВЦЭМ!$B$40:$B$783,E$367)+'СЕТ СН'!$F$16</f>
        <v>#REF!</v>
      </c>
      <c r="F389" s="36" t="e">
        <f>SUMIFS(СВЦЭМ!#REF!,СВЦЭМ!$A$40:$A$783,$A389,СВЦЭМ!$B$40:$B$783,F$367)+'СЕТ СН'!$F$16</f>
        <v>#REF!</v>
      </c>
      <c r="G389" s="36" t="e">
        <f>SUMIFS(СВЦЭМ!#REF!,СВЦЭМ!$A$40:$A$783,$A389,СВЦЭМ!$B$40:$B$783,G$367)+'СЕТ СН'!$F$16</f>
        <v>#REF!</v>
      </c>
      <c r="H389" s="36" t="e">
        <f>SUMIFS(СВЦЭМ!#REF!,СВЦЭМ!$A$40:$A$783,$A389,СВЦЭМ!$B$40:$B$783,H$367)+'СЕТ СН'!$F$16</f>
        <v>#REF!</v>
      </c>
      <c r="I389" s="36" t="e">
        <f>SUMIFS(СВЦЭМ!#REF!,СВЦЭМ!$A$40:$A$783,$A389,СВЦЭМ!$B$40:$B$783,I$367)+'СЕТ СН'!$F$16</f>
        <v>#REF!</v>
      </c>
      <c r="J389" s="36" t="e">
        <f>SUMIFS(СВЦЭМ!#REF!,СВЦЭМ!$A$40:$A$783,$A389,СВЦЭМ!$B$40:$B$783,J$367)+'СЕТ СН'!$F$16</f>
        <v>#REF!</v>
      </c>
      <c r="K389" s="36" t="e">
        <f>SUMIFS(СВЦЭМ!#REF!,СВЦЭМ!$A$40:$A$783,$A389,СВЦЭМ!$B$40:$B$783,K$367)+'СЕТ СН'!$F$16</f>
        <v>#REF!</v>
      </c>
      <c r="L389" s="36" t="e">
        <f>SUMIFS(СВЦЭМ!#REF!,СВЦЭМ!$A$40:$A$783,$A389,СВЦЭМ!$B$40:$B$783,L$367)+'СЕТ СН'!$F$16</f>
        <v>#REF!</v>
      </c>
      <c r="M389" s="36" t="e">
        <f>SUMIFS(СВЦЭМ!#REF!,СВЦЭМ!$A$40:$A$783,$A389,СВЦЭМ!$B$40:$B$783,M$367)+'СЕТ СН'!$F$16</f>
        <v>#REF!</v>
      </c>
      <c r="N389" s="36" t="e">
        <f>SUMIFS(СВЦЭМ!#REF!,СВЦЭМ!$A$40:$A$783,$A389,СВЦЭМ!$B$40:$B$783,N$367)+'СЕТ СН'!$F$16</f>
        <v>#REF!</v>
      </c>
      <c r="O389" s="36" t="e">
        <f>SUMIFS(СВЦЭМ!#REF!,СВЦЭМ!$A$40:$A$783,$A389,СВЦЭМ!$B$40:$B$783,O$367)+'СЕТ СН'!$F$16</f>
        <v>#REF!</v>
      </c>
      <c r="P389" s="36" t="e">
        <f>SUMIFS(СВЦЭМ!#REF!,СВЦЭМ!$A$40:$A$783,$A389,СВЦЭМ!$B$40:$B$783,P$367)+'СЕТ СН'!$F$16</f>
        <v>#REF!</v>
      </c>
      <c r="Q389" s="36" t="e">
        <f>SUMIFS(СВЦЭМ!#REF!,СВЦЭМ!$A$40:$A$783,$A389,СВЦЭМ!$B$40:$B$783,Q$367)+'СЕТ СН'!$F$16</f>
        <v>#REF!</v>
      </c>
      <c r="R389" s="36" t="e">
        <f>SUMIFS(СВЦЭМ!#REF!,СВЦЭМ!$A$40:$A$783,$A389,СВЦЭМ!$B$40:$B$783,R$367)+'СЕТ СН'!$F$16</f>
        <v>#REF!</v>
      </c>
      <c r="S389" s="36" t="e">
        <f>SUMIFS(СВЦЭМ!#REF!,СВЦЭМ!$A$40:$A$783,$A389,СВЦЭМ!$B$40:$B$783,S$367)+'СЕТ СН'!$F$16</f>
        <v>#REF!</v>
      </c>
      <c r="T389" s="36" t="e">
        <f>SUMIFS(СВЦЭМ!#REF!,СВЦЭМ!$A$40:$A$783,$A389,СВЦЭМ!$B$40:$B$783,T$367)+'СЕТ СН'!$F$16</f>
        <v>#REF!</v>
      </c>
      <c r="U389" s="36" t="e">
        <f>SUMIFS(СВЦЭМ!#REF!,СВЦЭМ!$A$40:$A$783,$A389,СВЦЭМ!$B$40:$B$783,U$367)+'СЕТ СН'!$F$16</f>
        <v>#REF!</v>
      </c>
      <c r="V389" s="36" t="e">
        <f>SUMIFS(СВЦЭМ!#REF!,СВЦЭМ!$A$40:$A$783,$A389,СВЦЭМ!$B$40:$B$783,V$367)+'СЕТ СН'!$F$16</f>
        <v>#REF!</v>
      </c>
      <c r="W389" s="36" t="e">
        <f>SUMIFS(СВЦЭМ!#REF!,СВЦЭМ!$A$40:$A$783,$A389,СВЦЭМ!$B$40:$B$783,W$367)+'СЕТ СН'!$F$16</f>
        <v>#REF!</v>
      </c>
      <c r="X389" s="36" t="e">
        <f>SUMIFS(СВЦЭМ!#REF!,СВЦЭМ!$A$40:$A$783,$A389,СВЦЭМ!$B$40:$B$783,X$367)+'СЕТ СН'!$F$16</f>
        <v>#REF!</v>
      </c>
      <c r="Y389" s="36" t="e">
        <f>SUMIFS(СВЦЭМ!#REF!,СВЦЭМ!$A$40:$A$783,$A389,СВЦЭМ!$B$40:$B$783,Y$367)+'СЕТ СН'!$F$16</f>
        <v>#REF!</v>
      </c>
    </row>
    <row r="390" spans="1:26" ht="15.75" hidden="1" x14ac:dyDescent="0.2">
      <c r="A390" s="35">
        <f t="shared" si="10"/>
        <v>45253</v>
      </c>
      <c r="B390" s="36" t="e">
        <f>SUMIFS(СВЦЭМ!#REF!,СВЦЭМ!$A$40:$A$783,$A390,СВЦЭМ!$B$40:$B$783,B$367)+'СЕТ СН'!$F$16</f>
        <v>#REF!</v>
      </c>
      <c r="C390" s="36" t="e">
        <f>SUMIFS(СВЦЭМ!#REF!,СВЦЭМ!$A$40:$A$783,$A390,СВЦЭМ!$B$40:$B$783,C$367)+'СЕТ СН'!$F$16</f>
        <v>#REF!</v>
      </c>
      <c r="D390" s="36" t="e">
        <f>SUMIFS(СВЦЭМ!#REF!,СВЦЭМ!$A$40:$A$783,$A390,СВЦЭМ!$B$40:$B$783,D$367)+'СЕТ СН'!$F$16</f>
        <v>#REF!</v>
      </c>
      <c r="E390" s="36" t="e">
        <f>SUMIFS(СВЦЭМ!#REF!,СВЦЭМ!$A$40:$A$783,$A390,СВЦЭМ!$B$40:$B$783,E$367)+'СЕТ СН'!$F$16</f>
        <v>#REF!</v>
      </c>
      <c r="F390" s="36" t="e">
        <f>SUMIFS(СВЦЭМ!#REF!,СВЦЭМ!$A$40:$A$783,$A390,СВЦЭМ!$B$40:$B$783,F$367)+'СЕТ СН'!$F$16</f>
        <v>#REF!</v>
      </c>
      <c r="G390" s="36" t="e">
        <f>SUMIFS(СВЦЭМ!#REF!,СВЦЭМ!$A$40:$A$783,$A390,СВЦЭМ!$B$40:$B$783,G$367)+'СЕТ СН'!$F$16</f>
        <v>#REF!</v>
      </c>
      <c r="H390" s="36" t="e">
        <f>SUMIFS(СВЦЭМ!#REF!,СВЦЭМ!$A$40:$A$783,$A390,СВЦЭМ!$B$40:$B$783,H$367)+'СЕТ СН'!$F$16</f>
        <v>#REF!</v>
      </c>
      <c r="I390" s="36" t="e">
        <f>SUMIFS(СВЦЭМ!#REF!,СВЦЭМ!$A$40:$A$783,$A390,СВЦЭМ!$B$40:$B$783,I$367)+'СЕТ СН'!$F$16</f>
        <v>#REF!</v>
      </c>
      <c r="J390" s="36" t="e">
        <f>SUMIFS(СВЦЭМ!#REF!,СВЦЭМ!$A$40:$A$783,$A390,СВЦЭМ!$B$40:$B$783,J$367)+'СЕТ СН'!$F$16</f>
        <v>#REF!</v>
      </c>
      <c r="K390" s="36" t="e">
        <f>SUMIFS(СВЦЭМ!#REF!,СВЦЭМ!$A$40:$A$783,$A390,СВЦЭМ!$B$40:$B$783,K$367)+'СЕТ СН'!$F$16</f>
        <v>#REF!</v>
      </c>
      <c r="L390" s="36" t="e">
        <f>SUMIFS(СВЦЭМ!#REF!,СВЦЭМ!$A$40:$A$783,$A390,СВЦЭМ!$B$40:$B$783,L$367)+'СЕТ СН'!$F$16</f>
        <v>#REF!</v>
      </c>
      <c r="M390" s="36" t="e">
        <f>SUMIFS(СВЦЭМ!#REF!,СВЦЭМ!$A$40:$A$783,$A390,СВЦЭМ!$B$40:$B$783,M$367)+'СЕТ СН'!$F$16</f>
        <v>#REF!</v>
      </c>
      <c r="N390" s="36" t="e">
        <f>SUMIFS(СВЦЭМ!#REF!,СВЦЭМ!$A$40:$A$783,$A390,СВЦЭМ!$B$40:$B$783,N$367)+'СЕТ СН'!$F$16</f>
        <v>#REF!</v>
      </c>
      <c r="O390" s="36" t="e">
        <f>SUMIFS(СВЦЭМ!#REF!,СВЦЭМ!$A$40:$A$783,$A390,СВЦЭМ!$B$40:$B$783,O$367)+'СЕТ СН'!$F$16</f>
        <v>#REF!</v>
      </c>
      <c r="P390" s="36" t="e">
        <f>SUMIFS(СВЦЭМ!#REF!,СВЦЭМ!$A$40:$A$783,$A390,СВЦЭМ!$B$40:$B$783,P$367)+'СЕТ СН'!$F$16</f>
        <v>#REF!</v>
      </c>
      <c r="Q390" s="36" t="e">
        <f>SUMIFS(СВЦЭМ!#REF!,СВЦЭМ!$A$40:$A$783,$A390,СВЦЭМ!$B$40:$B$783,Q$367)+'СЕТ СН'!$F$16</f>
        <v>#REF!</v>
      </c>
      <c r="R390" s="36" t="e">
        <f>SUMIFS(СВЦЭМ!#REF!,СВЦЭМ!$A$40:$A$783,$A390,СВЦЭМ!$B$40:$B$783,R$367)+'СЕТ СН'!$F$16</f>
        <v>#REF!</v>
      </c>
      <c r="S390" s="36" t="e">
        <f>SUMIFS(СВЦЭМ!#REF!,СВЦЭМ!$A$40:$A$783,$A390,СВЦЭМ!$B$40:$B$783,S$367)+'СЕТ СН'!$F$16</f>
        <v>#REF!</v>
      </c>
      <c r="T390" s="36" t="e">
        <f>SUMIFS(СВЦЭМ!#REF!,СВЦЭМ!$A$40:$A$783,$A390,СВЦЭМ!$B$40:$B$783,T$367)+'СЕТ СН'!$F$16</f>
        <v>#REF!</v>
      </c>
      <c r="U390" s="36" t="e">
        <f>SUMIFS(СВЦЭМ!#REF!,СВЦЭМ!$A$40:$A$783,$A390,СВЦЭМ!$B$40:$B$783,U$367)+'СЕТ СН'!$F$16</f>
        <v>#REF!</v>
      </c>
      <c r="V390" s="36" t="e">
        <f>SUMIFS(СВЦЭМ!#REF!,СВЦЭМ!$A$40:$A$783,$A390,СВЦЭМ!$B$40:$B$783,V$367)+'СЕТ СН'!$F$16</f>
        <v>#REF!</v>
      </c>
      <c r="W390" s="36" t="e">
        <f>SUMIFS(СВЦЭМ!#REF!,СВЦЭМ!$A$40:$A$783,$A390,СВЦЭМ!$B$40:$B$783,W$367)+'СЕТ СН'!$F$16</f>
        <v>#REF!</v>
      </c>
      <c r="X390" s="36" t="e">
        <f>SUMIFS(СВЦЭМ!#REF!,СВЦЭМ!$A$40:$A$783,$A390,СВЦЭМ!$B$40:$B$783,X$367)+'СЕТ СН'!$F$16</f>
        <v>#REF!</v>
      </c>
      <c r="Y390" s="36" t="e">
        <f>SUMIFS(СВЦЭМ!#REF!,СВЦЭМ!$A$40:$A$783,$A390,СВЦЭМ!$B$40:$B$783,Y$367)+'СЕТ СН'!$F$16</f>
        <v>#REF!</v>
      </c>
    </row>
    <row r="391" spans="1:26" ht="15.75" hidden="1" x14ac:dyDescent="0.2">
      <c r="A391" s="35">
        <f t="shared" si="10"/>
        <v>45254</v>
      </c>
      <c r="B391" s="36" t="e">
        <f>SUMIFS(СВЦЭМ!#REF!,СВЦЭМ!$A$40:$A$783,$A391,СВЦЭМ!$B$40:$B$783,B$367)+'СЕТ СН'!$F$16</f>
        <v>#REF!</v>
      </c>
      <c r="C391" s="36" t="e">
        <f>SUMIFS(СВЦЭМ!#REF!,СВЦЭМ!$A$40:$A$783,$A391,СВЦЭМ!$B$40:$B$783,C$367)+'СЕТ СН'!$F$16</f>
        <v>#REF!</v>
      </c>
      <c r="D391" s="36" t="e">
        <f>SUMIFS(СВЦЭМ!#REF!,СВЦЭМ!$A$40:$A$783,$A391,СВЦЭМ!$B$40:$B$783,D$367)+'СЕТ СН'!$F$16</f>
        <v>#REF!</v>
      </c>
      <c r="E391" s="36" t="e">
        <f>SUMIFS(СВЦЭМ!#REF!,СВЦЭМ!$A$40:$A$783,$A391,СВЦЭМ!$B$40:$B$783,E$367)+'СЕТ СН'!$F$16</f>
        <v>#REF!</v>
      </c>
      <c r="F391" s="36" t="e">
        <f>SUMIFS(СВЦЭМ!#REF!,СВЦЭМ!$A$40:$A$783,$A391,СВЦЭМ!$B$40:$B$783,F$367)+'СЕТ СН'!$F$16</f>
        <v>#REF!</v>
      </c>
      <c r="G391" s="36" t="e">
        <f>SUMIFS(СВЦЭМ!#REF!,СВЦЭМ!$A$40:$A$783,$A391,СВЦЭМ!$B$40:$B$783,G$367)+'СЕТ СН'!$F$16</f>
        <v>#REF!</v>
      </c>
      <c r="H391" s="36" t="e">
        <f>SUMIFS(СВЦЭМ!#REF!,СВЦЭМ!$A$40:$A$783,$A391,СВЦЭМ!$B$40:$B$783,H$367)+'СЕТ СН'!$F$16</f>
        <v>#REF!</v>
      </c>
      <c r="I391" s="36" t="e">
        <f>SUMIFS(СВЦЭМ!#REF!,СВЦЭМ!$A$40:$A$783,$A391,СВЦЭМ!$B$40:$B$783,I$367)+'СЕТ СН'!$F$16</f>
        <v>#REF!</v>
      </c>
      <c r="J391" s="36" t="e">
        <f>SUMIFS(СВЦЭМ!#REF!,СВЦЭМ!$A$40:$A$783,$A391,СВЦЭМ!$B$40:$B$783,J$367)+'СЕТ СН'!$F$16</f>
        <v>#REF!</v>
      </c>
      <c r="K391" s="36" t="e">
        <f>SUMIFS(СВЦЭМ!#REF!,СВЦЭМ!$A$40:$A$783,$A391,СВЦЭМ!$B$40:$B$783,K$367)+'СЕТ СН'!$F$16</f>
        <v>#REF!</v>
      </c>
      <c r="L391" s="36" t="e">
        <f>SUMIFS(СВЦЭМ!#REF!,СВЦЭМ!$A$40:$A$783,$A391,СВЦЭМ!$B$40:$B$783,L$367)+'СЕТ СН'!$F$16</f>
        <v>#REF!</v>
      </c>
      <c r="M391" s="36" t="e">
        <f>SUMIFS(СВЦЭМ!#REF!,СВЦЭМ!$A$40:$A$783,$A391,СВЦЭМ!$B$40:$B$783,M$367)+'СЕТ СН'!$F$16</f>
        <v>#REF!</v>
      </c>
      <c r="N391" s="36" t="e">
        <f>SUMIFS(СВЦЭМ!#REF!,СВЦЭМ!$A$40:$A$783,$A391,СВЦЭМ!$B$40:$B$783,N$367)+'СЕТ СН'!$F$16</f>
        <v>#REF!</v>
      </c>
      <c r="O391" s="36" t="e">
        <f>SUMIFS(СВЦЭМ!#REF!,СВЦЭМ!$A$40:$A$783,$A391,СВЦЭМ!$B$40:$B$783,O$367)+'СЕТ СН'!$F$16</f>
        <v>#REF!</v>
      </c>
      <c r="P391" s="36" t="e">
        <f>SUMIFS(СВЦЭМ!#REF!,СВЦЭМ!$A$40:$A$783,$A391,СВЦЭМ!$B$40:$B$783,P$367)+'СЕТ СН'!$F$16</f>
        <v>#REF!</v>
      </c>
      <c r="Q391" s="36" t="e">
        <f>SUMIFS(СВЦЭМ!#REF!,СВЦЭМ!$A$40:$A$783,$A391,СВЦЭМ!$B$40:$B$783,Q$367)+'СЕТ СН'!$F$16</f>
        <v>#REF!</v>
      </c>
      <c r="R391" s="36" t="e">
        <f>SUMIFS(СВЦЭМ!#REF!,СВЦЭМ!$A$40:$A$783,$A391,СВЦЭМ!$B$40:$B$783,R$367)+'СЕТ СН'!$F$16</f>
        <v>#REF!</v>
      </c>
      <c r="S391" s="36" t="e">
        <f>SUMIFS(СВЦЭМ!#REF!,СВЦЭМ!$A$40:$A$783,$A391,СВЦЭМ!$B$40:$B$783,S$367)+'СЕТ СН'!$F$16</f>
        <v>#REF!</v>
      </c>
      <c r="T391" s="36" t="e">
        <f>SUMIFS(СВЦЭМ!#REF!,СВЦЭМ!$A$40:$A$783,$A391,СВЦЭМ!$B$40:$B$783,T$367)+'СЕТ СН'!$F$16</f>
        <v>#REF!</v>
      </c>
      <c r="U391" s="36" t="e">
        <f>SUMIFS(СВЦЭМ!#REF!,СВЦЭМ!$A$40:$A$783,$A391,СВЦЭМ!$B$40:$B$783,U$367)+'СЕТ СН'!$F$16</f>
        <v>#REF!</v>
      </c>
      <c r="V391" s="36" t="e">
        <f>SUMIFS(СВЦЭМ!#REF!,СВЦЭМ!$A$40:$A$783,$A391,СВЦЭМ!$B$40:$B$783,V$367)+'СЕТ СН'!$F$16</f>
        <v>#REF!</v>
      </c>
      <c r="W391" s="36" t="e">
        <f>SUMIFS(СВЦЭМ!#REF!,СВЦЭМ!$A$40:$A$783,$A391,СВЦЭМ!$B$40:$B$783,W$367)+'СЕТ СН'!$F$16</f>
        <v>#REF!</v>
      </c>
      <c r="X391" s="36" t="e">
        <f>SUMIFS(СВЦЭМ!#REF!,СВЦЭМ!$A$40:$A$783,$A391,СВЦЭМ!$B$40:$B$783,X$367)+'СЕТ СН'!$F$16</f>
        <v>#REF!</v>
      </c>
      <c r="Y391" s="36" t="e">
        <f>SUMIFS(СВЦЭМ!#REF!,СВЦЭМ!$A$40:$A$783,$A391,СВЦЭМ!$B$40:$B$783,Y$367)+'СЕТ СН'!$F$16</f>
        <v>#REF!</v>
      </c>
    </row>
    <row r="392" spans="1:26" ht="15.75" hidden="1" x14ac:dyDescent="0.2">
      <c r="A392" s="35">
        <f t="shared" si="10"/>
        <v>45255</v>
      </c>
      <c r="B392" s="36" t="e">
        <f>SUMIFS(СВЦЭМ!#REF!,СВЦЭМ!$A$40:$A$783,$A392,СВЦЭМ!$B$40:$B$783,B$367)+'СЕТ СН'!$F$16</f>
        <v>#REF!</v>
      </c>
      <c r="C392" s="36" t="e">
        <f>SUMIFS(СВЦЭМ!#REF!,СВЦЭМ!$A$40:$A$783,$A392,СВЦЭМ!$B$40:$B$783,C$367)+'СЕТ СН'!$F$16</f>
        <v>#REF!</v>
      </c>
      <c r="D392" s="36" t="e">
        <f>SUMIFS(СВЦЭМ!#REF!,СВЦЭМ!$A$40:$A$783,$A392,СВЦЭМ!$B$40:$B$783,D$367)+'СЕТ СН'!$F$16</f>
        <v>#REF!</v>
      </c>
      <c r="E392" s="36" t="e">
        <f>SUMIFS(СВЦЭМ!#REF!,СВЦЭМ!$A$40:$A$783,$A392,СВЦЭМ!$B$40:$B$783,E$367)+'СЕТ СН'!$F$16</f>
        <v>#REF!</v>
      </c>
      <c r="F392" s="36" t="e">
        <f>SUMIFS(СВЦЭМ!#REF!,СВЦЭМ!$A$40:$A$783,$A392,СВЦЭМ!$B$40:$B$783,F$367)+'СЕТ СН'!$F$16</f>
        <v>#REF!</v>
      </c>
      <c r="G392" s="36" t="e">
        <f>SUMIFS(СВЦЭМ!#REF!,СВЦЭМ!$A$40:$A$783,$A392,СВЦЭМ!$B$40:$B$783,G$367)+'СЕТ СН'!$F$16</f>
        <v>#REF!</v>
      </c>
      <c r="H392" s="36" t="e">
        <f>SUMIFS(СВЦЭМ!#REF!,СВЦЭМ!$A$40:$A$783,$A392,СВЦЭМ!$B$40:$B$783,H$367)+'СЕТ СН'!$F$16</f>
        <v>#REF!</v>
      </c>
      <c r="I392" s="36" t="e">
        <f>SUMIFS(СВЦЭМ!#REF!,СВЦЭМ!$A$40:$A$783,$A392,СВЦЭМ!$B$40:$B$783,I$367)+'СЕТ СН'!$F$16</f>
        <v>#REF!</v>
      </c>
      <c r="J392" s="36" t="e">
        <f>SUMIFS(СВЦЭМ!#REF!,СВЦЭМ!$A$40:$A$783,$A392,СВЦЭМ!$B$40:$B$783,J$367)+'СЕТ СН'!$F$16</f>
        <v>#REF!</v>
      </c>
      <c r="K392" s="36" t="e">
        <f>SUMIFS(СВЦЭМ!#REF!,СВЦЭМ!$A$40:$A$783,$A392,СВЦЭМ!$B$40:$B$783,K$367)+'СЕТ СН'!$F$16</f>
        <v>#REF!</v>
      </c>
      <c r="L392" s="36" t="e">
        <f>SUMIFS(СВЦЭМ!#REF!,СВЦЭМ!$A$40:$A$783,$A392,СВЦЭМ!$B$40:$B$783,L$367)+'СЕТ СН'!$F$16</f>
        <v>#REF!</v>
      </c>
      <c r="M392" s="36" t="e">
        <f>SUMIFS(СВЦЭМ!#REF!,СВЦЭМ!$A$40:$A$783,$A392,СВЦЭМ!$B$40:$B$783,M$367)+'СЕТ СН'!$F$16</f>
        <v>#REF!</v>
      </c>
      <c r="N392" s="36" t="e">
        <f>SUMIFS(СВЦЭМ!#REF!,СВЦЭМ!$A$40:$A$783,$A392,СВЦЭМ!$B$40:$B$783,N$367)+'СЕТ СН'!$F$16</f>
        <v>#REF!</v>
      </c>
      <c r="O392" s="36" t="e">
        <f>SUMIFS(СВЦЭМ!#REF!,СВЦЭМ!$A$40:$A$783,$A392,СВЦЭМ!$B$40:$B$783,O$367)+'СЕТ СН'!$F$16</f>
        <v>#REF!</v>
      </c>
      <c r="P392" s="36" t="e">
        <f>SUMIFS(СВЦЭМ!#REF!,СВЦЭМ!$A$40:$A$783,$A392,СВЦЭМ!$B$40:$B$783,P$367)+'СЕТ СН'!$F$16</f>
        <v>#REF!</v>
      </c>
      <c r="Q392" s="36" t="e">
        <f>SUMIFS(СВЦЭМ!#REF!,СВЦЭМ!$A$40:$A$783,$A392,СВЦЭМ!$B$40:$B$783,Q$367)+'СЕТ СН'!$F$16</f>
        <v>#REF!</v>
      </c>
      <c r="R392" s="36" t="e">
        <f>SUMIFS(СВЦЭМ!#REF!,СВЦЭМ!$A$40:$A$783,$A392,СВЦЭМ!$B$40:$B$783,R$367)+'СЕТ СН'!$F$16</f>
        <v>#REF!</v>
      </c>
      <c r="S392" s="36" t="e">
        <f>SUMIFS(СВЦЭМ!#REF!,СВЦЭМ!$A$40:$A$783,$A392,СВЦЭМ!$B$40:$B$783,S$367)+'СЕТ СН'!$F$16</f>
        <v>#REF!</v>
      </c>
      <c r="T392" s="36" t="e">
        <f>SUMIFS(СВЦЭМ!#REF!,СВЦЭМ!$A$40:$A$783,$A392,СВЦЭМ!$B$40:$B$783,T$367)+'СЕТ СН'!$F$16</f>
        <v>#REF!</v>
      </c>
      <c r="U392" s="36" t="e">
        <f>SUMIFS(СВЦЭМ!#REF!,СВЦЭМ!$A$40:$A$783,$A392,СВЦЭМ!$B$40:$B$783,U$367)+'СЕТ СН'!$F$16</f>
        <v>#REF!</v>
      </c>
      <c r="V392" s="36" t="e">
        <f>SUMIFS(СВЦЭМ!#REF!,СВЦЭМ!$A$40:$A$783,$A392,СВЦЭМ!$B$40:$B$783,V$367)+'СЕТ СН'!$F$16</f>
        <v>#REF!</v>
      </c>
      <c r="W392" s="36" t="e">
        <f>SUMIFS(СВЦЭМ!#REF!,СВЦЭМ!$A$40:$A$783,$A392,СВЦЭМ!$B$40:$B$783,W$367)+'СЕТ СН'!$F$16</f>
        <v>#REF!</v>
      </c>
      <c r="X392" s="36" t="e">
        <f>SUMIFS(СВЦЭМ!#REF!,СВЦЭМ!$A$40:$A$783,$A392,СВЦЭМ!$B$40:$B$783,X$367)+'СЕТ СН'!$F$16</f>
        <v>#REF!</v>
      </c>
      <c r="Y392" s="36" t="e">
        <f>SUMIFS(СВЦЭМ!#REF!,СВЦЭМ!$A$40:$A$783,$A392,СВЦЭМ!$B$40:$B$783,Y$367)+'СЕТ СН'!$F$16</f>
        <v>#REF!</v>
      </c>
    </row>
    <row r="393" spans="1:26" ht="15.75" hidden="1" x14ac:dyDescent="0.2">
      <c r="A393" s="35">
        <f t="shared" si="10"/>
        <v>45256</v>
      </c>
      <c r="B393" s="36" t="e">
        <f>SUMIFS(СВЦЭМ!#REF!,СВЦЭМ!$A$40:$A$783,$A393,СВЦЭМ!$B$40:$B$783,B$367)+'СЕТ СН'!$F$16</f>
        <v>#REF!</v>
      </c>
      <c r="C393" s="36" t="e">
        <f>SUMIFS(СВЦЭМ!#REF!,СВЦЭМ!$A$40:$A$783,$A393,СВЦЭМ!$B$40:$B$783,C$367)+'СЕТ СН'!$F$16</f>
        <v>#REF!</v>
      </c>
      <c r="D393" s="36" t="e">
        <f>SUMIFS(СВЦЭМ!#REF!,СВЦЭМ!$A$40:$A$783,$A393,СВЦЭМ!$B$40:$B$783,D$367)+'СЕТ СН'!$F$16</f>
        <v>#REF!</v>
      </c>
      <c r="E393" s="36" t="e">
        <f>SUMIFS(СВЦЭМ!#REF!,СВЦЭМ!$A$40:$A$783,$A393,СВЦЭМ!$B$40:$B$783,E$367)+'СЕТ СН'!$F$16</f>
        <v>#REF!</v>
      </c>
      <c r="F393" s="36" t="e">
        <f>SUMIFS(СВЦЭМ!#REF!,СВЦЭМ!$A$40:$A$783,$A393,СВЦЭМ!$B$40:$B$783,F$367)+'СЕТ СН'!$F$16</f>
        <v>#REF!</v>
      </c>
      <c r="G393" s="36" t="e">
        <f>SUMIFS(СВЦЭМ!#REF!,СВЦЭМ!$A$40:$A$783,$A393,СВЦЭМ!$B$40:$B$783,G$367)+'СЕТ СН'!$F$16</f>
        <v>#REF!</v>
      </c>
      <c r="H393" s="36" t="e">
        <f>SUMIFS(СВЦЭМ!#REF!,СВЦЭМ!$A$40:$A$783,$A393,СВЦЭМ!$B$40:$B$783,H$367)+'СЕТ СН'!$F$16</f>
        <v>#REF!</v>
      </c>
      <c r="I393" s="36" t="e">
        <f>SUMIFS(СВЦЭМ!#REF!,СВЦЭМ!$A$40:$A$783,$A393,СВЦЭМ!$B$40:$B$783,I$367)+'СЕТ СН'!$F$16</f>
        <v>#REF!</v>
      </c>
      <c r="J393" s="36" t="e">
        <f>SUMIFS(СВЦЭМ!#REF!,СВЦЭМ!$A$40:$A$783,$A393,СВЦЭМ!$B$40:$B$783,J$367)+'СЕТ СН'!$F$16</f>
        <v>#REF!</v>
      </c>
      <c r="K393" s="36" t="e">
        <f>SUMIFS(СВЦЭМ!#REF!,СВЦЭМ!$A$40:$A$783,$A393,СВЦЭМ!$B$40:$B$783,K$367)+'СЕТ СН'!$F$16</f>
        <v>#REF!</v>
      </c>
      <c r="L393" s="36" t="e">
        <f>SUMIFS(СВЦЭМ!#REF!,СВЦЭМ!$A$40:$A$783,$A393,СВЦЭМ!$B$40:$B$783,L$367)+'СЕТ СН'!$F$16</f>
        <v>#REF!</v>
      </c>
      <c r="M393" s="36" t="e">
        <f>SUMIFS(СВЦЭМ!#REF!,СВЦЭМ!$A$40:$A$783,$A393,СВЦЭМ!$B$40:$B$783,M$367)+'СЕТ СН'!$F$16</f>
        <v>#REF!</v>
      </c>
      <c r="N393" s="36" t="e">
        <f>SUMIFS(СВЦЭМ!#REF!,СВЦЭМ!$A$40:$A$783,$A393,СВЦЭМ!$B$40:$B$783,N$367)+'СЕТ СН'!$F$16</f>
        <v>#REF!</v>
      </c>
      <c r="O393" s="36" t="e">
        <f>SUMIFS(СВЦЭМ!#REF!,СВЦЭМ!$A$40:$A$783,$A393,СВЦЭМ!$B$40:$B$783,O$367)+'СЕТ СН'!$F$16</f>
        <v>#REF!</v>
      </c>
      <c r="P393" s="36" t="e">
        <f>SUMIFS(СВЦЭМ!#REF!,СВЦЭМ!$A$40:$A$783,$A393,СВЦЭМ!$B$40:$B$783,P$367)+'СЕТ СН'!$F$16</f>
        <v>#REF!</v>
      </c>
      <c r="Q393" s="36" t="e">
        <f>SUMIFS(СВЦЭМ!#REF!,СВЦЭМ!$A$40:$A$783,$A393,СВЦЭМ!$B$40:$B$783,Q$367)+'СЕТ СН'!$F$16</f>
        <v>#REF!</v>
      </c>
      <c r="R393" s="36" t="e">
        <f>SUMIFS(СВЦЭМ!#REF!,СВЦЭМ!$A$40:$A$783,$A393,СВЦЭМ!$B$40:$B$783,R$367)+'СЕТ СН'!$F$16</f>
        <v>#REF!</v>
      </c>
      <c r="S393" s="36" t="e">
        <f>SUMIFS(СВЦЭМ!#REF!,СВЦЭМ!$A$40:$A$783,$A393,СВЦЭМ!$B$40:$B$783,S$367)+'СЕТ СН'!$F$16</f>
        <v>#REF!</v>
      </c>
      <c r="T393" s="36" t="e">
        <f>SUMIFS(СВЦЭМ!#REF!,СВЦЭМ!$A$40:$A$783,$A393,СВЦЭМ!$B$40:$B$783,T$367)+'СЕТ СН'!$F$16</f>
        <v>#REF!</v>
      </c>
      <c r="U393" s="36" t="e">
        <f>SUMIFS(СВЦЭМ!#REF!,СВЦЭМ!$A$40:$A$783,$A393,СВЦЭМ!$B$40:$B$783,U$367)+'СЕТ СН'!$F$16</f>
        <v>#REF!</v>
      </c>
      <c r="V393" s="36" t="e">
        <f>SUMIFS(СВЦЭМ!#REF!,СВЦЭМ!$A$40:$A$783,$A393,СВЦЭМ!$B$40:$B$783,V$367)+'СЕТ СН'!$F$16</f>
        <v>#REF!</v>
      </c>
      <c r="W393" s="36" t="e">
        <f>SUMIFS(СВЦЭМ!#REF!,СВЦЭМ!$A$40:$A$783,$A393,СВЦЭМ!$B$40:$B$783,W$367)+'СЕТ СН'!$F$16</f>
        <v>#REF!</v>
      </c>
      <c r="X393" s="36" t="e">
        <f>SUMIFS(СВЦЭМ!#REF!,СВЦЭМ!$A$40:$A$783,$A393,СВЦЭМ!$B$40:$B$783,X$367)+'СЕТ СН'!$F$16</f>
        <v>#REF!</v>
      </c>
      <c r="Y393" s="36" t="e">
        <f>SUMIFS(СВЦЭМ!#REF!,СВЦЭМ!$A$40:$A$783,$A393,СВЦЭМ!$B$40:$B$783,Y$367)+'СЕТ СН'!$F$16</f>
        <v>#REF!</v>
      </c>
    </row>
    <row r="394" spans="1:26" ht="15.75" hidden="1" x14ac:dyDescent="0.2">
      <c r="A394" s="35">
        <f t="shared" si="10"/>
        <v>45257</v>
      </c>
      <c r="B394" s="36" t="e">
        <f>SUMIFS(СВЦЭМ!#REF!,СВЦЭМ!$A$40:$A$783,$A394,СВЦЭМ!$B$40:$B$783,B$367)+'СЕТ СН'!$F$16</f>
        <v>#REF!</v>
      </c>
      <c r="C394" s="36" t="e">
        <f>SUMIFS(СВЦЭМ!#REF!,СВЦЭМ!$A$40:$A$783,$A394,СВЦЭМ!$B$40:$B$783,C$367)+'СЕТ СН'!$F$16</f>
        <v>#REF!</v>
      </c>
      <c r="D394" s="36" t="e">
        <f>SUMIFS(СВЦЭМ!#REF!,СВЦЭМ!$A$40:$A$783,$A394,СВЦЭМ!$B$40:$B$783,D$367)+'СЕТ СН'!$F$16</f>
        <v>#REF!</v>
      </c>
      <c r="E394" s="36" t="e">
        <f>SUMIFS(СВЦЭМ!#REF!,СВЦЭМ!$A$40:$A$783,$A394,СВЦЭМ!$B$40:$B$783,E$367)+'СЕТ СН'!$F$16</f>
        <v>#REF!</v>
      </c>
      <c r="F394" s="36" t="e">
        <f>SUMIFS(СВЦЭМ!#REF!,СВЦЭМ!$A$40:$A$783,$A394,СВЦЭМ!$B$40:$B$783,F$367)+'СЕТ СН'!$F$16</f>
        <v>#REF!</v>
      </c>
      <c r="G394" s="36" t="e">
        <f>SUMIFS(СВЦЭМ!#REF!,СВЦЭМ!$A$40:$A$783,$A394,СВЦЭМ!$B$40:$B$783,G$367)+'СЕТ СН'!$F$16</f>
        <v>#REF!</v>
      </c>
      <c r="H394" s="36" t="e">
        <f>SUMIFS(СВЦЭМ!#REF!,СВЦЭМ!$A$40:$A$783,$A394,СВЦЭМ!$B$40:$B$783,H$367)+'СЕТ СН'!$F$16</f>
        <v>#REF!</v>
      </c>
      <c r="I394" s="36" t="e">
        <f>SUMIFS(СВЦЭМ!#REF!,СВЦЭМ!$A$40:$A$783,$A394,СВЦЭМ!$B$40:$B$783,I$367)+'СЕТ СН'!$F$16</f>
        <v>#REF!</v>
      </c>
      <c r="J394" s="36" t="e">
        <f>SUMIFS(СВЦЭМ!#REF!,СВЦЭМ!$A$40:$A$783,$A394,СВЦЭМ!$B$40:$B$783,J$367)+'СЕТ СН'!$F$16</f>
        <v>#REF!</v>
      </c>
      <c r="K394" s="36" t="e">
        <f>SUMIFS(СВЦЭМ!#REF!,СВЦЭМ!$A$40:$A$783,$A394,СВЦЭМ!$B$40:$B$783,K$367)+'СЕТ СН'!$F$16</f>
        <v>#REF!</v>
      </c>
      <c r="L394" s="36" t="e">
        <f>SUMIFS(СВЦЭМ!#REF!,СВЦЭМ!$A$40:$A$783,$A394,СВЦЭМ!$B$40:$B$783,L$367)+'СЕТ СН'!$F$16</f>
        <v>#REF!</v>
      </c>
      <c r="M394" s="36" t="e">
        <f>SUMIFS(СВЦЭМ!#REF!,СВЦЭМ!$A$40:$A$783,$A394,СВЦЭМ!$B$40:$B$783,M$367)+'СЕТ СН'!$F$16</f>
        <v>#REF!</v>
      </c>
      <c r="N394" s="36" t="e">
        <f>SUMIFS(СВЦЭМ!#REF!,СВЦЭМ!$A$40:$A$783,$A394,СВЦЭМ!$B$40:$B$783,N$367)+'СЕТ СН'!$F$16</f>
        <v>#REF!</v>
      </c>
      <c r="O394" s="36" t="e">
        <f>SUMIFS(СВЦЭМ!#REF!,СВЦЭМ!$A$40:$A$783,$A394,СВЦЭМ!$B$40:$B$783,O$367)+'СЕТ СН'!$F$16</f>
        <v>#REF!</v>
      </c>
      <c r="P394" s="36" t="e">
        <f>SUMIFS(СВЦЭМ!#REF!,СВЦЭМ!$A$40:$A$783,$A394,СВЦЭМ!$B$40:$B$783,P$367)+'СЕТ СН'!$F$16</f>
        <v>#REF!</v>
      </c>
      <c r="Q394" s="36" t="e">
        <f>SUMIFS(СВЦЭМ!#REF!,СВЦЭМ!$A$40:$A$783,$A394,СВЦЭМ!$B$40:$B$783,Q$367)+'СЕТ СН'!$F$16</f>
        <v>#REF!</v>
      </c>
      <c r="R394" s="36" t="e">
        <f>SUMIFS(СВЦЭМ!#REF!,СВЦЭМ!$A$40:$A$783,$A394,СВЦЭМ!$B$40:$B$783,R$367)+'СЕТ СН'!$F$16</f>
        <v>#REF!</v>
      </c>
      <c r="S394" s="36" t="e">
        <f>SUMIFS(СВЦЭМ!#REF!,СВЦЭМ!$A$40:$A$783,$A394,СВЦЭМ!$B$40:$B$783,S$367)+'СЕТ СН'!$F$16</f>
        <v>#REF!</v>
      </c>
      <c r="T394" s="36" t="e">
        <f>SUMIFS(СВЦЭМ!#REF!,СВЦЭМ!$A$40:$A$783,$A394,СВЦЭМ!$B$40:$B$783,T$367)+'СЕТ СН'!$F$16</f>
        <v>#REF!</v>
      </c>
      <c r="U394" s="36" t="e">
        <f>SUMIFS(СВЦЭМ!#REF!,СВЦЭМ!$A$40:$A$783,$A394,СВЦЭМ!$B$40:$B$783,U$367)+'СЕТ СН'!$F$16</f>
        <v>#REF!</v>
      </c>
      <c r="V394" s="36" t="e">
        <f>SUMIFS(СВЦЭМ!#REF!,СВЦЭМ!$A$40:$A$783,$A394,СВЦЭМ!$B$40:$B$783,V$367)+'СЕТ СН'!$F$16</f>
        <v>#REF!</v>
      </c>
      <c r="W394" s="36" t="e">
        <f>SUMIFS(СВЦЭМ!#REF!,СВЦЭМ!$A$40:$A$783,$A394,СВЦЭМ!$B$40:$B$783,W$367)+'СЕТ СН'!$F$16</f>
        <v>#REF!</v>
      </c>
      <c r="X394" s="36" t="e">
        <f>SUMIFS(СВЦЭМ!#REF!,СВЦЭМ!$A$40:$A$783,$A394,СВЦЭМ!$B$40:$B$783,X$367)+'СЕТ СН'!$F$16</f>
        <v>#REF!</v>
      </c>
      <c r="Y394" s="36" t="e">
        <f>SUMIFS(СВЦЭМ!#REF!,СВЦЭМ!$A$40:$A$783,$A394,СВЦЭМ!$B$40:$B$783,Y$367)+'СЕТ СН'!$F$16</f>
        <v>#REF!</v>
      </c>
    </row>
    <row r="395" spans="1:26" ht="15.75" hidden="1" x14ac:dyDescent="0.2">
      <c r="A395" s="35">
        <f t="shared" si="10"/>
        <v>45258</v>
      </c>
      <c r="B395" s="36" t="e">
        <f>SUMIFS(СВЦЭМ!#REF!,СВЦЭМ!$A$40:$A$783,$A395,СВЦЭМ!$B$40:$B$783,B$367)+'СЕТ СН'!$F$16</f>
        <v>#REF!</v>
      </c>
      <c r="C395" s="36" t="e">
        <f>SUMIFS(СВЦЭМ!#REF!,СВЦЭМ!$A$40:$A$783,$A395,СВЦЭМ!$B$40:$B$783,C$367)+'СЕТ СН'!$F$16</f>
        <v>#REF!</v>
      </c>
      <c r="D395" s="36" t="e">
        <f>SUMIFS(СВЦЭМ!#REF!,СВЦЭМ!$A$40:$A$783,$A395,СВЦЭМ!$B$40:$B$783,D$367)+'СЕТ СН'!$F$16</f>
        <v>#REF!</v>
      </c>
      <c r="E395" s="36" t="e">
        <f>SUMIFS(СВЦЭМ!#REF!,СВЦЭМ!$A$40:$A$783,$A395,СВЦЭМ!$B$40:$B$783,E$367)+'СЕТ СН'!$F$16</f>
        <v>#REF!</v>
      </c>
      <c r="F395" s="36" t="e">
        <f>SUMIFS(СВЦЭМ!#REF!,СВЦЭМ!$A$40:$A$783,$A395,СВЦЭМ!$B$40:$B$783,F$367)+'СЕТ СН'!$F$16</f>
        <v>#REF!</v>
      </c>
      <c r="G395" s="36" t="e">
        <f>SUMIFS(СВЦЭМ!#REF!,СВЦЭМ!$A$40:$A$783,$A395,СВЦЭМ!$B$40:$B$783,G$367)+'СЕТ СН'!$F$16</f>
        <v>#REF!</v>
      </c>
      <c r="H395" s="36" t="e">
        <f>SUMIFS(СВЦЭМ!#REF!,СВЦЭМ!$A$40:$A$783,$A395,СВЦЭМ!$B$40:$B$783,H$367)+'СЕТ СН'!$F$16</f>
        <v>#REF!</v>
      </c>
      <c r="I395" s="36" t="e">
        <f>SUMIFS(СВЦЭМ!#REF!,СВЦЭМ!$A$40:$A$783,$A395,СВЦЭМ!$B$40:$B$783,I$367)+'СЕТ СН'!$F$16</f>
        <v>#REF!</v>
      </c>
      <c r="J395" s="36" t="e">
        <f>SUMIFS(СВЦЭМ!#REF!,СВЦЭМ!$A$40:$A$783,$A395,СВЦЭМ!$B$40:$B$783,J$367)+'СЕТ СН'!$F$16</f>
        <v>#REF!</v>
      </c>
      <c r="K395" s="36" t="e">
        <f>SUMIFS(СВЦЭМ!#REF!,СВЦЭМ!$A$40:$A$783,$A395,СВЦЭМ!$B$40:$B$783,K$367)+'СЕТ СН'!$F$16</f>
        <v>#REF!</v>
      </c>
      <c r="L395" s="36" t="e">
        <f>SUMIFS(СВЦЭМ!#REF!,СВЦЭМ!$A$40:$A$783,$A395,СВЦЭМ!$B$40:$B$783,L$367)+'СЕТ СН'!$F$16</f>
        <v>#REF!</v>
      </c>
      <c r="M395" s="36" t="e">
        <f>SUMIFS(СВЦЭМ!#REF!,СВЦЭМ!$A$40:$A$783,$A395,СВЦЭМ!$B$40:$B$783,M$367)+'СЕТ СН'!$F$16</f>
        <v>#REF!</v>
      </c>
      <c r="N395" s="36" t="e">
        <f>SUMIFS(СВЦЭМ!#REF!,СВЦЭМ!$A$40:$A$783,$A395,СВЦЭМ!$B$40:$B$783,N$367)+'СЕТ СН'!$F$16</f>
        <v>#REF!</v>
      </c>
      <c r="O395" s="36" t="e">
        <f>SUMIFS(СВЦЭМ!#REF!,СВЦЭМ!$A$40:$A$783,$A395,СВЦЭМ!$B$40:$B$783,O$367)+'СЕТ СН'!$F$16</f>
        <v>#REF!</v>
      </c>
      <c r="P395" s="36" t="e">
        <f>SUMIFS(СВЦЭМ!#REF!,СВЦЭМ!$A$40:$A$783,$A395,СВЦЭМ!$B$40:$B$783,P$367)+'СЕТ СН'!$F$16</f>
        <v>#REF!</v>
      </c>
      <c r="Q395" s="36" t="e">
        <f>SUMIFS(СВЦЭМ!#REF!,СВЦЭМ!$A$40:$A$783,$A395,СВЦЭМ!$B$40:$B$783,Q$367)+'СЕТ СН'!$F$16</f>
        <v>#REF!</v>
      </c>
      <c r="R395" s="36" t="e">
        <f>SUMIFS(СВЦЭМ!#REF!,СВЦЭМ!$A$40:$A$783,$A395,СВЦЭМ!$B$40:$B$783,R$367)+'СЕТ СН'!$F$16</f>
        <v>#REF!</v>
      </c>
      <c r="S395" s="36" t="e">
        <f>SUMIFS(СВЦЭМ!#REF!,СВЦЭМ!$A$40:$A$783,$A395,СВЦЭМ!$B$40:$B$783,S$367)+'СЕТ СН'!$F$16</f>
        <v>#REF!</v>
      </c>
      <c r="T395" s="36" t="e">
        <f>SUMIFS(СВЦЭМ!#REF!,СВЦЭМ!$A$40:$A$783,$A395,СВЦЭМ!$B$40:$B$783,T$367)+'СЕТ СН'!$F$16</f>
        <v>#REF!</v>
      </c>
      <c r="U395" s="36" t="e">
        <f>SUMIFS(СВЦЭМ!#REF!,СВЦЭМ!$A$40:$A$783,$A395,СВЦЭМ!$B$40:$B$783,U$367)+'СЕТ СН'!$F$16</f>
        <v>#REF!</v>
      </c>
      <c r="V395" s="36" t="e">
        <f>SUMIFS(СВЦЭМ!#REF!,СВЦЭМ!$A$40:$A$783,$A395,СВЦЭМ!$B$40:$B$783,V$367)+'СЕТ СН'!$F$16</f>
        <v>#REF!</v>
      </c>
      <c r="W395" s="36" t="e">
        <f>SUMIFS(СВЦЭМ!#REF!,СВЦЭМ!$A$40:$A$783,$A395,СВЦЭМ!$B$40:$B$783,W$367)+'СЕТ СН'!$F$16</f>
        <v>#REF!</v>
      </c>
      <c r="X395" s="36" t="e">
        <f>SUMIFS(СВЦЭМ!#REF!,СВЦЭМ!$A$40:$A$783,$A395,СВЦЭМ!$B$40:$B$783,X$367)+'СЕТ СН'!$F$16</f>
        <v>#REF!</v>
      </c>
      <c r="Y395" s="36" t="e">
        <f>SUMIFS(СВЦЭМ!#REF!,СВЦЭМ!$A$40:$A$783,$A395,СВЦЭМ!$B$40:$B$783,Y$367)+'СЕТ СН'!$F$16</f>
        <v>#REF!</v>
      </c>
    </row>
    <row r="396" spans="1:26" ht="15.75" hidden="1" x14ac:dyDescent="0.2">
      <c r="A396" s="35">
        <f t="shared" si="10"/>
        <v>45259</v>
      </c>
      <c r="B396" s="36" t="e">
        <f>SUMIFS(СВЦЭМ!#REF!,СВЦЭМ!$A$40:$A$783,$A396,СВЦЭМ!$B$40:$B$783,B$367)+'СЕТ СН'!$F$16</f>
        <v>#REF!</v>
      </c>
      <c r="C396" s="36" t="e">
        <f>SUMIFS(СВЦЭМ!#REF!,СВЦЭМ!$A$40:$A$783,$A396,СВЦЭМ!$B$40:$B$783,C$367)+'СЕТ СН'!$F$16</f>
        <v>#REF!</v>
      </c>
      <c r="D396" s="36" t="e">
        <f>SUMIFS(СВЦЭМ!#REF!,СВЦЭМ!$A$40:$A$783,$A396,СВЦЭМ!$B$40:$B$783,D$367)+'СЕТ СН'!$F$16</f>
        <v>#REF!</v>
      </c>
      <c r="E396" s="36" t="e">
        <f>SUMIFS(СВЦЭМ!#REF!,СВЦЭМ!$A$40:$A$783,$A396,СВЦЭМ!$B$40:$B$783,E$367)+'СЕТ СН'!$F$16</f>
        <v>#REF!</v>
      </c>
      <c r="F396" s="36" t="e">
        <f>SUMIFS(СВЦЭМ!#REF!,СВЦЭМ!$A$40:$A$783,$A396,СВЦЭМ!$B$40:$B$783,F$367)+'СЕТ СН'!$F$16</f>
        <v>#REF!</v>
      </c>
      <c r="G396" s="36" t="e">
        <f>SUMIFS(СВЦЭМ!#REF!,СВЦЭМ!$A$40:$A$783,$A396,СВЦЭМ!$B$40:$B$783,G$367)+'СЕТ СН'!$F$16</f>
        <v>#REF!</v>
      </c>
      <c r="H396" s="36" t="e">
        <f>SUMIFS(СВЦЭМ!#REF!,СВЦЭМ!$A$40:$A$783,$A396,СВЦЭМ!$B$40:$B$783,H$367)+'СЕТ СН'!$F$16</f>
        <v>#REF!</v>
      </c>
      <c r="I396" s="36" t="e">
        <f>SUMIFS(СВЦЭМ!#REF!,СВЦЭМ!$A$40:$A$783,$A396,СВЦЭМ!$B$40:$B$783,I$367)+'СЕТ СН'!$F$16</f>
        <v>#REF!</v>
      </c>
      <c r="J396" s="36" t="e">
        <f>SUMIFS(СВЦЭМ!#REF!,СВЦЭМ!$A$40:$A$783,$A396,СВЦЭМ!$B$40:$B$783,J$367)+'СЕТ СН'!$F$16</f>
        <v>#REF!</v>
      </c>
      <c r="K396" s="36" t="e">
        <f>SUMIFS(СВЦЭМ!#REF!,СВЦЭМ!$A$40:$A$783,$A396,СВЦЭМ!$B$40:$B$783,K$367)+'СЕТ СН'!$F$16</f>
        <v>#REF!</v>
      </c>
      <c r="L396" s="36" t="e">
        <f>SUMIFS(СВЦЭМ!#REF!,СВЦЭМ!$A$40:$A$783,$A396,СВЦЭМ!$B$40:$B$783,L$367)+'СЕТ СН'!$F$16</f>
        <v>#REF!</v>
      </c>
      <c r="M396" s="36" t="e">
        <f>SUMIFS(СВЦЭМ!#REF!,СВЦЭМ!$A$40:$A$783,$A396,СВЦЭМ!$B$40:$B$783,M$367)+'СЕТ СН'!$F$16</f>
        <v>#REF!</v>
      </c>
      <c r="N396" s="36" t="e">
        <f>SUMIFS(СВЦЭМ!#REF!,СВЦЭМ!$A$40:$A$783,$A396,СВЦЭМ!$B$40:$B$783,N$367)+'СЕТ СН'!$F$16</f>
        <v>#REF!</v>
      </c>
      <c r="O396" s="36" t="e">
        <f>SUMIFS(СВЦЭМ!#REF!,СВЦЭМ!$A$40:$A$783,$A396,СВЦЭМ!$B$40:$B$783,O$367)+'СЕТ СН'!$F$16</f>
        <v>#REF!</v>
      </c>
      <c r="P396" s="36" t="e">
        <f>SUMIFS(СВЦЭМ!#REF!,СВЦЭМ!$A$40:$A$783,$A396,СВЦЭМ!$B$40:$B$783,P$367)+'СЕТ СН'!$F$16</f>
        <v>#REF!</v>
      </c>
      <c r="Q396" s="36" t="e">
        <f>SUMIFS(СВЦЭМ!#REF!,СВЦЭМ!$A$40:$A$783,$A396,СВЦЭМ!$B$40:$B$783,Q$367)+'СЕТ СН'!$F$16</f>
        <v>#REF!</v>
      </c>
      <c r="R396" s="36" t="e">
        <f>SUMIFS(СВЦЭМ!#REF!,СВЦЭМ!$A$40:$A$783,$A396,СВЦЭМ!$B$40:$B$783,R$367)+'СЕТ СН'!$F$16</f>
        <v>#REF!</v>
      </c>
      <c r="S396" s="36" t="e">
        <f>SUMIFS(СВЦЭМ!#REF!,СВЦЭМ!$A$40:$A$783,$A396,СВЦЭМ!$B$40:$B$783,S$367)+'СЕТ СН'!$F$16</f>
        <v>#REF!</v>
      </c>
      <c r="T396" s="36" t="e">
        <f>SUMIFS(СВЦЭМ!#REF!,СВЦЭМ!$A$40:$A$783,$A396,СВЦЭМ!$B$40:$B$783,T$367)+'СЕТ СН'!$F$16</f>
        <v>#REF!</v>
      </c>
      <c r="U396" s="36" t="e">
        <f>SUMIFS(СВЦЭМ!#REF!,СВЦЭМ!$A$40:$A$783,$A396,СВЦЭМ!$B$40:$B$783,U$367)+'СЕТ СН'!$F$16</f>
        <v>#REF!</v>
      </c>
      <c r="V396" s="36" t="e">
        <f>SUMIFS(СВЦЭМ!#REF!,СВЦЭМ!$A$40:$A$783,$A396,СВЦЭМ!$B$40:$B$783,V$367)+'СЕТ СН'!$F$16</f>
        <v>#REF!</v>
      </c>
      <c r="W396" s="36" t="e">
        <f>SUMIFS(СВЦЭМ!#REF!,СВЦЭМ!$A$40:$A$783,$A396,СВЦЭМ!$B$40:$B$783,W$367)+'СЕТ СН'!$F$16</f>
        <v>#REF!</v>
      </c>
      <c r="X396" s="36" t="e">
        <f>SUMIFS(СВЦЭМ!#REF!,СВЦЭМ!$A$40:$A$783,$A396,СВЦЭМ!$B$40:$B$783,X$367)+'СЕТ СН'!$F$16</f>
        <v>#REF!</v>
      </c>
      <c r="Y396" s="36" t="e">
        <f>SUMIFS(СВЦЭМ!#REF!,СВЦЭМ!$A$40:$A$783,$A396,СВЦЭМ!$B$40:$B$783,Y$367)+'СЕТ СН'!$F$16</f>
        <v>#REF!</v>
      </c>
    </row>
    <row r="397" spans="1:26" ht="15.75" hidden="1" x14ac:dyDescent="0.2">
      <c r="A397" s="35">
        <f t="shared" si="10"/>
        <v>45260</v>
      </c>
      <c r="B397" s="36" t="e">
        <f>SUMIFS(СВЦЭМ!#REF!,СВЦЭМ!$A$40:$A$783,$A397,СВЦЭМ!$B$40:$B$783,B$367)+'СЕТ СН'!$F$16</f>
        <v>#REF!</v>
      </c>
      <c r="C397" s="36" t="e">
        <f>SUMIFS(СВЦЭМ!#REF!,СВЦЭМ!$A$40:$A$783,$A397,СВЦЭМ!$B$40:$B$783,C$367)+'СЕТ СН'!$F$16</f>
        <v>#REF!</v>
      </c>
      <c r="D397" s="36" t="e">
        <f>SUMIFS(СВЦЭМ!#REF!,СВЦЭМ!$A$40:$A$783,$A397,СВЦЭМ!$B$40:$B$783,D$367)+'СЕТ СН'!$F$16</f>
        <v>#REF!</v>
      </c>
      <c r="E397" s="36" t="e">
        <f>SUMIFS(СВЦЭМ!#REF!,СВЦЭМ!$A$40:$A$783,$A397,СВЦЭМ!$B$40:$B$783,E$367)+'СЕТ СН'!$F$16</f>
        <v>#REF!</v>
      </c>
      <c r="F397" s="36" t="e">
        <f>SUMIFS(СВЦЭМ!#REF!,СВЦЭМ!$A$40:$A$783,$A397,СВЦЭМ!$B$40:$B$783,F$367)+'СЕТ СН'!$F$16</f>
        <v>#REF!</v>
      </c>
      <c r="G397" s="36" t="e">
        <f>SUMIFS(СВЦЭМ!#REF!,СВЦЭМ!$A$40:$A$783,$A397,СВЦЭМ!$B$40:$B$783,G$367)+'СЕТ СН'!$F$16</f>
        <v>#REF!</v>
      </c>
      <c r="H397" s="36" t="e">
        <f>SUMIFS(СВЦЭМ!#REF!,СВЦЭМ!$A$40:$A$783,$A397,СВЦЭМ!$B$40:$B$783,H$367)+'СЕТ СН'!$F$16</f>
        <v>#REF!</v>
      </c>
      <c r="I397" s="36" t="e">
        <f>SUMIFS(СВЦЭМ!#REF!,СВЦЭМ!$A$40:$A$783,$A397,СВЦЭМ!$B$40:$B$783,I$367)+'СЕТ СН'!$F$16</f>
        <v>#REF!</v>
      </c>
      <c r="J397" s="36" t="e">
        <f>SUMIFS(СВЦЭМ!#REF!,СВЦЭМ!$A$40:$A$783,$A397,СВЦЭМ!$B$40:$B$783,J$367)+'СЕТ СН'!$F$16</f>
        <v>#REF!</v>
      </c>
      <c r="K397" s="36" t="e">
        <f>SUMIFS(СВЦЭМ!#REF!,СВЦЭМ!$A$40:$A$783,$A397,СВЦЭМ!$B$40:$B$783,K$367)+'СЕТ СН'!$F$16</f>
        <v>#REF!</v>
      </c>
      <c r="L397" s="36" t="e">
        <f>SUMIFS(СВЦЭМ!#REF!,СВЦЭМ!$A$40:$A$783,$A397,СВЦЭМ!$B$40:$B$783,L$367)+'СЕТ СН'!$F$16</f>
        <v>#REF!</v>
      </c>
      <c r="M397" s="36" t="e">
        <f>SUMIFS(СВЦЭМ!#REF!,СВЦЭМ!$A$40:$A$783,$A397,СВЦЭМ!$B$40:$B$783,M$367)+'СЕТ СН'!$F$16</f>
        <v>#REF!</v>
      </c>
      <c r="N397" s="36" t="e">
        <f>SUMIFS(СВЦЭМ!#REF!,СВЦЭМ!$A$40:$A$783,$A397,СВЦЭМ!$B$40:$B$783,N$367)+'СЕТ СН'!$F$16</f>
        <v>#REF!</v>
      </c>
      <c r="O397" s="36" t="e">
        <f>SUMIFS(СВЦЭМ!#REF!,СВЦЭМ!$A$40:$A$783,$A397,СВЦЭМ!$B$40:$B$783,O$367)+'СЕТ СН'!$F$16</f>
        <v>#REF!</v>
      </c>
      <c r="P397" s="36" t="e">
        <f>SUMIFS(СВЦЭМ!#REF!,СВЦЭМ!$A$40:$A$783,$A397,СВЦЭМ!$B$40:$B$783,P$367)+'СЕТ СН'!$F$16</f>
        <v>#REF!</v>
      </c>
      <c r="Q397" s="36" t="e">
        <f>SUMIFS(СВЦЭМ!#REF!,СВЦЭМ!$A$40:$A$783,$A397,СВЦЭМ!$B$40:$B$783,Q$367)+'СЕТ СН'!$F$16</f>
        <v>#REF!</v>
      </c>
      <c r="R397" s="36" t="e">
        <f>SUMIFS(СВЦЭМ!#REF!,СВЦЭМ!$A$40:$A$783,$A397,СВЦЭМ!$B$40:$B$783,R$367)+'СЕТ СН'!$F$16</f>
        <v>#REF!</v>
      </c>
      <c r="S397" s="36" t="e">
        <f>SUMIFS(СВЦЭМ!#REF!,СВЦЭМ!$A$40:$A$783,$A397,СВЦЭМ!$B$40:$B$783,S$367)+'СЕТ СН'!$F$16</f>
        <v>#REF!</v>
      </c>
      <c r="T397" s="36" t="e">
        <f>SUMIFS(СВЦЭМ!#REF!,СВЦЭМ!$A$40:$A$783,$A397,СВЦЭМ!$B$40:$B$783,T$367)+'СЕТ СН'!$F$16</f>
        <v>#REF!</v>
      </c>
      <c r="U397" s="36" t="e">
        <f>SUMIFS(СВЦЭМ!#REF!,СВЦЭМ!$A$40:$A$783,$A397,СВЦЭМ!$B$40:$B$783,U$367)+'СЕТ СН'!$F$16</f>
        <v>#REF!</v>
      </c>
      <c r="V397" s="36" t="e">
        <f>SUMIFS(СВЦЭМ!#REF!,СВЦЭМ!$A$40:$A$783,$A397,СВЦЭМ!$B$40:$B$783,V$367)+'СЕТ СН'!$F$16</f>
        <v>#REF!</v>
      </c>
      <c r="W397" s="36" t="e">
        <f>SUMIFS(СВЦЭМ!#REF!,СВЦЭМ!$A$40:$A$783,$A397,СВЦЭМ!$B$40:$B$783,W$367)+'СЕТ СН'!$F$16</f>
        <v>#REF!</v>
      </c>
      <c r="X397" s="36" t="e">
        <f>SUMIFS(СВЦЭМ!#REF!,СВЦЭМ!$A$40:$A$783,$A397,СВЦЭМ!$B$40:$B$783,X$367)+'СЕТ СН'!$F$16</f>
        <v>#REF!</v>
      </c>
      <c r="Y397" s="36" t="e">
        <f>SUMIFS(СВЦЭМ!#REF!,СВЦЭМ!$A$40:$A$783,$A397,СВЦЭМ!$B$40:$B$783,Y$367)+'СЕТ СН'!$F$16</f>
        <v>#REF!</v>
      </c>
    </row>
    <row r="398" spans="1:26" ht="15.75" hidden="1" x14ac:dyDescent="0.2">
      <c r="A398" s="35">
        <f t="shared" si="10"/>
        <v>45261</v>
      </c>
      <c r="B398" s="36" t="e">
        <f>SUMIFS(СВЦЭМ!#REF!,СВЦЭМ!$A$40:$A$783,$A398,СВЦЭМ!$B$40:$B$783,B$367)+'СЕТ СН'!$F$16</f>
        <v>#REF!</v>
      </c>
      <c r="C398" s="36" t="e">
        <f>SUMIFS(СВЦЭМ!#REF!,СВЦЭМ!$A$40:$A$783,$A398,СВЦЭМ!$B$40:$B$783,C$367)+'СЕТ СН'!$F$16</f>
        <v>#REF!</v>
      </c>
      <c r="D398" s="36" t="e">
        <f>SUMIFS(СВЦЭМ!#REF!,СВЦЭМ!$A$40:$A$783,$A398,СВЦЭМ!$B$40:$B$783,D$367)+'СЕТ СН'!$F$16</f>
        <v>#REF!</v>
      </c>
      <c r="E398" s="36" t="e">
        <f>SUMIFS(СВЦЭМ!#REF!,СВЦЭМ!$A$40:$A$783,$A398,СВЦЭМ!$B$40:$B$783,E$367)+'СЕТ СН'!$F$16</f>
        <v>#REF!</v>
      </c>
      <c r="F398" s="36" t="e">
        <f>SUMIFS(СВЦЭМ!#REF!,СВЦЭМ!$A$40:$A$783,$A398,СВЦЭМ!$B$40:$B$783,F$367)+'СЕТ СН'!$F$16</f>
        <v>#REF!</v>
      </c>
      <c r="G398" s="36" t="e">
        <f>SUMIFS(СВЦЭМ!#REF!,СВЦЭМ!$A$40:$A$783,$A398,СВЦЭМ!$B$40:$B$783,G$367)+'СЕТ СН'!$F$16</f>
        <v>#REF!</v>
      </c>
      <c r="H398" s="36" t="e">
        <f>SUMIFS(СВЦЭМ!#REF!,СВЦЭМ!$A$40:$A$783,$A398,СВЦЭМ!$B$40:$B$783,H$367)+'СЕТ СН'!$F$16</f>
        <v>#REF!</v>
      </c>
      <c r="I398" s="36" t="e">
        <f>SUMIFS(СВЦЭМ!#REF!,СВЦЭМ!$A$40:$A$783,$A398,СВЦЭМ!$B$40:$B$783,I$367)+'СЕТ СН'!$F$16</f>
        <v>#REF!</v>
      </c>
      <c r="J398" s="36" t="e">
        <f>SUMIFS(СВЦЭМ!#REF!,СВЦЭМ!$A$40:$A$783,$A398,СВЦЭМ!$B$40:$B$783,J$367)+'СЕТ СН'!$F$16</f>
        <v>#REF!</v>
      </c>
      <c r="K398" s="36" t="e">
        <f>SUMIFS(СВЦЭМ!#REF!,СВЦЭМ!$A$40:$A$783,$A398,СВЦЭМ!$B$40:$B$783,K$367)+'СЕТ СН'!$F$16</f>
        <v>#REF!</v>
      </c>
      <c r="L398" s="36" t="e">
        <f>SUMIFS(СВЦЭМ!#REF!,СВЦЭМ!$A$40:$A$783,$A398,СВЦЭМ!$B$40:$B$783,L$367)+'СЕТ СН'!$F$16</f>
        <v>#REF!</v>
      </c>
      <c r="M398" s="36" t="e">
        <f>SUMIFS(СВЦЭМ!#REF!,СВЦЭМ!$A$40:$A$783,$A398,СВЦЭМ!$B$40:$B$783,M$367)+'СЕТ СН'!$F$16</f>
        <v>#REF!</v>
      </c>
      <c r="N398" s="36" t="e">
        <f>SUMIFS(СВЦЭМ!#REF!,СВЦЭМ!$A$40:$A$783,$A398,СВЦЭМ!$B$40:$B$783,N$367)+'СЕТ СН'!$F$16</f>
        <v>#REF!</v>
      </c>
      <c r="O398" s="36" t="e">
        <f>SUMIFS(СВЦЭМ!#REF!,СВЦЭМ!$A$40:$A$783,$A398,СВЦЭМ!$B$40:$B$783,O$367)+'СЕТ СН'!$F$16</f>
        <v>#REF!</v>
      </c>
      <c r="P398" s="36" t="e">
        <f>SUMIFS(СВЦЭМ!#REF!,СВЦЭМ!$A$40:$A$783,$A398,СВЦЭМ!$B$40:$B$783,P$367)+'СЕТ СН'!$F$16</f>
        <v>#REF!</v>
      </c>
      <c r="Q398" s="36" t="e">
        <f>SUMIFS(СВЦЭМ!#REF!,СВЦЭМ!$A$40:$A$783,$A398,СВЦЭМ!$B$40:$B$783,Q$367)+'СЕТ СН'!$F$16</f>
        <v>#REF!</v>
      </c>
      <c r="R398" s="36" t="e">
        <f>SUMIFS(СВЦЭМ!#REF!,СВЦЭМ!$A$40:$A$783,$A398,СВЦЭМ!$B$40:$B$783,R$367)+'СЕТ СН'!$F$16</f>
        <v>#REF!</v>
      </c>
      <c r="S398" s="36" t="e">
        <f>SUMIFS(СВЦЭМ!#REF!,СВЦЭМ!$A$40:$A$783,$A398,СВЦЭМ!$B$40:$B$783,S$367)+'СЕТ СН'!$F$16</f>
        <v>#REF!</v>
      </c>
      <c r="T398" s="36" t="e">
        <f>SUMIFS(СВЦЭМ!#REF!,СВЦЭМ!$A$40:$A$783,$A398,СВЦЭМ!$B$40:$B$783,T$367)+'СЕТ СН'!$F$16</f>
        <v>#REF!</v>
      </c>
      <c r="U398" s="36" t="e">
        <f>SUMIFS(СВЦЭМ!#REF!,СВЦЭМ!$A$40:$A$783,$A398,СВЦЭМ!$B$40:$B$783,U$367)+'СЕТ СН'!$F$16</f>
        <v>#REF!</v>
      </c>
      <c r="V398" s="36" t="e">
        <f>SUMIFS(СВЦЭМ!#REF!,СВЦЭМ!$A$40:$A$783,$A398,СВЦЭМ!$B$40:$B$783,V$367)+'СЕТ СН'!$F$16</f>
        <v>#REF!</v>
      </c>
      <c r="W398" s="36" t="e">
        <f>SUMIFS(СВЦЭМ!#REF!,СВЦЭМ!$A$40:$A$783,$A398,СВЦЭМ!$B$40:$B$783,W$367)+'СЕТ СН'!$F$16</f>
        <v>#REF!</v>
      </c>
      <c r="X398" s="36" t="e">
        <f>SUMIFS(СВЦЭМ!#REF!,СВЦЭМ!$A$40:$A$783,$A398,СВЦЭМ!$B$40:$B$783,X$367)+'СЕТ СН'!$F$16</f>
        <v>#REF!</v>
      </c>
      <c r="Y398" s="36" t="e">
        <f>SUMIFS(СВЦЭМ!#REF!,СВЦЭМ!$A$40:$A$783,$A398,СВЦЭМ!$B$40:$B$783,Y$367)+'СЕТ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01.11.2023</v>
      </c>
      <c r="B403" s="36">
        <f>SUMIFS(СВЦЭМ!$G$40:$G$783,СВЦЭМ!$A$40:$A$783,$A403,СВЦЭМ!$B$40:$B$783,B$402)+'СЕТ СН'!$F$16</f>
        <v>0</v>
      </c>
      <c r="C403" s="36">
        <f>SUMIFS(СВЦЭМ!$G$40:$G$783,СВЦЭМ!$A$40:$A$783,$A403,СВЦЭМ!$B$40:$B$783,C$402)+'СЕТ СН'!$F$16</f>
        <v>0</v>
      </c>
      <c r="D403" s="36">
        <f>SUMIFS(СВЦЭМ!$G$40:$G$783,СВЦЭМ!$A$40:$A$783,$A403,СВЦЭМ!$B$40:$B$783,D$402)+'СЕТ СН'!$F$16</f>
        <v>0</v>
      </c>
      <c r="E403" s="36">
        <f>SUMIFS(СВЦЭМ!$G$40:$G$783,СВЦЭМ!$A$40:$A$783,$A403,СВЦЭМ!$B$40:$B$783,E$402)+'СЕТ СН'!$F$16</f>
        <v>0</v>
      </c>
      <c r="F403" s="36">
        <f>SUMIFS(СВЦЭМ!$G$40:$G$783,СВЦЭМ!$A$40:$A$783,$A403,СВЦЭМ!$B$40:$B$783,F$402)+'СЕТ СН'!$F$16</f>
        <v>0</v>
      </c>
      <c r="G403" s="36">
        <f>SUMIFS(СВЦЭМ!$G$40:$G$783,СВЦЭМ!$A$40:$A$783,$A403,СВЦЭМ!$B$40:$B$783,G$402)+'СЕТ СН'!$F$16</f>
        <v>0</v>
      </c>
      <c r="H403" s="36">
        <f>SUMIFS(СВЦЭМ!$G$40:$G$783,СВЦЭМ!$A$40:$A$783,$A403,СВЦЭМ!$B$40:$B$783,H$402)+'СЕТ СН'!$F$16</f>
        <v>0</v>
      </c>
      <c r="I403" s="36">
        <f>SUMIFS(СВЦЭМ!$G$40:$G$783,СВЦЭМ!$A$40:$A$783,$A403,СВЦЭМ!$B$40:$B$783,I$402)+'СЕТ СН'!$F$16</f>
        <v>0</v>
      </c>
      <c r="J403" s="36">
        <f>SUMIFS(СВЦЭМ!$G$40:$G$783,СВЦЭМ!$A$40:$A$783,$A403,СВЦЭМ!$B$40:$B$783,J$402)+'СЕТ СН'!$F$16</f>
        <v>0</v>
      </c>
      <c r="K403" s="36">
        <f>SUMIFS(СВЦЭМ!$G$40:$G$783,СВЦЭМ!$A$40:$A$783,$A403,СВЦЭМ!$B$40:$B$783,K$402)+'СЕТ СН'!$F$16</f>
        <v>0</v>
      </c>
      <c r="L403" s="36">
        <f>SUMIFS(СВЦЭМ!$G$40:$G$783,СВЦЭМ!$A$40:$A$783,$A403,СВЦЭМ!$B$40:$B$783,L$402)+'СЕТ СН'!$F$16</f>
        <v>0</v>
      </c>
      <c r="M403" s="36">
        <f>SUMIFS(СВЦЭМ!$G$40:$G$783,СВЦЭМ!$A$40:$A$783,$A403,СВЦЭМ!$B$40:$B$783,M$402)+'СЕТ СН'!$F$16</f>
        <v>0</v>
      </c>
      <c r="N403" s="36">
        <f>SUMIFS(СВЦЭМ!$G$40:$G$783,СВЦЭМ!$A$40:$A$783,$A403,СВЦЭМ!$B$40:$B$783,N$402)+'СЕТ СН'!$F$16</f>
        <v>0</v>
      </c>
      <c r="O403" s="36">
        <f>SUMIFS(СВЦЭМ!$G$40:$G$783,СВЦЭМ!$A$40:$A$783,$A403,СВЦЭМ!$B$40:$B$783,O$402)+'СЕТ СН'!$F$16</f>
        <v>0</v>
      </c>
      <c r="P403" s="36">
        <f>SUMIFS(СВЦЭМ!$G$40:$G$783,СВЦЭМ!$A$40:$A$783,$A403,СВЦЭМ!$B$40:$B$783,P$402)+'СЕТ СН'!$F$16</f>
        <v>0</v>
      </c>
      <c r="Q403" s="36">
        <f>SUMIFS(СВЦЭМ!$G$40:$G$783,СВЦЭМ!$A$40:$A$783,$A403,СВЦЭМ!$B$40:$B$783,Q$402)+'СЕТ СН'!$F$16</f>
        <v>0</v>
      </c>
      <c r="R403" s="36">
        <f>SUMIFS(СВЦЭМ!$G$40:$G$783,СВЦЭМ!$A$40:$A$783,$A403,СВЦЭМ!$B$40:$B$783,R$402)+'СЕТ СН'!$F$16</f>
        <v>0</v>
      </c>
      <c r="S403" s="36">
        <f>SUMIFS(СВЦЭМ!$G$40:$G$783,СВЦЭМ!$A$40:$A$783,$A403,СВЦЭМ!$B$40:$B$783,S$402)+'СЕТ СН'!$F$16</f>
        <v>0</v>
      </c>
      <c r="T403" s="36">
        <f>SUMIFS(СВЦЭМ!$G$40:$G$783,СВЦЭМ!$A$40:$A$783,$A403,СВЦЭМ!$B$40:$B$783,T$402)+'СЕТ СН'!$F$16</f>
        <v>0</v>
      </c>
      <c r="U403" s="36">
        <f>SUMIFS(СВЦЭМ!$G$40:$G$783,СВЦЭМ!$A$40:$A$783,$A403,СВЦЭМ!$B$40:$B$783,U$402)+'СЕТ СН'!$F$16</f>
        <v>0</v>
      </c>
      <c r="V403" s="36">
        <f>SUMIFS(СВЦЭМ!$G$40:$G$783,СВЦЭМ!$A$40:$A$783,$A403,СВЦЭМ!$B$40:$B$783,V$402)+'СЕТ СН'!$F$16</f>
        <v>0</v>
      </c>
      <c r="W403" s="36">
        <f>SUMIFS(СВЦЭМ!$G$40:$G$783,СВЦЭМ!$A$40:$A$783,$A403,СВЦЭМ!$B$40:$B$783,W$402)+'СЕТ СН'!$F$16</f>
        <v>0</v>
      </c>
      <c r="X403" s="36">
        <f>SUMIFS(СВЦЭМ!$G$40:$G$783,СВЦЭМ!$A$40:$A$783,$A403,СВЦЭМ!$B$40:$B$783,X$402)+'СЕТ СН'!$F$16</f>
        <v>0</v>
      </c>
      <c r="Y403" s="36">
        <f>SUMIFS(СВЦЭМ!$G$40:$G$783,СВЦЭМ!$A$40:$A$783,$A403,СВЦЭМ!$B$40:$B$783,Y$402)+'СЕТ СН'!$F$16</f>
        <v>0</v>
      </c>
      <c r="AA403" s="45"/>
    </row>
    <row r="404" spans="1:27" ht="15.75" hidden="1" x14ac:dyDescent="0.2">
      <c r="A404" s="35">
        <f>A403+1</f>
        <v>45232</v>
      </c>
      <c r="B404" s="36">
        <f>SUMIFS(СВЦЭМ!$G$40:$G$783,СВЦЭМ!$A$40:$A$783,$A404,СВЦЭМ!$B$40:$B$783,B$402)+'СЕТ СН'!$F$16</f>
        <v>0</v>
      </c>
      <c r="C404" s="36">
        <f>SUMIFS(СВЦЭМ!$G$40:$G$783,СВЦЭМ!$A$40:$A$783,$A404,СВЦЭМ!$B$40:$B$783,C$402)+'СЕТ СН'!$F$16</f>
        <v>0</v>
      </c>
      <c r="D404" s="36">
        <f>SUMIFS(СВЦЭМ!$G$40:$G$783,СВЦЭМ!$A$40:$A$783,$A404,СВЦЭМ!$B$40:$B$783,D$402)+'СЕТ СН'!$F$16</f>
        <v>0</v>
      </c>
      <c r="E404" s="36">
        <f>SUMIFS(СВЦЭМ!$G$40:$G$783,СВЦЭМ!$A$40:$A$783,$A404,СВЦЭМ!$B$40:$B$783,E$402)+'СЕТ СН'!$F$16</f>
        <v>0</v>
      </c>
      <c r="F404" s="36">
        <f>SUMIFS(СВЦЭМ!$G$40:$G$783,СВЦЭМ!$A$40:$A$783,$A404,СВЦЭМ!$B$40:$B$783,F$402)+'СЕТ СН'!$F$16</f>
        <v>0</v>
      </c>
      <c r="G404" s="36">
        <f>SUMIFS(СВЦЭМ!$G$40:$G$783,СВЦЭМ!$A$40:$A$783,$A404,СВЦЭМ!$B$40:$B$783,G$402)+'СЕТ СН'!$F$16</f>
        <v>0</v>
      </c>
      <c r="H404" s="36">
        <f>SUMIFS(СВЦЭМ!$G$40:$G$783,СВЦЭМ!$A$40:$A$783,$A404,СВЦЭМ!$B$40:$B$783,H$402)+'СЕТ СН'!$F$16</f>
        <v>0</v>
      </c>
      <c r="I404" s="36">
        <f>SUMIFS(СВЦЭМ!$G$40:$G$783,СВЦЭМ!$A$40:$A$783,$A404,СВЦЭМ!$B$40:$B$783,I$402)+'СЕТ СН'!$F$16</f>
        <v>0</v>
      </c>
      <c r="J404" s="36">
        <f>SUMIFS(СВЦЭМ!$G$40:$G$783,СВЦЭМ!$A$40:$A$783,$A404,СВЦЭМ!$B$40:$B$783,J$402)+'СЕТ СН'!$F$16</f>
        <v>0</v>
      </c>
      <c r="K404" s="36">
        <f>SUMIFS(СВЦЭМ!$G$40:$G$783,СВЦЭМ!$A$40:$A$783,$A404,СВЦЭМ!$B$40:$B$783,K$402)+'СЕТ СН'!$F$16</f>
        <v>0</v>
      </c>
      <c r="L404" s="36">
        <f>SUMIFS(СВЦЭМ!$G$40:$G$783,СВЦЭМ!$A$40:$A$783,$A404,СВЦЭМ!$B$40:$B$783,L$402)+'СЕТ СН'!$F$16</f>
        <v>0</v>
      </c>
      <c r="M404" s="36">
        <f>SUMIFS(СВЦЭМ!$G$40:$G$783,СВЦЭМ!$A$40:$A$783,$A404,СВЦЭМ!$B$40:$B$783,M$402)+'СЕТ СН'!$F$16</f>
        <v>0</v>
      </c>
      <c r="N404" s="36">
        <f>SUMIFS(СВЦЭМ!$G$40:$G$783,СВЦЭМ!$A$40:$A$783,$A404,СВЦЭМ!$B$40:$B$783,N$402)+'СЕТ СН'!$F$16</f>
        <v>0</v>
      </c>
      <c r="O404" s="36">
        <f>SUMIFS(СВЦЭМ!$G$40:$G$783,СВЦЭМ!$A$40:$A$783,$A404,СВЦЭМ!$B$40:$B$783,O$402)+'СЕТ СН'!$F$16</f>
        <v>0</v>
      </c>
      <c r="P404" s="36">
        <f>SUMIFS(СВЦЭМ!$G$40:$G$783,СВЦЭМ!$A$40:$A$783,$A404,СВЦЭМ!$B$40:$B$783,P$402)+'СЕТ СН'!$F$16</f>
        <v>0</v>
      </c>
      <c r="Q404" s="36">
        <f>SUMIFS(СВЦЭМ!$G$40:$G$783,СВЦЭМ!$A$40:$A$783,$A404,СВЦЭМ!$B$40:$B$783,Q$402)+'СЕТ СН'!$F$16</f>
        <v>0</v>
      </c>
      <c r="R404" s="36">
        <f>SUMIFS(СВЦЭМ!$G$40:$G$783,СВЦЭМ!$A$40:$A$783,$A404,СВЦЭМ!$B$40:$B$783,R$402)+'СЕТ СН'!$F$16</f>
        <v>0</v>
      </c>
      <c r="S404" s="36">
        <f>SUMIFS(СВЦЭМ!$G$40:$G$783,СВЦЭМ!$A$40:$A$783,$A404,СВЦЭМ!$B$40:$B$783,S$402)+'СЕТ СН'!$F$16</f>
        <v>0</v>
      </c>
      <c r="T404" s="36">
        <f>SUMIFS(СВЦЭМ!$G$40:$G$783,СВЦЭМ!$A$40:$A$783,$A404,СВЦЭМ!$B$40:$B$783,T$402)+'СЕТ СН'!$F$16</f>
        <v>0</v>
      </c>
      <c r="U404" s="36">
        <f>SUMIFS(СВЦЭМ!$G$40:$G$783,СВЦЭМ!$A$40:$A$783,$A404,СВЦЭМ!$B$40:$B$783,U$402)+'СЕТ СН'!$F$16</f>
        <v>0</v>
      </c>
      <c r="V404" s="36">
        <f>SUMIFS(СВЦЭМ!$G$40:$G$783,СВЦЭМ!$A$40:$A$783,$A404,СВЦЭМ!$B$40:$B$783,V$402)+'СЕТ СН'!$F$16</f>
        <v>0</v>
      </c>
      <c r="W404" s="36">
        <f>SUMIFS(СВЦЭМ!$G$40:$G$783,СВЦЭМ!$A$40:$A$783,$A404,СВЦЭМ!$B$40:$B$783,W$402)+'СЕТ СН'!$F$16</f>
        <v>0</v>
      </c>
      <c r="X404" s="36">
        <f>SUMIFS(СВЦЭМ!$G$40:$G$783,СВЦЭМ!$A$40:$A$783,$A404,СВЦЭМ!$B$40:$B$783,X$402)+'СЕТ СН'!$F$16</f>
        <v>0</v>
      </c>
      <c r="Y404" s="36">
        <f>SUMIFS(СВЦЭМ!$G$40:$G$783,СВЦЭМ!$A$40:$A$783,$A404,СВЦЭМ!$B$40:$B$783,Y$402)+'СЕТ СН'!$F$16</f>
        <v>0</v>
      </c>
    </row>
    <row r="405" spans="1:27" ht="15.75" hidden="1" x14ac:dyDescent="0.2">
      <c r="A405" s="35">
        <f t="shared" ref="A405:A433" si="11">A404+1</f>
        <v>45233</v>
      </c>
      <c r="B405" s="36">
        <f>SUMIFS(СВЦЭМ!$G$40:$G$783,СВЦЭМ!$A$40:$A$783,$A405,СВЦЭМ!$B$40:$B$783,B$402)+'СЕТ СН'!$F$16</f>
        <v>0</v>
      </c>
      <c r="C405" s="36">
        <f>SUMIFS(СВЦЭМ!$G$40:$G$783,СВЦЭМ!$A$40:$A$783,$A405,СВЦЭМ!$B$40:$B$783,C$402)+'СЕТ СН'!$F$16</f>
        <v>0</v>
      </c>
      <c r="D405" s="36">
        <f>SUMIFS(СВЦЭМ!$G$40:$G$783,СВЦЭМ!$A$40:$A$783,$A405,СВЦЭМ!$B$40:$B$783,D$402)+'СЕТ СН'!$F$16</f>
        <v>0</v>
      </c>
      <c r="E405" s="36">
        <f>SUMIFS(СВЦЭМ!$G$40:$G$783,СВЦЭМ!$A$40:$A$783,$A405,СВЦЭМ!$B$40:$B$783,E$402)+'СЕТ СН'!$F$16</f>
        <v>0</v>
      </c>
      <c r="F405" s="36">
        <f>SUMIFS(СВЦЭМ!$G$40:$G$783,СВЦЭМ!$A$40:$A$783,$A405,СВЦЭМ!$B$40:$B$783,F$402)+'СЕТ СН'!$F$16</f>
        <v>0</v>
      </c>
      <c r="G405" s="36">
        <f>SUMIFS(СВЦЭМ!$G$40:$G$783,СВЦЭМ!$A$40:$A$783,$A405,СВЦЭМ!$B$40:$B$783,G$402)+'СЕТ СН'!$F$16</f>
        <v>0</v>
      </c>
      <c r="H405" s="36">
        <f>SUMIFS(СВЦЭМ!$G$40:$G$783,СВЦЭМ!$A$40:$A$783,$A405,СВЦЭМ!$B$40:$B$783,H$402)+'СЕТ СН'!$F$16</f>
        <v>0</v>
      </c>
      <c r="I405" s="36">
        <f>SUMIFS(СВЦЭМ!$G$40:$G$783,СВЦЭМ!$A$40:$A$783,$A405,СВЦЭМ!$B$40:$B$783,I$402)+'СЕТ СН'!$F$16</f>
        <v>0</v>
      </c>
      <c r="J405" s="36">
        <f>SUMIFS(СВЦЭМ!$G$40:$G$783,СВЦЭМ!$A$40:$A$783,$A405,СВЦЭМ!$B$40:$B$783,J$402)+'СЕТ СН'!$F$16</f>
        <v>0</v>
      </c>
      <c r="K405" s="36">
        <f>SUMIFS(СВЦЭМ!$G$40:$G$783,СВЦЭМ!$A$40:$A$783,$A405,СВЦЭМ!$B$40:$B$783,K$402)+'СЕТ СН'!$F$16</f>
        <v>0</v>
      </c>
      <c r="L405" s="36">
        <f>SUMIFS(СВЦЭМ!$G$40:$G$783,СВЦЭМ!$A$40:$A$783,$A405,СВЦЭМ!$B$40:$B$783,L$402)+'СЕТ СН'!$F$16</f>
        <v>0</v>
      </c>
      <c r="M405" s="36">
        <f>SUMIFS(СВЦЭМ!$G$40:$G$783,СВЦЭМ!$A$40:$A$783,$A405,СВЦЭМ!$B$40:$B$783,M$402)+'СЕТ СН'!$F$16</f>
        <v>0</v>
      </c>
      <c r="N405" s="36">
        <f>SUMIFS(СВЦЭМ!$G$40:$G$783,СВЦЭМ!$A$40:$A$783,$A405,СВЦЭМ!$B$40:$B$783,N$402)+'СЕТ СН'!$F$16</f>
        <v>0</v>
      </c>
      <c r="O405" s="36">
        <f>SUMIFS(СВЦЭМ!$G$40:$G$783,СВЦЭМ!$A$40:$A$783,$A405,СВЦЭМ!$B$40:$B$783,O$402)+'СЕТ СН'!$F$16</f>
        <v>0</v>
      </c>
      <c r="P405" s="36">
        <f>SUMIFS(СВЦЭМ!$G$40:$G$783,СВЦЭМ!$A$40:$A$783,$A405,СВЦЭМ!$B$40:$B$783,P$402)+'СЕТ СН'!$F$16</f>
        <v>0</v>
      </c>
      <c r="Q405" s="36">
        <f>SUMIFS(СВЦЭМ!$G$40:$G$783,СВЦЭМ!$A$40:$A$783,$A405,СВЦЭМ!$B$40:$B$783,Q$402)+'СЕТ СН'!$F$16</f>
        <v>0</v>
      </c>
      <c r="R405" s="36">
        <f>SUMIFS(СВЦЭМ!$G$40:$G$783,СВЦЭМ!$A$40:$A$783,$A405,СВЦЭМ!$B$40:$B$783,R$402)+'СЕТ СН'!$F$16</f>
        <v>0</v>
      </c>
      <c r="S405" s="36">
        <f>SUMIFS(СВЦЭМ!$G$40:$G$783,СВЦЭМ!$A$40:$A$783,$A405,СВЦЭМ!$B$40:$B$783,S$402)+'СЕТ СН'!$F$16</f>
        <v>0</v>
      </c>
      <c r="T405" s="36">
        <f>SUMIFS(СВЦЭМ!$G$40:$G$783,СВЦЭМ!$A$40:$A$783,$A405,СВЦЭМ!$B$40:$B$783,T$402)+'СЕТ СН'!$F$16</f>
        <v>0</v>
      </c>
      <c r="U405" s="36">
        <f>SUMIFS(СВЦЭМ!$G$40:$G$783,СВЦЭМ!$A$40:$A$783,$A405,СВЦЭМ!$B$40:$B$783,U$402)+'СЕТ СН'!$F$16</f>
        <v>0</v>
      </c>
      <c r="V405" s="36">
        <f>SUMIFS(СВЦЭМ!$G$40:$G$783,СВЦЭМ!$A$40:$A$783,$A405,СВЦЭМ!$B$40:$B$783,V$402)+'СЕТ СН'!$F$16</f>
        <v>0</v>
      </c>
      <c r="W405" s="36">
        <f>SUMIFS(СВЦЭМ!$G$40:$G$783,СВЦЭМ!$A$40:$A$783,$A405,СВЦЭМ!$B$40:$B$783,W$402)+'СЕТ СН'!$F$16</f>
        <v>0</v>
      </c>
      <c r="X405" s="36">
        <f>SUMIFS(СВЦЭМ!$G$40:$G$783,СВЦЭМ!$A$40:$A$783,$A405,СВЦЭМ!$B$40:$B$783,X$402)+'СЕТ СН'!$F$16</f>
        <v>0</v>
      </c>
      <c r="Y405" s="36">
        <f>SUMIFS(СВЦЭМ!$G$40:$G$783,СВЦЭМ!$A$40:$A$783,$A405,СВЦЭМ!$B$40:$B$783,Y$402)+'СЕТ СН'!$F$16</f>
        <v>0</v>
      </c>
    </row>
    <row r="406" spans="1:27" ht="15.75" hidden="1" x14ac:dyDescent="0.2">
      <c r="A406" s="35">
        <f t="shared" si="11"/>
        <v>45234</v>
      </c>
      <c r="B406" s="36">
        <f>SUMIFS(СВЦЭМ!$G$40:$G$783,СВЦЭМ!$A$40:$A$783,$A406,СВЦЭМ!$B$40:$B$783,B$402)+'СЕТ СН'!$F$16</f>
        <v>0</v>
      </c>
      <c r="C406" s="36">
        <f>SUMIFS(СВЦЭМ!$G$40:$G$783,СВЦЭМ!$A$40:$A$783,$A406,СВЦЭМ!$B$40:$B$783,C$402)+'СЕТ СН'!$F$16</f>
        <v>0</v>
      </c>
      <c r="D406" s="36">
        <f>SUMIFS(СВЦЭМ!$G$40:$G$783,СВЦЭМ!$A$40:$A$783,$A406,СВЦЭМ!$B$40:$B$783,D$402)+'СЕТ СН'!$F$16</f>
        <v>0</v>
      </c>
      <c r="E406" s="36">
        <f>SUMIFS(СВЦЭМ!$G$40:$G$783,СВЦЭМ!$A$40:$A$783,$A406,СВЦЭМ!$B$40:$B$783,E$402)+'СЕТ СН'!$F$16</f>
        <v>0</v>
      </c>
      <c r="F406" s="36">
        <f>SUMIFS(СВЦЭМ!$G$40:$G$783,СВЦЭМ!$A$40:$A$783,$A406,СВЦЭМ!$B$40:$B$783,F$402)+'СЕТ СН'!$F$16</f>
        <v>0</v>
      </c>
      <c r="G406" s="36">
        <f>SUMIFS(СВЦЭМ!$G$40:$G$783,СВЦЭМ!$A$40:$A$783,$A406,СВЦЭМ!$B$40:$B$783,G$402)+'СЕТ СН'!$F$16</f>
        <v>0</v>
      </c>
      <c r="H406" s="36">
        <f>SUMIFS(СВЦЭМ!$G$40:$G$783,СВЦЭМ!$A$40:$A$783,$A406,СВЦЭМ!$B$40:$B$783,H$402)+'СЕТ СН'!$F$16</f>
        <v>0</v>
      </c>
      <c r="I406" s="36">
        <f>SUMIFS(СВЦЭМ!$G$40:$G$783,СВЦЭМ!$A$40:$A$783,$A406,СВЦЭМ!$B$40:$B$783,I$402)+'СЕТ СН'!$F$16</f>
        <v>0</v>
      </c>
      <c r="J406" s="36">
        <f>SUMIFS(СВЦЭМ!$G$40:$G$783,СВЦЭМ!$A$40:$A$783,$A406,СВЦЭМ!$B$40:$B$783,J$402)+'СЕТ СН'!$F$16</f>
        <v>0</v>
      </c>
      <c r="K406" s="36">
        <f>SUMIFS(СВЦЭМ!$G$40:$G$783,СВЦЭМ!$A$40:$A$783,$A406,СВЦЭМ!$B$40:$B$783,K$402)+'СЕТ СН'!$F$16</f>
        <v>0</v>
      </c>
      <c r="L406" s="36">
        <f>SUMIFS(СВЦЭМ!$G$40:$G$783,СВЦЭМ!$A$40:$A$783,$A406,СВЦЭМ!$B$40:$B$783,L$402)+'СЕТ СН'!$F$16</f>
        <v>0</v>
      </c>
      <c r="M406" s="36">
        <f>SUMIFS(СВЦЭМ!$G$40:$G$783,СВЦЭМ!$A$40:$A$783,$A406,СВЦЭМ!$B$40:$B$783,M$402)+'СЕТ СН'!$F$16</f>
        <v>0</v>
      </c>
      <c r="N406" s="36">
        <f>SUMIFS(СВЦЭМ!$G$40:$G$783,СВЦЭМ!$A$40:$A$783,$A406,СВЦЭМ!$B$40:$B$783,N$402)+'СЕТ СН'!$F$16</f>
        <v>0</v>
      </c>
      <c r="O406" s="36">
        <f>SUMIFS(СВЦЭМ!$G$40:$G$783,СВЦЭМ!$A$40:$A$783,$A406,СВЦЭМ!$B$40:$B$783,O$402)+'СЕТ СН'!$F$16</f>
        <v>0</v>
      </c>
      <c r="P406" s="36">
        <f>SUMIFS(СВЦЭМ!$G$40:$G$783,СВЦЭМ!$A$40:$A$783,$A406,СВЦЭМ!$B$40:$B$783,P$402)+'СЕТ СН'!$F$16</f>
        <v>0</v>
      </c>
      <c r="Q406" s="36">
        <f>SUMIFS(СВЦЭМ!$G$40:$G$783,СВЦЭМ!$A$40:$A$783,$A406,СВЦЭМ!$B$40:$B$783,Q$402)+'СЕТ СН'!$F$16</f>
        <v>0</v>
      </c>
      <c r="R406" s="36">
        <f>SUMIFS(СВЦЭМ!$G$40:$G$783,СВЦЭМ!$A$40:$A$783,$A406,СВЦЭМ!$B$40:$B$783,R$402)+'СЕТ СН'!$F$16</f>
        <v>0</v>
      </c>
      <c r="S406" s="36">
        <f>SUMIFS(СВЦЭМ!$G$40:$G$783,СВЦЭМ!$A$40:$A$783,$A406,СВЦЭМ!$B$40:$B$783,S$402)+'СЕТ СН'!$F$16</f>
        <v>0</v>
      </c>
      <c r="T406" s="36">
        <f>SUMIFS(СВЦЭМ!$G$40:$G$783,СВЦЭМ!$A$40:$A$783,$A406,СВЦЭМ!$B$40:$B$783,T$402)+'СЕТ СН'!$F$16</f>
        <v>0</v>
      </c>
      <c r="U406" s="36">
        <f>SUMIFS(СВЦЭМ!$G$40:$G$783,СВЦЭМ!$A$40:$A$783,$A406,СВЦЭМ!$B$40:$B$783,U$402)+'СЕТ СН'!$F$16</f>
        <v>0</v>
      </c>
      <c r="V406" s="36">
        <f>SUMIFS(СВЦЭМ!$G$40:$G$783,СВЦЭМ!$A$40:$A$783,$A406,СВЦЭМ!$B$40:$B$783,V$402)+'СЕТ СН'!$F$16</f>
        <v>0</v>
      </c>
      <c r="W406" s="36">
        <f>SUMIFS(СВЦЭМ!$G$40:$G$783,СВЦЭМ!$A$40:$A$783,$A406,СВЦЭМ!$B$40:$B$783,W$402)+'СЕТ СН'!$F$16</f>
        <v>0</v>
      </c>
      <c r="X406" s="36">
        <f>SUMIFS(СВЦЭМ!$G$40:$G$783,СВЦЭМ!$A$40:$A$783,$A406,СВЦЭМ!$B$40:$B$783,X$402)+'СЕТ СН'!$F$16</f>
        <v>0</v>
      </c>
      <c r="Y406" s="36">
        <f>SUMIFS(СВЦЭМ!$G$40:$G$783,СВЦЭМ!$A$40:$A$783,$A406,СВЦЭМ!$B$40:$B$783,Y$402)+'СЕТ СН'!$F$16</f>
        <v>0</v>
      </c>
    </row>
    <row r="407" spans="1:27" ht="15.75" hidden="1" x14ac:dyDescent="0.2">
      <c r="A407" s="35">
        <f t="shared" si="11"/>
        <v>45235</v>
      </c>
      <c r="B407" s="36">
        <f>SUMIFS(СВЦЭМ!$G$40:$G$783,СВЦЭМ!$A$40:$A$783,$A407,СВЦЭМ!$B$40:$B$783,B$402)+'СЕТ СН'!$F$16</f>
        <v>0</v>
      </c>
      <c r="C407" s="36">
        <f>SUMIFS(СВЦЭМ!$G$40:$G$783,СВЦЭМ!$A$40:$A$783,$A407,СВЦЭМ!$B$40:$B$783,C$402)+'СЕТ СН'!$F$16</f>
        <v>0</v>
      </c>
      <c r="D407" s="36">
        <f>SUMIFS(СВЦЭМ!$G$40:$G$783,СВЦЭМ!$A$40:$A$783,$A407,СВЦЭМ!$B$40:$B$783,D$402)+'СЕТ СН'!$F$16</f>
        <v>0</v>
      </c>
      <c r="E407" s="36">
        <f>SUMIFS(СВЦЭМ!$G$40:$G$783,СВЦЭМ!$A$40:$A$783,$A407,СВЦЭМ!$B$40:$B$783,E$402)+'СЕТ СН'!$F$16</f>
        <v>0</v>
      </c>
      <c r="F407" s="36">
        <f>SUMIFS(СВЦЭМ!$G$40:$G$783,СВЦЭМ!$A$40:$A$783,$A407,СВЦЭМ!$B$40:$B$783,F$402)+'СЕТ СН'!$F$16</f>
        <v>0</v>
      </c>
      <c r="G407" s="36">
        <f>SUMIFS(СВЦЭМ!$G$40:$G$783,СВЦЭМ!$A$40:$A$783,$A407,СВЦЭМ!$B$40:$B$783,G$402)+'СЕТ СН'!$F$16</f>
        <v>0</v>
      </c>
      <c r="H407" s="36">
        <f>SUMIFS(СВЦЭМ!$G$40:$G$783,СВЦЭМ!$A$40:$A$783,$A407,СВЦЭМ!$B$40:$B$783,H$402)+'СЕТ СН'!$F$16</f>
        <v>0</v>
      </c>
      <c r="I407" s="36">
        <f>SUMIFS(СВЦЭМ!$G$40:$G$783,СВЦЭМ!$A$40:$A$783,$A407,СВЦЭМ!$B$40:$B$783,I$402)+'СЕТ СН'!$F$16</f>
        <v>0</v>
      </c>
      <c r="J407" s="36">
        <f>SUMIFS(СВЦЭМ!$G$40:$G$783,СВЦЭМ!$A$40:$A$783,$A407,СВЦЭМ!$B$40:$B$783,J$402)+'СЕТ СН'!$F$16</f>
        <v>0</v>
      </c>
      <c r="K407" s="36">
        <f>SUMIFS(СВЦЭМ!$G$40:$G$783,СВЦЭМ!$A$40:$A$783,$A407,СВЦЭМ!$B$40:$B$783,K$402)+'СЕТ СН'!$F$16</f>
        <v>0</v>
      </c>
      <c r="L407" s="36">
        <f>SUMIFS(СВЦЭМ!$G$40:$G$783,СВЦЭМ!$A$40:$A$783,$A407,СВЦЭМ!$B$40:$B$783,L$402)+'СЕТ СН'!$F$16</f>
        <v>0</v>
      </c>
      <c r="M407" s="36">
        <f>SUMIFS(СВЦЭМ!$G$40:$G$783,СВЦЭМ!$A$40:$A$783,$A407,СВЦЭМ!$B$40:$B$783,M$402)+'СЕТ СН'!$F$16</f>
        <v>0</v>
      </c>
      <c r="N407" s="36">
        <f>SUMIFS(СВЦЭМ!$G$40:$G$783,СВЦЭМ!$A$40:$A$783,$A407,СВЦЭМ!$B$40:$B$783,N$402)+'СЕТ СН'!$F$16</f>
        <v>0</v>
      </c>
      <c r="O407" s="36">
        <f>SUMIFS(СВЦЭМ!$G$40:$G$783,СВЦЭМ!$A$40:$A$783,$A407,СВЦЭМ!$B$40:$B$783,O$402)+'СЕТ СН'!$F$16</f>
        <v>0</v>
      </c>
      <c r="P407" s="36">
        <f>SUMIFS(СВЦЭМ!$G$40:$G$783,СВЦЭМ!$A$40:$A$783,$A407,СВЦЭМ!$B$40:$B$783,P$402)+'СЕТ СН'!$F$16</f>
        <v>0</v>
      </c>
      <c r="Q407" s="36">
        <f>SUMIFS(СВЦЭМ!$G$40:$G$783,СВЦЭМ!$A$40:$A$783,$A407,СВЦЭМ!$B$40:$B$783,Q$402)+'СЕТ СН'!$F$16</f>
        <v>0</v>
      </c>
      <c r="R407" s="36">
        <f>SUMIFS(СВЦЭМ!$G$40:$G$783,СВЦЭМ!$A$40:$A$783,$A407,СВЦЭМ!$B$40:$B$783,R$402)+'СЕТ СН'!$F$16</f>
        <v>0</v>
      </c>
      <c r="S407" s="36">
        <f>SUMIFS(СВЦЭМ!$G$40:$G$783,СВЦЭМ!$A$40:$A$783,$A407,СВЦЭМ!$B$40:$B$783,S$402)+'СЕТ СН'!$F$16</f>
        <v>0</v>
      </c>
      <c r="T407" s="36">
        <f>SUMIFS(СВЦЭМ!$G$40:$G$783,СВЦЭМ!$A$40:$A$783,$A407,СВЦЭМ!$B$40:$B$783,T$402)+'СЕТ СН'!$F$16</f>
        <v>0</v>
      </c>
      <c r="U407" s="36">
        <f>SUMIFS(СВЦЭМ!$G$40:$G$783,СВЦЭМ!$A$40:$A$783,$A407,СВЦЭМ!$B$40:$B$783,U$402)+'СЕТ СН'!$F$16</f>
        <v>0</v>
      </c>
      <c r="V407" s="36">
        <f>SUMIFS(СВЦЭМ!$G$40:$G$783,СВЦЭМ!$A$40:$A$783,$A407,СВЦЭМ!$B$40:$B$783,V$402)+'СЕТ СН'!$F$16</f>
        <v>0</v>
      </c>
      <c r="W407" s="36">
        <f>SUMIFS(СВЦЭМ!$G$40:$G$783,СВЦЭМ!$A$40:$A$783,$A407,СВЦЭМ!$B$40:$B$783,W$402)+'СЕТ СН'!$F$16</f>
        <v>0</v>
      </c>
      <c r="X407" s="36">
        <f>SUMIFS(СВЦЭМ!$G$40:$G$783,СВЦЭМ!$A$40:$A$783,$A407,СВЦЭМ!$B$40:$B$783,X$402)+'СЕТ СН'!$F$16</f>
        <v>0</v>
      </c>
      <c r="Y407" s="36">
        <f>SUMIFS(СВЦЭМ!$G$40:$G$783,СВЦЭМ!$A$40:$A$783,$A407,СВЦЭМ!$B$40:$B$783,Y$402)+'СЕТ СН'!$F$16</f>
        <v>0</v>
      </c>
    </row>
    <row r="408" spans="1:27" ht="15.75" hidden="1" x14ac:dyDescent="0.2">
      <c r="A408" s="35">
        <f t="shared" si="11"/>
        <v>45236</v>
      </c>
      <c r="B408" s="36">
        <f>SUMIFS(СВЦЭМ!$G$40:$G$783,СВЦЭМ!$A$40:$A$783,$A408,СВЦЭМ!$B$40:$B$783,B$402)+'СЕТ СН'!$F$16</f>
        <v>0</v>
      </c>
      <c r="C408" s="36">
        <f>SUMIFS(СВЦЭМ!$G$40:$G$783,СВЦЭМ!$A$40:$A$783,$A408,СВЦЭМ!$B$40:$B$783,C$402)+'СЕТ СН'!$F$16</f>
        <v>0</v>
      </c>
      <c r="D408" s="36">
        <f>SUMIFS(СВЦЭМ!$G$40:$G$783,СВЦЭМ!$A$40:$A$783,$A408,СВЦЭМ!$B$40:$B$783,D$402)+'СЕТ СН'!$F$16</f>
        <v>0</v>
      </c>
      <c r="E408" s="36">
        <f>SUMIFS(СВЦЭМ!$G$40:$G$783,СВЦЭМ!$A$40:$A$783,$A408,СВЦЭМ!$B$40:$B$783,E$402)+'СЕТ СН'!$F$16</f>
        <v>0</v>
      </c>
      <c r="F408" s="36">
        <f>SUMIFS(СВЦЭМ!$G$40:$G$783,СВЦЭМ!$A$40:$A$783,$A408,СВЦЭМ!$B$40:$B$783,F$402)+'СЕТ СН'!$F$16</f>
        <v>0</v>
      </c>
      <c r="G408" s="36">
        <f>SUMIFS(СВЦЭМ!$G$40:$G$783,СВЦЭМ!$A$40:$A$783,$A408,СВЦЭМ!$B$40:$B$783,G$402)+'СЕТ СН'!$F$16</f>
        <v>0</v>
      </c>
      <c r="H408" s="36">
        <f>SUMIFS(СВЦЭМ!$G$40:$G$783,СВЦЭМ!$A$40:$A$783,$A408,СВЦЭМ!$B$40:$B$783,H$402)+'СЕТ СН'!$F$16</f>
        <v>0</v>
      </c>
      <c r="I408" s="36">
        <f>SUMIFS(СВЦЭМ!$G$40:$G$783,СВЦЭМ!$A$40:$A$783,$A408,СВЦЭМ!$B$40:$B$783,I$402)+'СЕТ СН'!$F$16</f>
        <v>0</v>
      </c>
      <c r="J408" s="36">
        <f>SUMIFS(СВЦЭМ!$G$40:$G$783,СВЦЭМ!$A$40:$A$783,$A408,СВЦЭМ!$B$40:$B$783,J$402)+'СЕТ СН'!$F$16</f>
        <v>0</v>
      </c>
      <c r="K408" s="36">
        <f>SUMIFS(СВЦЭМ!$G$40:$G$783,СВЦЭМ!$A$40:$A$783,$A408,СВЦЭМ!$B$40:$B$783,K$402)+'СЕТ СН'!$F$16</f>
        <v>0</v>
      </c>
      <c r="L408" s="36">
        <f>SUMIFS(СВЦЭМ!$G$40:$G$783,СВЦЭМ!$A$40:$A$783,$A408,СВЦЭМ!$B$40:$B$783,L$402)+'СЕТ СН'!$F$16</f>
        <v>0</v>
      </c>
      <c r="M408" s="36">
        <f>SUMIFS(СВЦЭМ!$G$40:$G$783,СВЦЭМ!$A$40:$A$783,$A408,СВЦЭМ!$B$40:$B$783,M$402)+'СЕТ СН'!$F$16</f>
        <v>0</v>
      </c>
      <c r="N408" s="36">
        <f>SUMIFS(СВЦЭМ!$G$40:$G$783,СВЦЭМ!$A$40:$A$783,$A408,СВЦЭМ!$B$40:$B$783,N$402)+'СЕТ СН'!$F$16</f>
        <v>0</v>
      </c>
      <c r="O408" s="36">
        <f>SUMIFS(СВЦЭМ!$G$40:$G$783,СВЦЭМ!$A$40:$A$783,$A408,СВЦЭМ!$B$40:$B$783,O$402)+'СЕТ СН'!$F$16</f>
        <v>0</v>
      </c>
      <c r="P408" s="36">
        <f>SUMIFS(СВЦЭМ!$G$40:$G$783,СВЦЭМ!$A$40:$A$783,$A408,СВЦЭМ!$B$40:$B$783,P$402)+'СЕТ СН'!$F$16</f>
        <v>0</v>
      </c>
      <c r="Q408" s="36">
        <f>SUMIFS(СВЦЭМ!$G$40:$G$783,СВЦЭМ!$A$40:$A$783,$A408,СВЦЭМ!$B$40:$B$783,Q$402)+'СЕТ СН'!$F$16</f>
        <v>0</v>
      </c>
      <c r="R408" s="36">
        <f>SUMIFS(СВЦЭМ!$G$40:$G$783,СВЦЭМ!$A$40:$A$783,$A408,СВЦЭМ!$B$40:$B$783,R$402)+'СЕТ СН'!$F$16</f>
        <v>0</v>
      </c>
      <c r="S408" s="36">
        <f>SUMIFS(СВЦЭМ!$G$40:$G$783,СВЦЭМ!$A$40:$A$783,$A408,СВЦЭМ!$B$40:$B$783,S$402)+'СЕТ СН'!$F$16</f>
        <v>0</v>
      </c>
      <c r="T408" s="36">
        <f>SUMIFS(СВЦЭМ!$G$40:$G$783,СВЦЭМ!$A$40:$A$783,$A408,СВЦЭМ!$B$40:$B$783,T$402)+'СЕТ СН'!$F$16</f>
        <v>0</v>
      </c>
      <c r="U408" s="36">
        <f>SUMIFS(СВЦЭМ!$G$40:$G$783,СВЦЭМ!$A$40:$A$783,$A408,СВЦЭМ!$B$40:$B$783,U$402)+'СЕТ СН'!$F$16</f>
        <v>0</v>
      </c>
      <c r="V408" s="36">
        <f>SUMIFS(СВЦЭМ!$G$40:$G$783,СВЦЭМ!$A$40:$A$783,$A408,СВЦЭМ!$B$40:$B$783,V$402)+'СЕТ СН'!$F$16</f>
        <v>0</v>
      </c>
      <c r="W408" s="36">
        <f>SUMIFS(СВЦЭМ!$G$40:$G$783,СВЦЭМ!$A$40:$A$783,$A408,СВЦЭМ!$B$40:$B$783,W$402)+'СЕТ СН'!$F$16</f>
        <v>0</v>
      </c>
      <c r="X408" s="36">
        <f>SUMIFS(СВЦЭМ!$G$40:$G$783,СВЦЭМ!$A$40:$A$783,$A408,СВЦЭМ!$B$40:$B$783,X$402)+'СЕТ СН'!$F$16</f>
        <v>0</v>
      </c>
      <c r="Y408" s="36">
        <f>SUMIFS(СВЦЭМ!$G$40:$G$783,СВЦЭМ!$A$40:$A$783,$A408,СВЦЭМ!$B$40:$B$783,Y$402)+'СЕТ СН'!$F$16</f>
        <v>0</v>
      </c>
    </row>
    <row r="409" spans="1:27" ht="15.75" hidden="1" x14ac:dyDescent="0.2">
      <c r="A409" s="35">
        <f t="shared" si="11"/>
        <v>45237</v>
      </c>
      <c r="B409" s="36">
        <f>SUMIFS(СВЦЭМ!$G$40:$G$783,СВЦЭМ!$A$40:$A$783,$A409,СВЦЭМ!$B$40:$B$783,B$402)+'СЕТ СН'!$F$16</f>
        <v>0</v>
      </c>
      <c r="C409" s="36">
        <f>SUMIFS(СВЦЭМ!$G$40:$G$783,СВЦЭМ!$A$40:$A$783,$A409,СВЦЭМ!$B$40:$B$783,C$402)+'СЕТ СН'!$F$16</f>
        <v>0</v>
      </c>
      <c r="D409" s="36">
        <f>SUMIFS(СВЦЭМ!$G$40:$G$783,СВЦЭМ!$A$40:$A$783,$A409,СВЦЭМ!$B$40:$B$783,D$402)+'СЕТ СН'!$F$16</f>
        <v>0</v>
      </c>
      <c r="E409" s="36">
        <f>SUMIFS(СВЦЭМ!$G$40:$G$783,СВЦЭМ!$A$40:$A$783,$A409,СВЦЭМ!$B$40:$B$783,E$402)+'СЕТ СН'!$F$16</f>
        <v>0</v>
      </c>
      <c r="F409" s="36">
        <f>SUMIFS(СВЦЭМ!$G$40:$G$783,СВЦЭМ!$A$40:$A$783,$A409,СВЦЭМ!$B$40:$B$783,F$402)+'СЕТ СН'!$F$16</f>
        <v>0</v>
      </c>
      <c r="G409" s="36">
        <f>SUMIFS(СВЦЭМ!$G$40:$G$783,СВЦЭМ!$A$40:$A$783,$A409,СВЦЭМ!$B$40:$B$783,G$402)+'СЕТ СН'!$F$16</f>
        <v>0</v>
      </c>
      <c r="H409" s="36">
        <f>SUMIFS(СВЦЭМ!$G$40:$G$783,СВЦЭМ!$A$40:$A$783,$A409,СВЦЭМ!$B$40:$B$783,H$402)+'СЕТ СН'!$F$16</f>
        <v>0</v>
      </c>
      <c r="I409" s="36">
        <f>SUMIFS(СВЦЭМ!$G$40:$G$783,СВЦЭМ!$A$40:$A$783,$A409,СВЦЭМ!$B$40:$B$783,I$402)+'СЕТ СН'!$F$16</f>
        <v>0</v>
      </c>
      <c r="J409" s="36">
        <f>SUMIFS(СВЦЭМ!$G$40:$G$783,СВЦЭМ!$A$40:$A$783,$A409,СВЦЭМ!$B$40:$B$783,J$402)+'СЕТ СН'!$F$16</f>
        <v>0</v>
      </c>
      <c r="K409" s="36">
        <f>SUMIFS(СВЦЭМ!$G$40:$G$783,СВЦЭМ!$A$40:$A$783,$A409,СВЦЭМ!$B$40:$B$783,K$402)+'СЕТ СН'!$F$16</f>
        <v>0</v>
      </c>
      <c r="L409" s="36">
        <f>SUMIFS(СВЦЭМ!$G$40:$G$783,СВЦЭМ!$A$40:$A$783,$A409,СВЦЭМ!$B$40:$B$783,L$402)+'СЕТ СН'!$F$16</f>
        <v>0</v>
      </c>
      <c r="M409" s="36">
        <f>SUMIFS(СВЦЭМ!$G$40:$G$783,СВЦЭМ!$A$40:$A$783,$A409,СВЦЭМ!$B$40:$B$783,M$402)+'СЕТ СН'!$F$16</f>
        <v>0</v>
      </c>
      <c r="N409" s="36">
        <f>SUMIFS(СВЦЭМ!$G$40:$G$783,СВЦЭМ!$A$40:$A$783,$A409,СВЦЭМ!$B$40:$B$783,N$402)+'СЕТ СН'!$F$16</f>
        <v>0</v>
      </c>
      <c r="O409" s="36">
        <f>SUMIFS(СВЦЭМ!$G$40:$G$783,СВЦЭМ!$A$40:$A$783,$A409,СВЦЭМ!$B$40:$B$783,O$402)+'СЕТ СН'!$F$16</f>
        <v>0</v>
      </c>
      <c r="P409" s="36">
        <f>SUMIFS(СВЦЭМ!$G$40:$G$783,СВЦЭМ!$A$40:$A$783,$A409,СВЦЭМ!$B$40:$B$783,P$402)+'СЕТ СН'!$F$16</f>
        <v>0</v>
      </c>
      <c r="Q409" s="36">
        <f>SUMIFS(СВЦЭМ!$G$40:$G$783,СВЦЭМ!$A$40:$A$783,$A409,СВЦЭМ!$B$40:$B$783,Q$402)+'СЕТ СН'!$F$16</f>
        <v>0</v>
      </c>
      <c r="R409" s="36">
        <f>SUMIFS(СВЦЭМ!$G$40:$G$783,СВЦЭМ!$A$40:$A$783,$A409,СВЦЭМ!$B$40:$B$783,R$402)+'СЕТ СН'!$F$16</f>
        <v>0</v>
      </c>
      <c r="S409" s="36">
        <f>SUMIFS(СВЦЭМ!$G$40:$G$783,СВЦЭМ!$A$40:$A$783,$A409,СВЦЭМ!$B$40:$B$783,S$402)+'СЕТ СН'!$F$16</f>
        <v>0</v>
      </c>
      <c r="T409" s="36">
        <f>SUMIFS(СВЦЭМ!$G$40:$G$783,СВЦЭМ!$A$40:$A$783,$A409,СВЦЭМ!$B$40:$B$783,T$402)+'СЕТ СН'!$F$16</f>
        <v>0</v>
      </c>
      <c r="U409" s="36">
        <f>SUMIFS(СВЦЭМ!$G$40:$G$783,СВЦЭМ!$A$40:$A$783,$A409,СВЦЭМ!$B$40:$B$783,U$402)+'СЕТ СН'!$F$16</f>
        <v>0</v>
      </c>
      <c r="V409" s="36">
        <f>SUMIFS(СВЦЭМ!$G$40:$G$783,СВЦЭМ!$A$40:$A$783,$A409,СВЦЭМ!$B$40:$B$783,V$402)+'СЕТ СН'!$F$16</f>
        <v>0</v>
      </c>
      <c r="W409" s="36">
        <f>SUMIFS(СВЦЭМ!$G$40:$G$783,СВЦЭМ!$A$40:$A$783,$A409,СВЦЭМ!$B$40:$B$783,W$402)+'СЕТ СН'!$F$16</f>
        <v>0</v>
      </c>
      <c r="X409" s="36">
        <f>SUMIFS(СВЦЭМ!$G$40:$G$783,СВЦЭМ!$A$40:$A$783,$A409,СВЦЭМ!$B$40:$B$783,X$402)+'СЕТ СН'!$F$16</f>
        <v>0</v>
      </c>
      <c r="Y409" s="36">
        <f>SUMIFS(СВЦЭМ!$G$40:$G$783,СВЦЭМ!$A$40:$A$783,$A409,СВЦЭМ!$B$40:$B$783,Y$402)+'СЕТ СН'!$F$16</f>
        <v>0</v>
      </c>
    </row>
    <row r="410" spans="1:27" ht="15.75" hidden="1" x14ac:dyDescent="0.2">
      <c r="A410" s="35">
        <f t="shared" si="11"/>
        <v>45238</v>
      </c>
      <c r="B410" s="36">
        <f>SUMIFS(СВЦЭМ!$G$40:$G$783,СВЦЭМ!$A$40:$A$783,$A410,СВЦЭМ!$B$40:$B$783,B$402)+'СЕТ СН'!$F$16</f>
        <v>0</v>
      </c>
      <c r="C410" s="36">
        <f>SUMIFS(СВЦЭМ!$G$40:$G$783,СВЦЭМ!$A$40:$A$783,$A410,СВЦЭМ!$B$40:$B$783,C$402)+'СЕТ СН'!$F$16</f>
        <v>0</v>
      </c>
      <c r="D410" s="36">
        <f>SUMIFS(СВЦЭМ!$G$40:$G$783,СВЦЭМ!$A$40:$A$783,$A410,СВЦЭМ!$B$40:$B$783,D$402)+'СЕТ СН'!$F$16</f>
        <v>0</v>
      </c>
      <c r="E410" s="36">
        <f>SUMIFS(СВЦЭМ!$G$40:$G$783,СВЦЭМ!$A$40:$A$783,$A410,СВЦЭМ!$B$40:$B$783,E$402)+'СЕТ СН'!$F$16</f>
        <v>0</v>
      </c>
      <c r="F410" s="36">
        <f>SUMIFS(СВЦЭМ!$G$40:$G$783,СВЦЭМ!$A$40:$A$783,$A410,СВЦЭМ!$B$40:$B$783,F$402)+'СЕТ СН'!$F$16</f>
        <v>0</v>
      </c>
      <c r="G410" s="36">
        <f>SUMIFS(СВЦЭМ!$G$40:$G$783,СВЦЭМ!$A$40:$A$783,$A410,СВЦЭМ!$B$40:$B$783,G$402)+'СЕТ СН'!$F$16</f>
        <v>0</v>
      </c>
      <c r="H410" s="36">
        <f>SUMIFS(СВЦЭМ!$G$40:$G$783,СВЦЭМ!$A$40:$A$783,$A410,СВЦЭМ!$B$40:$B$783,H$402)+'СЕТ СН'!$F$16</f>
        <v>0</v>
      </c>
      <c r="I410" s="36">
        <f>SUMIFS(СВЦЭМ!$G$40:$G$783,СВЦЭМ!$A$40:$A$783,$A410,СВЦЭМ!$B$40:$B$783,I$402)+'СЕТ СН'!$F$16</f>
        <v>0</v>
      </c>
      <c r="J410" s="36">
        <f>SUMIFS(СВЦЭМ!$G$40:$G$783,СВЦЭМ!$A$40:$A$783,$A410,СВЦЭМ!$B$40:$B$783,J$402)+'СЕТ СН'!$F$16</f>
        <v>0</v>
      </c>
      <c r="K410" s="36">
        <f>SUMIFS(СВЦЭМ!$G$40:$G$783,СВЦЭМ!$A$40:$A$783,$A410,СВЦЭМ!$B$40:$B$783,K$402)+'СЕТ СН'!$F$16</f>
        <v>0</v>
      </c>
      <c r="L410" s="36">
        <f>SUMIFS(СВЦЭМ!$G$40:$G$783,СВЦЭМ!$A$40:$A$783,$A410,СВЦЭМ!$B$40:$B$783,L$402)+'СЕТ СН'!$F$16</f>
        <v>0</v>
      </c>
      <c r="M410" s="36">
        <f>SUMIFS(СВЦЭМ!$G$40:$G$783,СВЦЭМ!$A$40:$A$783,$A410,СВЦЭМ!$B$40:$B$783,M$402)+'СЕТ СН'!$F$16</f>
        <v>0</v>
      </c>
      <c r="N410" s="36">
        <f>SUMIFS(СВЦЭМ!$G$40:$G$783,СВЦЭМ!$A$40:$A$783,$A410,СВЦЭМ!$B$40:$B$783,N$402)+'СЕТ СН'!$F$16</f>
        <v>0</v>
      </c>
      <c r="O410" s="36">
        <f>SUMIFS(СВЦЭМ!$G$40:$G$783,СВЦЭМ!$A$40:$A$783,$A410,СВЦЭМ!$B$40:$B$783,O$402)+'СЕТ СН'!$F$16</f>
        <v>0</v>
      </c>
      <c r="P410" s="36">
        <f>SUMIFS(СВЦЭМ!$G$40:$G$783,СВЦЭМ!$A$40:$A$783,$A410,СВЦЭМ!$B$40:$B$783,P$402)+'СЕТ СН'!$F$16</f>
        <v>0</v>
      </c>
      <c r="Q410" s="36">
        <f>SUMIFS(СВЦЭМ!$G$40:$G$783,СВЦЭМ!$A$40:$A$783,$A410,СВЦЭМ!$B$40:$B$783,Q$402)+'СЕТ СН'!$F$16</f>
        <v>0</v>
      </c>
      <c r="R410" s="36">
        <f>SUMIFS(СВЦЭМ!$G$40:$G$783,СВЦЭМ!$A$40:$A$783,$A410,СВЦЭМ!$B$40:$B$783,R$402)+'СЕТ СН'!$F$16</f>
        <v>0</v>
      </c>
      <c r="S410" s="36">
        <f>SUMIFS(СВЦЭМ!$G$40:$G$783,СВЦЭМ!$A$40:$A$783,$A410,СВЦЭМ!$B$40:$B$783,S$402)+'СЕТ СН'!$F$16</f>
        <v>0</v>
      </c>
      <c r="T410" s="36">
        <f>SUMIFS(СВЦЭМ!$G$40:$G$783,СВЦЭМ!$A$40:$A$783,$A410,СВЦЭМ!$B$40:$B$783,T$402)+'СЕТ СН'!$F$16</f>
        <v>0</v>
      </c>
      <c r="U410" s="36">
        <f>SUMIFS(СВЦЭМ!$G$40:$G$783,СВЦЭМ!$A$40:$A$783,$A410,СВЦЭМ!$B$40:$B$783,U$402)+'СЕТ СН'!$F$16</f>
        <v>0</v>
      </c>
      <c r="V410" s="36">
        <f>SUMIFS(СВЦЭМ!$G$40:$G$783,СВЦЭМ!$A$40:$A$783,$A410,СВЦЭМ!$B$40:$B$783,V$402)+'СЕТ СН'!$F$16</f>
        <v>0</v>
      </c>
      <c r="W410" s="36">
        <f>SUMIFS(СВЦЭМ!$G$40:$G$783,СВЦЭМ!$A$40:$A$783,$A410,СВЦЭМ!$B$40:$B$783,W$402)+'СЕТ СН'!$F$16</f>
        <v>0</v>
      </c>
      <c r="X410" s="36">
        <f>SUMIFS(СВЦЭМ!$G$40:$G$783,СВЦЭМ!$A$40:$A$783,$A410,СВЦЭМ!$B$40:$B$783,X$402)+'СЕТ СН'!$F$16</f>
        <v>0</v>
      </c>
      <c r="Y410" s="36">
        <f>SUMIFS(СВЦЭМ!$G$40:$G$783,СВЦЭМ!$A$40:$A$783,$A410,СВЦЭМ!$B$40:$B$783,Y$402)+'СЕТ СН'!$F$16</f>
        <v>0</v>
      </c>
    </row>
    <row r="411" spans="1:27" ht="15.75" hidden="1" x14ac:dyDescent="0.2">
      <c r="A411" s="35">
        <f t="shared" si="11"/>
        <v>45239</v>
      </c>
      <c r="B411" s="36">
        <f>SUMIFS(СВЦЭМ!$G$40:$G$783,СВЦЭМ!$A$40:$A$783,$A411,СВЦЭМ!$B$40:$B$783,B$402)+'СЕТ СН'!$F$16</f>
        <v>0</v>
      </c>
      <c r="C411" s="36">
        <f>SUMIFS(СВЦЭМ!$G$40:$G$783,СВЦЭМ!$A$40:$A$783,$A411,СВЦЭМ!$B$40:$B$783,C$402)+'СЕТ СН'!$F$16</f>
        <v>0</v>
      </c>
      <c r="D411" s="36">
        <f>SUMIFS(СВЦЭМ!$G$40:$G$783,СВЦЭМ!$A$40:$A$783,$A411,СВЦЭМ!$B$40:$B$783,D$402)+'СЕТ СН'!$F$16</f>
        <v>0</v>
      </c>
      <c r="E411" s="36">
        <f>SUMIFS(СВЦЭМ!$G$40:$G$783,СВЦЭМ!$A$40:$A$783,$A411,СВЦЭМ!$B$40:$B$783,E$402)+'СЕТ СН'!$F$16</f>
        <v>0</v>
      </c>
      <c r="F411" s="36">
        <f>SUMIFS(СВЦЭМ!$G$40:$G$783,СВЦЭМ!$A$40:$A$783,$A411,СВЦЭМ!$B$40:$B$783,F$402)+'СЕТ СН'!$F$16</f>
        <v>0</v>
      </c>
      <c r="G411" s="36">
        <f>SUMIFS(СВЦЭМ!$G$40:$G$783,СВЦЭМ!$A$40:$A$783,$A411,СВЦЭМ!$B$40:$B$783,G$402)+'СЕТ СН'!$F$16</f>
        <v>0</v>
      </c>
      <c r="H411" s="36">
        <f>SUMIFS(СВЦЭМ!$G$40:$G$783,СВЦЭМ!$A$40:$A$783,$A411,СВЦЭМ!$B$40:$B$783,H$402)+'СЕТ СН'!$F$16</f>
        <v>0</v>
      </c>
      <c r="I411" s="36">
        <f>SUMIFS(СВЦЭМ!$G$40:$G$783,СВЦЭМ!$A$40:$A$783,$A411,СВЦЭМ!$B$40:$B$783,I$402)+'СЕТ СН'!$F$16</f>
        <v>0</v>
      </c>
      <c r="J411" s="36">
        <f>SUMIFS(СВЦЭМ!$G$40:$G$783,СВЦЭМ!$A$40:$A$783,$A411,СВЦЭМ!$B$40:$B$783,J$402)+'СЕТ СН'!$F$16</f>
        <v>0</v>
      </c>
      <c r="K411" s="36">
        <f>SUMIFS(СВЦЭМ!$G$40:$G$783,СВЦЭМ!$A$40:$A$783,$A411,СВЦЭМ!$B$40:$B$783,K$402)+'СЕТ СН'!$F$16</f>
        <v>0</v>
      </c>
      <c r="L411" s="36">
        <f>SUMIFS(СВЦЭМ!$G$40:$G$783,СВЦЭМ!$A$40:$A$783,$A411,СВЦЭМ!$B$40:$B$783,L$402)+'СЕТ СН'!$F$16</f>
        <v>0</v>
      </c>
      <c r="M411" s="36">
        <f>SUMIFS(СВЦЭМ!$G$40:$G$783,СВЦЭМ!$A$40:$A$783,$A411,СВЦЭМ!$B$40:$B$783,M$402)+'СЕТ СН'!$F$16</f>
        <v>0</v>
      </c>
      <c r="N411" s="36">
        <f>SUMIFS(СВЦЭМ!$G$40:$G$783,СВЦЭМ!$A$40:$A$783,$A411,СВЦЭМ!$B$40:$B$783,N$402)+'СЕТ СН'!$F$16</f>
        <v>0</v>
      </c>
      <c r="O411" s="36">
        <f>SUMIFS(СВЦЭМ!$G$40:$G$783,СВЦЭМ!$A$40:$A$783,$A411,СВЦЭМ!$B$40:$B$783,O$402)+'СЕТ СН'!$F$16</f>
        <v>0</v>
      </c>
      <c r="P411" s="36">
        <f>SUMIFS(СВЦЭМ!$G$40:$G$783,СВЦЭМ!$A$40:$A$783,$A411,СВЦЭМ!$B$40:$B$783,P$402)+'СЕТ СН'!$F$16</f>
        <v>0</v>
      </c>
      <c r="Q411" s="36">
        <f>SUMIFS(СВЦЭМ!$G$40:$G$783,СВЦЭМ!$A$40:$A$783,$A411,СВЦЭМ!$B$40:$B$783,Q$402)+'СЕТ СН'!$F$16</f>
        <v>0</v>
      </c>
      <c r="R411" s="36">
        <f>SUMIFS(СВЦЭМ!$G$40:$G$783,СВЦЭМ!$A$40:$A$783,$A411,СВЦЭМ!$B$40:$B$783,R$402)+'СЕТ СН'!$F$16</f>
        <v>0</v>
      </c>
      <c r="S411" s="36">
        <f>SUMIFS(СВЦЭМ!$G$40:$G$783,СВЦЭМ!$A$40:$A$783,$A411,СВЦЭМ!$B$40:$B$783,S$402)+'СЕТ СН'!$F$16</f>
        <v>0</v>
      </c>
      <c r="T411" s="36">
        <f>SUMIFS(СВЦЭМ!$G$40:$G$783,СВЦЭМ!$A$40:$A$783,$A411,СВЦЭМ!$B$40:$B$783,T$402)+'СЕТ СН'!$F$16</f>
        <v>0</v>
      </c>
      <c r="U411" s="36">
        <f>SUMIFS(СВЦЭМ!$G$40:$G$783,СВЦЭМ!$A$40:$A$783,$A411,СВЦЭМ!$B$40:$B$783,U$402)+'СЕТ СН'!$F$16</f>
        <v>0</v>
      </c>
      <c r="V411" s="36">
        <f>SUMIFS(СВЦЭМ!$G$40:$G$783,СВЦЭМ!$A$40:$A$783,$A411,СВЦЭМ!$B$40:$B$783,V$402)+'СЕТ СН'!$F$16</f>
        <v>0</v>
      </c>
      <c r="W411" s="36">
        <f>SUMIFS(СВЦЭМ!$G$40:$G$783,СВЦЭМ!$A$40:$A$783,$A411,СВЦЭМ!$B$40:$B$783,W$402)+'СЕТ СН'!$F$16</f>
        <v>0</v>
      </c>
      <c r="X411" s="36">
        <f>SUMIFS(СВЦЭМ!$G$40:$G$783,СВЦЭМ!$A$40:$A$783,$A411,СВЦЭМ!$B$40:$B$783,X$402)+'СЕТ СН'!$F$16</f>
        <v>0</v>
      </c>
      <c r="Y411" s="36">
        <f>SUMIFS(СВЦЭМ!$G$40:$G$783,СВЦЭМ!$A$40:$A$783,$A411,СВЦЭМ!$B$40:$B$783,Y$402)+'СЕТ СН'!$F$16</f>
        <v>0</v>
      </c>
    </row>
    <row r="412" spans="1:27" ht="15.75" hidden="1" x14ac:dyDescent="0.2">
      <c r="A412" s="35">
        <f t="shared" si="11"/>
        <v>45240</v>
      </c>
      <c r="B412" s="36">
        <f>SUMIFS(СВЦЭМ!$G$40:$G$783,СВЦЭМ!$A$40:$A$783,$A412,СВЦЭМ!$B$40:$B$783,B$402)+'СЕТ СН'!$F$16</f>
        <v>0</v>
      </c>
      <c r="C412" s="36">
        <f>SUMIFS(СВЦЭМ!$G$40:$G$783,СВЦЭМ!$A$40:$A$783,$A412,СВЦЭМ!$B$40:$B$783,C$402)+'СЕТ СН'!$F$16</f>
        <v>0</v>
      </c>
      <c r="D412" s="36">
        <f>SUMIFS(СВЦЭМ!$G$40:$G$783,СВЦЭМ!$A$40:$A$783,$A412,СВЦЭМ!$B$40:$B$783,D$402)+'СЕТ СН'!$F$16</f>
        <v>0</v>
      </c>
      <c r="E412" s="36">
        <f>SUMIFS(СВЦЭМ!$G$40:$G$783,СВЦЭМ!$A$40:$A$783,$A412,СВЦЭМ!$B$40:$B$783,E$402)+'СЕТ СН'!$F$16</f>
        <v>0</v>
      </c>
      <c r="F412" s="36">
        <f>SUMIFS(СВЦЭМ!$G$40:$G$783,СВЦЭМ!$A$40:$A$783,$A412,СВЦЭМ!$B$40:$B$783,F$402)+'СЕТ СН'!$F$16</f>
        <v>0</v>
      </c>
      <c r="G412" s="36">
        <f>SUMIFS(СВЦЭМ!$G$40:$G$783,СВЦЭМ!$A$40:$A$783,$A412,СВЦЭМ!$B$40:$B$783,G$402)+'СЕТ СН'!$F$16</f>
        <v>0</v>
      </c>
      <c r="H412" s="36">
        <f>SUMIFS(СВЦЭМ!$G$40:$G$783,СВЦЭМ!$A$40:$A$783,$A412,СВЦЭМ!$B$40:$B$783,H$402)+'СЕТ СН'!$F$16</f>
        <v>0</v>
      </c>
      <c r="I412" s="36">
        <f>SUMIFS(СВЦЭМ!$G$40:$G$783,СВЦЭМ!$A$40:$A$783,$A412,СВЦЭМ!$B$40:$B$783,I$402)+'СЕТ СН'!$F$16</f>
        <v>0</v>
      </c>
      <c r="J412" s="36">
        <f>SUMIFS(СВЦЭМ!$G$40:$G$783,СВЦЭМ!$A$40:$A$783,$A412,СВЦЭМ!$B$40:$B$783,J$402)+'СЕТ СН'!$F$16</f>
        <v>0</v>
      </c>
      <c r="K412" s="36">
        <f>SUMIFS(СВЦЭМ!$G$40:$G$783,СВЦЭМ!$A$40:$A$783,$A412,СВЦЭМ!$B$40:$B$783,K$402)+'СЕТ СН'!$F$16</f>
        <v>0</v>
      </c>
      <c r="L412" s="36">
        <f>SUMIFS(СВЦЭМ!$G$40:$G$783,СВЦЭМ!$A$40:$A$783,$A412,СВЦЭМ!$B$40:$B$783,L$402)+'СЕТ СН'!$F$16</f>
        <v>0</v>
      </c>
      <c r="M412" s="36">
        <f>SUMIFS(СВЦЭМ!$G$40:$G$783,СВЦЭМ!$A$40:$A$783,$A412,СВЦЭМ!$B$40:$B$783,M$402)+'СЕТ СН'!$F$16</f>
        <v>0</v>
      </c>
      <c r="N412" s="36">
        <f>SUMIFS(СВЦЭМ!$G$40:$G$783,СВЦЭМ!$A$40:$A$783,$A412,СВЦЭМ!$B$40:$B$783,N$402)+'СЕТ СН'!$F$16</f>
        <v>0</v>
      </c>
      <c r="O412" s="36">
        <f>SUMIFS(СВЦЭМ!$G$40:$G$783,СВЦЭМ!$A$40:$A$783,$A412,СВЦЭМ!$B$40:$B$783,O$402)+'СЕТ СН'!$F$16</f>
        <v>0</v>
      </c>
      <c r="P412" s="36">
        <f>SUMIFS(СВЦЭМ!$G$40:$G$783,СВЦЭМ!$A$40:$A$783,$A412,СВЦЭМ!$B$40:$B$783,P$402)+'СЕТ СН'!$F$16</f>
        <v>0</v>
      </c>
      <c r="Q412" s="36">
        <f>SUMIFS(СВЦЭМ!$G$40:$G$783,СВЦЭМ!$A$40:$A$783,$A412,СВЦЭМ!$B$40:$B$783,Q$402)+'СЕТ СН'!$F$16</f>
        <v>0</v>
      </c>
      <c r="R412" s="36">
        <f>SUMIFS(СВЦЭМ!$G$40:$G$783,СВЦЭМ!$A$40:$A$783,$A412,СВЦЭМ!$B$40:$B$783,R$402)+'СЕТ СН'!$F$16</f>
        <v>0</v>
      </c>
      <c r="S412" s="36">
        <f>SUMIFS(СВЦЭМ!$G$40:$G$783,СВЦЭМ!$A$40:$A$783,$A412,СВЦЭМ!$B$40:$B$783,S$402)+'СЕТ СН'!$F$16</f>
        <v>0</v>
      </c>
      <c r="T412" s="36">
        <f>SUMIFS(СВЦЭМ!$G$40:$G$783,СВЦЭМ!$A$40:$A$783,$A412,СВЦЭМ!$B$40:$B$783,T$402)+'СЕТ СН'!$F$16</f>
        <v>0</v>
      </c>
      <c r="U412" s="36">
        <f>SUMIFS(СВЦЭМ!$G$40:$G$783,СВЦЭМ!$A$40:$A$783,$A412,СВЦЭМ!$B$40:$B$783,U$402)+'СЕТ СН'!$F$16</f>
        <v>0</v>
      </c>
      <c r="V412" s="36">
        <f>SUMIFS(СВЦЭМ!$G$40:$G$783,СВЦЭМ!$A$40:$A$783,$A412,СВЦЭМ!$B$40:$B$783,V$402)+'СЕТ СН'!$F$16</f>
        <v>0</v>
      </c>
      <c r="W412" s="36">
        <f>SUMIFS(СВЦЭМ!$G$40:$G$783,СВЦЭМ!$A$40:$A$783,$A412,СВЦЭМ!$B$40:$B$783,W$402)+'СЕТ СН'!$F$16</f>
        <v>0</v>
      </c>
      <c r="X412" s="36">
        <f>SUMIFS(СВЦЭМ!$G$40:$G$783,СВЦЭМ!$A$40:$A$783,$A412,СВЦЭМ!$B$40:$B$783,X$402)+'СЕТ СН'!$F$16</f>
        <v>0</v>
      </c>
      <c r="Y412" s="36">
        <f>SUMIFS(СВЦЭМ!$G$40:$G$783,СВЦЭМ!$A$40:$A$783,$A412,СВЦЭМ!$B$40:$B$783,Y$402)+'СЕТ СН'!$F$16</f>
        <v>0</v>
      </c>
    </row>
    <row r="413" spans="1:27" ht="15.75" hidden="1" x14ac:dyDescent="0.2">
      <c r="A413" s="35">
        <f t="shared" si="11"/>
        <v>45241</v>
      </c>
      <c r="B413" s="36">
        <f>SUMIFS(СВЦЭМ!$G$40:$G$783,СВЦЭМ!$A$40:$A$783,$A413,СВЦЭМ!$B$40:$B$783,B$402)+'СЕТ СН'!$F$16</f>
        <v>0</v>
      </c>
      <c r="C413" s="36">
        <f>SUMIFS(СВЦЭМ!$G$40:$G$783,СВЦЭМ!$A$40:$A$783,$A413,СВЦЭМ!$B$40:$B$783,C$402)+'СЕТ СН'!$F$16</f>
        <v>0</v>
      </c>
      <c r="D413" s="36">
        <f>SUMIFS(СВЦЭМ!$G$40:$G$783,СВЦЭМ!$A$40:$A$783,$A413,СВЦЭМ!$B$40:$B$783,D$402)+'СЕТ СН'!$F$16</f>
        <v>0</v>
      </c>
      <c r="E413" s="36">
        <f>SUMIFS(СВЦЭМ!$G$40:$G$783,СВЦЭМ!$A$40:$A$783,$A413,СВЦЭМ!$B$40:$B$783,E$402)+'СЕТ СН'!$F$16</f>
        <v>0</v>
      </c>
      <c r="F413" s="36">
        <f>SUMIFS(СВЦЭМ!$G$40:$G$783,СВЦЭМ!$A$40:$A$783,$A413,СВЦЭМ!$B$40:$B$783,F$402)+'СЕТ СН'!$F$16</f>
        <v>0</v>
      </c>
      <c r="G413" s="36">
        <f>SUMIFS(СВЦЭМ!$G$40:$G$783,СВЦЭМ!$A$40:$A$783,$A413,СВЦЭМ!$B$40:$B$783,G$402)+'СЕТ СН'!$F$16</f>
        <v>0</v>
      </c>
      <c r="H413" s="36">
        <f>SUMIFS(СВЦЭМ!$G$40:$G$783,СВЦЭМ!$A$40:$A$783,$A413,СВЦЭМ!$B$40:$B$783,H$402)+'СЕТ СН'!$F$16</f>
        <v>0</v>
      </c>
      <c r="I413" s="36">
        <f>SUMIFS(СВЦЭМ!$G$40:$G$783,СВЦЭМ!$A$40:$A$783,$A413,СВЦЭМ!$B$40:$B$783,I$402)+'СЕТ СН'!$F$16</f>
        <v>0</v>
      </c>
      <c r="J413" s="36">
        <f>SUMIFS(СВЦЭМ!$G$40:$G$783,СВЦЭМ!$A$40:$A$783,$A413,СВЦЭМ!$B$40:$B$783,J$402)+'СЕТ СН'!$F$16</f>
        <v>0</v>
      </c>
      <c r="K413" s="36">
        <f>SUMIFS(СВЦЭМ!$G$40:$G$783,СВЦЭМ!$A$40:$A$783,$A413,СВЦЭМ!$B$40:$B$783,K$402)+'СЕТ СН'!$F$16</f>
        <v>0</v>
      </c>
      <c r="L413" s="36">
        <f>SUMIFS(СВЦЭМ!$G$40:$G$783,СВЦЭМ!$A$40:$A$783,$A413,СВЦЭМ!$B$40:$B$783,L$402)+'СЕТ СН'!$F$16</f>
        <v>0</v>
      </c>
      <c r="M413" s="36">
        <f>SUMIFS(СВЦЭМ!$G$40:$G$783,СВЦЭМ!$A$40:$A$783,$A413,СВЦЭМ!$B$40:$B$783,M$402)+'СЕТ СН'!$F$16</f>
        <v>0</v>
      </c>
      <c r="N413" s="36">
        <f>SUMIFS(СВЦЭМ!$G$40:$G$783,СВЦЭМ!$A$40:$A$783,$A413,СВЦЭМ!$B$40:$B$783,N$402)+'СЕТ СН'!$F$16</f>
        <v>0</v>
      </c>
      <c r="O413" s="36">
        <f>SUMIFS(СВЦЭМ!$G$40:$G$783,СВЦЭМ!$A$40:$A$783,$A413,СВЦЭМ!$B$40:$B$783,O$402)+'СЕТ СН'!$F$16</f>
        <v>0</v>
      </c>
      <c r="P413" s="36">
        <f>SUMIFS(СВЦЭМ!$G$40:$G$783,СВЦЭМ!$A$40:$A$783,$A413,СВЦЭМ!$B$40:$B$783,P$402)+'СЕТ СН'!$F$16</f>
        <v>0</v>
      </c>
      <c r="Q413" s="36">
        <f>SUMIFS(СВЦЭМ!$G$40:$G$783,СВЦЭМ!$A$40:$A$783,$A413,СВЦЭМ!$B$40:$B$783,Q$402)+'СЕТ СН'!$F$16</f>
        <v>0</v>
      </c>
      <c r="R413" s="36">
        <f>SUMIFS(СВЦЭМ!$G$40:$G$783,СВЦЭМ!$A$40:$A$783,$A413,СВЦЭМ!$B$40:$B$783,R$402)+'СЕТ СН'!$F$16</f>
        <v>0</v>
      </c>
      <c r="S413" s="36">
        <f>SUMIFS(СВЦЭМ!$G$40:$G$783,СВЦЭМ!$A$40:$A$783,$A413,СВЦЭМ!$B$40:$B$783,S$402)+'СЕТ СН'!$F$16</f>
        <v>0</v>
      </c>
      <c r="T413" s="36">
        <f>SUMIFS(СВЦЭМ!$G$40:$G$783,СВЦЭМ!$A$40:$A$783,$A413,СВЦЭМ!$B$40:$B$783,T$402)+'СЕТ СН'!$F$16</f>
        <v>0</v>
      </c>
      <c r="U413" s="36">
        <f>SUMIFS(СВЦЭМ!$G$40:$G$783,СВЦЭМ!$A$40:$A$783,$A413,СВЦЭМ!$B$40:$B$783,U$402)+'СЕТ СН'!$F$16</f>
        <v>0</v>
      </c>
      <c r="V413" s="36">
        <f>SUMIFS(СВЦЭМ!$G$40:$G$783,СВЦЭМ!$A$40:$A$783,$A413,СВЦЭМ!$B$40:$B$783,V$402)+'СЕТ СН'!$F$16</f>
        <v>0</v>
      </c>
      <c r="W413" s="36">
        <f>SUMIFS(СВЦЭМ!$G$40:$G$783,СВЦЭМ!$A$40:$A$783,$A413,СВЦЭМ!$B$40:$B$783,W$402)+'СЕТ СН'!$F$16</f>
        <v>0</v>
      </c>
      <c r="X413" s="36">
        <f>SUMIFS(СВЦЭМ!$G$40:$G$783,СВЦЭМ!$A$40:$A$783,$A413,СВЦЭМ!$B$40:$B$783,X$402)+'СЕТ СН'!$F$16</f>
        <v>0</v>
      </c>
      <c r="Y413" s="36">
        <f>SUMIFS(СВЦЭМ!$G$40:$G$783,СВЦЭМ!$A$40:$A$783,$A413,СВЦЭМ!$B$40:$B$783,Y$402)+'СЕТ СН'!$F$16</f>
        <v>0</v>
      </c>
    </row>
    <row r="414" spans="1:27" ht="15.75" hidden="1" x14ac:dyDescent="0.2">
      <c r="A414" s="35">
        <f t="shared" si="11"/>
        <v>45242</v>
      </c>
      <c r="B414" s="36">
        <f>SUMIFS(СВЦЭМ!$G$40:$G$783,СВЦЭМ!$A$40:$A$783,$A414,СВЦЭМ!$B$40:$B$783,B$402)+'СЕТ СН'!$F$16</f>
        <v>0</v>
      </c>
      <c r="C414" s="36">
        <f>SUMIFS(СВЦЭМ!$G$40:$G$783,СВЦЭМ!$A$40:$A$783,$A414,СВЦЭМ!$B$40:$B$783,C$402)+'СЕТ СН'!$F$16</f>
        <v>0</v>
      </c>
      <c r="D414" s="36">
        <f>SUMIFS(СВЦЭМ!$G$40:$G$783,СВЦЭМ!$A$40:$A$783,$A414,СВЦЭМ!$B$40:$B$783,D$402)+'СЕТ СН'!$F$16</f>
        <v>0</v>
      </c>
      <c r="E414" s="36">
        <f>SUMIFS(СВЦЭМ!$G$40:$G$783,СВЦЭМ!$A$40:$A$783,$A414,СВЦЭМ!$B$40:$B$783,E$402)+'СЕТ СН'!$F$16</f>
        <v>0</v>
      </c>
      <c r="F414" s="36">
        <f>SUMIFS(СВЦЭМ!$G$40:$G$783,СВЦЭМ!$A$40:$A$783,$A414,СВЦЭМ!$B$40:$B$783,F$402)+'СЕТ СН'!$F$16</f>
        <v>0</v>
      </c>
      <c r="G414" s="36">
        <f>SUMIFS(СВЦЭМ!$G$40:$G$783,СВЦЭМ!$A$40:$A$783,$A414,СВЦЭМ!$B$40:$B$783,G$402)+'СЕТ СН'!$F$16</f>
        <v>0</v>
      </c>
      <c r="H414" s="36">
        <f>SUMIFS(СВЦЭМ!$G$40:$G$783,СВЦЭМ!$A$40:$A$783,$A414,СВЦЭМ!$B$40:$B$783,H$402)+'СЕТ СН'!$F$16</f>
        <v>0</v>
      </c>
      <c r="I414" s="36">
        <f>SUMIFS(СВЦЭМ!$G$40:$G$783,СВЦЭМ!$A$40:$A$783,$A414,СВЦЭМ!$B$40:$B$783,I$402)+'СЕТ СН'!$F$16</f>
        <v>0</v>
      </c>
      <c r="J414" s="36">
        <f>SUMIFS(СВЦЭМ!$G$40:$G$783,СВЦЭМ!$A$40:$A$783,$A414,СВЦЭМ!$B$40:$B$783,J$402)+'СЕТ СН'!$F$16</f>
        <v>0</v>
      </c>
      <c r="K414" s="36">
        <f>SUMIFS(СВЦЭМ!$G$40:$G$783,СВЦЭМ!$A$40:$A$783,$A414,СВЦЭМ!$B$40:$B$783,K$402)+'СЕТ СН'!$F$16</f>
        <v>0</v>
      </c>
      <c r="L414" s="36">
        <f>SUMIFS(СВЦЭМ!$G$40:$G$783,СВЦЭМ!$A$40:$A$783,$A414,СВЦЭМ!$B$40:$B$783,L$402)+'СЕТ СН'!$F$16</f>
        <v>0</v>
      </c>
      <c r="M414" s="36">
        <f>SUMIFS(СВЦЭМ!$G$40:$G$783,СВЦЭМ!$A$40:$A$783,$A414,СВЦЭМ!$B$40:$B$783,M$402)+'СЕТ СН'!$F$16</f>
        <v>0</v>
      </c>
      <c r="N414" s="36">
        <f>SUMIFS(СВЦЭМ!$G$40:$G$783,СВЦЭМ!$A$40:$A$783,$A414,СВЦЭМ!$B$40:$B$783,N$402)+'СЕТ СН'!$F$16</f>
        <v>0</v>
      </c>
      <c r="O414" s="36">
        <f>SUMIFS(СВЦЭМ!$G$40:$G$783,СВЦЭМ!$A$40:$A$783,$A414,СВЦЭМ!$B$40:$B$783,O$402)+'СЕТ СН'!$F$16</f>
        <v>0</v>
      </c>
      <c r="P414" s="36">
        <f>SUMIFS(СВЦЭМ!$G$40:$G$783,СВЦЭМ!$A$40:$A$783,$A414,СВЦЭМ!$B$40:$B$783,P$402)+'СЕТ СН'!$F$16</f>
        <v>0</v>
      </c>
      <c r="Q414" s="36">
        <f>SUMIFS(СВЦЭМ!$G$40:$G$783,СВЦЭМ!$A$40:$A$783,$A414,СВЦЭМ!$B$40:$B$783,Q$402)+'СЕТ СН'!$F$16</f>
        <v>0</v>
      </c>
      <c r="R414" s="36">
        <f>SUMIFS(СВЦЭМ!$G$40:$G$783,СВЦЭМ!$A$40:$A$783,$A414,СВЦЭМ!$B$40:$B$783,R$402)+'СЕТ СН'!$F$16</f>
        <v>0</v>
      </c>
      <c r="S414" s="36">
        <f>SUMIFS(СВЦЭМ!$G$40:$G$783,СВЦЭМ!$A$40:$A$783,$A414,СВЦЭМ!$B$40:$B$783,S$402)+'СЕТ СН'!$F$16</f>
        <v>0</v>
      </c>
      <c r="T414" s="36">
        <f>SUMIFS(СВЦЭМ!$G$40:$G$783,СВЦЭМ!$A$40:$A$783,$A414,СВЦЭМ!$B$40:$B$783,T$402)+'СЕТ СН'!$F$16</f>
        <v>0</v>
      </c>
      <c r="U414" s="36">
        <f>SUMIFS(СВЦЭМ!$G$40:$G$783,СВЦЭМ!$A$40:$A$783,$A414,СВЦЭМ!$B$40:$B$783,U$402)+'СЕТ СН'!$F$16</f>
        <v>0</v>
      </c>
      <c r="V414" s="36">
        <f>SUMIFS(СВЦЭМ!$G$40:$G$783,СВЦЭМ!$A$40:$A$783,$A414,СВЦЭМ!$B$40:$B$783,V$402)+'СЕТ СН'!$F$16</f>
        <v>0</v>
      </c>
      <c r="W414" s="36">
        <f>SUMIFS(СВЦЭМ!$G$40:$G$783,СВЦЭМ!$A$40:$A$783,$A414,СВЦЭМ!$B$40:$B$783,W$402)+'СЕТ СН'!$F$16</f>
        <v>0</v>
      </c>
      <c r="X414" s="36">
        <f>SUMIFS(СВЦЭМ!$G$40:$G$783,СВЦЭМ!$A$40:$A$783,$A414,СВЦЭМ!$B$40:$B$783,X$402)+'СЕТ СН'!$F$16</f>
        <v>0</v>
      </c>
      <c r="Y414" s="36">
        <f>SUMIFS(СВЦЭМ!$G$40:$G$783,СВЦЭМ!$A$40:$A$783,$A414,СВЦЭМ!$B$40:$B$783,Y$402)+'СЕТ СН'!$F$16</f>
        <v>0</v>
      </c>
    </row>
    <row r="415" spans="1:27" ht="15.75" hidden="1" x14ac:dyDescent="0.2">
      <c r="A415" s="35">
        <f t="shared" si="11"/>
        <v>45243</v>
      </c>
      <c r="B415" s="36">
        <f>SUMIFS(СВЦЭМ!$G$40:$G$783,СВЦЭМ!$A$40:$A$783,$A415,СВЦЭМ!$B$40:$B$783,B$402)+'СЕТ СН'!$F$16</f>
        <v>0</v>
      </c>
      <c r="C415" s="36">
        <f>SUMIFS(СВЦЭМ!$G$40:$G$783,СВЦЭМ!$A$40:$A$783,$A415,СВЦЭМ!$B$40:$B$783,C$402)+'СЕТ СН'!$F$16</f>
        <v>0</v>
      </c>
      <c r="D415" s="36">
        <f>SUMIFS(СВЦЭМ!$G$40:$G$783,СВЦЭМ!$A$40:$A$783,$A415,СВЦЭМ!$B$40:$B$783,D$402)+'СЕТ СН'!$F$16</f>
        <v>0</v>
      </c>
      <c r="E415" s="36">
        <f>SUMIFS(СВЦЭМ!$G$40:$G$783,СВЦЭМ!$A$40:$A$783,$A415,СВЦЭМ!$B$40:$B$783,E$402)+'СЕТ СН'!$F$16</f>
        <v>0</v>
      </c>
      <c r="F415" s="36">
        <f>SUMIFS(СВЦЭМ!$G$40:$G$783,СВЦЭМ!$A$40:$A$783,$A415,СВЦЭМ!$B$40:$B$783,F$402)+'СЕТ СН'!$F$16</f>
        <v>0</v>
      </c>
      <c r="G415" s="36">
        <f>SUMIFS(СВЦЭМ!$G$40:$G$783,СВЦЭМ!$A$40:$A$783,$A415,СВЦЭМ!$B$40:$B$783,G$402)+'СЕТ СН'!$F$16</f>
        <v>0</v>
      </c>
      <c r="H415" s="36">
        <f>SUMIFS(СВЦЭМ!$G$40:$G$783,СВЦЭМ!$A$40:$A$783,$A415,СВЦЭМ!$B$40:$B$783,H$402)+'СЕТ СН'!$F$16</f>
        <v>0</v>
      </c>
      <c r="I415" s="36">
        <f>SUMIFS(СВЦЭМ!$G$40:$G$783,СВЦЭМ!$A$40:$A$783,$A415,СВЦЭМ!$B$40:$B$783,I$402)+'СЕТ СН'!$F$16</f>
        <v>0</v>
      </c>
      <c r="J415" s="36">
        <f>SUMIFS(СВЦЭМ!$G$40:$G$783,СВЦЭМ!$A$40:$A$783,$A415,СВЦЭМ!$B$40:$B$783,J$402)+'СЕТ СН'!$F$16</f>
        <v>0</v>
      </c>
      <c r="K415" s="36">
        <f>SUMIFS(СВЦЭМ!$G$40:$G$783,СВЦЭМ!$A$40:$A$783,$A415,СВЦЭМ!$B$40:$B$783,K$402)+'СЕТ СН'!$F$16</f>
        <v>0</v>
      </c>
      <c r="L415" s="36">
        <f>SUMIFS(СВЦЭМ!$G$40:$G$783,СВЦЭМ!$A$40:$A$783,$A415,СВЦЭМ!$B$40:$B$783,L$402)+'СЕТ СН'!$F$16</f>
        <v>0</v>
      </c>
      <c r="M415" s="36">
        <f>SUMIFS(СВЦЭМ!$G$40:$G$783,СВЦЭМ!$A$40:$A$783,$A415,СВЦЭМ!$B$40:$B$783,M$402)+'СЕТ СН'!$F$16</f>
        <v>0</v>
      </c>
      <c r="N415" s="36">
        <f>SUMIFS(СВЦЭМ!$G$40:$G$783,СВЦЭМ!$A$40:$A$783,$A415,СВЦЭМ!$B$40:$B$783,N$402)+'СЕТ СН'!$F$16</f>
        <v>0</v>
      </c>
      <c r="O415" s="36">
        <f>SUMIFS(СВЦЭМ!$G$40:$G$783,СВЦЭМ!$A$40:$A$783,$A415,СВЦЭМ!$B$40:$B$783,O$402)+'СЕТ СН'!$F$16</f>
        <v>0</v>
      </c>
      <c r="P415" s="36">
        <f>SUMIFS(СВЦЭМ!$G$40:$G$783,СВЦЭМ!$A$40:$A$783,$A415,СВЦЭМ!$B$40:$B$783,P$402)+'СЕТ СН'!$F$16</f>
        <v>0</v>
      </c>
      <c r="Q415" s="36">
        <f>SUMIFS(СВЦЭМ!$G$40:$G$783,СВЦЭМ!$A$40:$A$783,$A415,СВЦЭМ!$B$40:$B$783,Q$402)+'СЕТ СН'!$F$16</f>
        <v>0</v>
      </c>
      <c r="R415" s="36">
        <f>SUMIFS(СВЦЭМ!$G$40:$G$783,СВЦЭМ!$A$40:$A$783,$A415,СВЦЭМ!$B$40:$B$783,R$402)+'СЕТ СН'!$F$16</f>
        <v>0</v>
      </c>
      <c r="S415" s="36">
        <f>SUMIFS(СВЦЭМ!$G$40:$G$783,СВЦЭМ!$A$40:$A$783,$A415,СВЦЭМ!$B$40:$B$783,S$402)+'СЕТ СН'!$F$16</f>
        <v>0</v>
      </c>
      <c r="T415" s="36">
        <f>SUMIFS(СВЦЭМ!$G$40:$G$783,СВЦЭМ!$A$40:$A$783,$A415,СВЦЭМ!$B$40:$B$783,T$402)+'СЕТ СН'!$F$16</f>
        <v>0</v>
      </c>
      <c r="U415" s="36">
        <f>SUMIFS(СВЦЭМ!$G$40:$G$783,СВЦЭМ!$A$40:$A$783,$A415,СВЦЭМ!$B$40:$B$783,U$402)+'СЕТ СН'!$F$16</f>
        <v>0</v>
      </c>
      <c r="V415" s="36">
        <f>SUMIFS(СВЦЭМ!$G$40:$G$783,СВЦЭМ!$A$40:$A$783,$A415,СВЦЭМ!$B$40:$B$783,V$402)+'СЕТ СН'!$F$16</f>
        <v>0</v>
      </c>
      <c r="W415" s="36">
        <f>SUMIFS(СВЦЭМ!$G$40:$G$783,СВЦЭМ!$A$40:$A$783,$A415,СВЦЭМ!$B$40:$B$783,W$402)+'СЕТ СН'!$F$16</f>
        <v>0</v>
      </c>
      <c r="X415" s="36">
        <f>SUMIFS(СВЦЭМ!$G$40:$G$783,СВЦЭМ!$A$40:$A$783,$A415,СВЦЭМ!$B$40:$B$783,X$402)+'СЕТ СН'!$F$16</f>
        <v>0</v>
      </c>
      <c r="Y415" s="36">
        <f>SUMIFS(СВЦЭМ!$G$40:$G$783,СВЦЭМ!$A$40:$A$783,$A415,СВЦЭМ!$B$40:$B$783,Y$402)+'СЕТ СН'!$F$16</f>
        <v>0</v>
      </c>
    </row>
    <row r="416" spans="1:27" ht="15.75" hidden="1" x14ac:dyDescent="0.2">
      <c r="A416" s="35">
        <f t="shared" si="11"/>
        <v>45244</v>
      </c>
      <c r="B416" s="36">
        <f>SUMIFS(СВЦЭМ!$G$40:$G$783,СВЦЭМ!$A$40:$A$783,$A416,СВЦЭМ!$B$40:$B$783,B$402)+'СЕТ СН'!$F$16</f>
        <v>0</v>
      </c>
      <c r="C416" s="36">
        <f>SUMIFS(СВЦЭМ!$G$40:$G$783,СВЦЭМ!$A$40:$A$783,$A416,СВЦЭМ!$B$40:$B$783,C$402)+'СЕТ СН'!$F$16</f>
        <v>0</v>
      </c>
      <c r="D416" s="36">
        <f>SUMIFS(СВЦЭМ!$G$40:$G$783,СВЦЭМ!$A$40:$A$783,$A416,СВЦЭМ!$B$40:$B$783,D$402)+'СЕТ СН'!$F$16</f>
        <v>0</v>
      </c>
      <c r="E416" s="36">
        <f>SUMIFS(СВЦЭМ!$G$40:$G$783,СВЦЭМ!$A$40:$A$783,$A416,СВЦЭМ!$B$40:$B$783,E$402)+'СЕТ СН'!$F$16</f>
        <v>0</v>
      </c>
      <c r="F416" s="36">
        <f>SUMIFS(СВЦЭМ!$G$40:$G$783,СВЦЭМ!$A$40:$A$783,$A416,СВЦЭМ!$B$40:$B$783,F$402)+'СЕТ СН'!$F$16</f>
        <v>0</v>
      </c>
      <c r="G416" s="36">
        <f>SUMIFS(СВЦЭМ!$G$40:$G$783,СВЦЭМ!$A$40:$A$783,$A416,СВЦЭМ!$B$40:$B$783,G$402)+'СЕТ СН'!$F$16</f>
        <v>0</v>
      </c>
      <c r="H416" s="36">
        <f>SUMIFS(СВЦЭМ!$G$40:$G$783,СВЦЭМ!$A$40:$A$783,$A416,СВЦЭМ!$B$40:$B$783,H$402)+'СЕТ СН'!$F$16</f>
        <v>0</v>
      </c>
      <c r="I416" s="36">
        <f>SUMIFS(СВЦЭМ!$G$40:$G$783,СВЦЭМ!$A$40:$A$783,$A416,СВЦЭМ!$B$40:$B$783,I$402)+'СЕТ СН'!$F$16</f>
        <v>0</v>
      </c>
      <c r="J416" s="36">
        <f>SUMIFS(СВЦЭМ!$G$40:$G$783,СВЦЭМ!$A$40:$A$783,$A416,СВЦЭМ!$B$40:$B$783,J$402)+'СЕТ СН'!$F$16</f>
        <v>0</v>
      </c>
      <c r="K416" s="36">
        <f>SUMIFS(СВЦЭМ!$G$40:$G$783,СВЦЭМ!$A$40:$A$783,$A416,СВЦЭМ!$B$40:$B$783,K$402)+'СЕТ СН'!$F$16</f>
        <v>0</v>
      </c>
      <c r="L416" s="36">
        <f>SUMIFS(СВЦЭМ!$G$40:$G$783,СВЦЭМ!$A$40:$A$783,$A416,СВЦЭМ!$B$40:$B$783,L$402)+'СЕТ СН'!$F$16</f>
        <v>0</v>
      </c>
      <c r="M416" s="36">
        <f>SUMIFS(СВЦЭМ!$G$40:$G$783,СВЦЭМ!$A$40:$A$783,$A416,СВЦЭМ!$B$40:$B$783,M$402)+'СЕТ СН'!$F$16</f>
        <v>0</v>
      </c>
      <c r="N416" s="36">
        <f>SUMIFS(СВЦЭМ!$G$40:$G$783,СВЦЭМ!$A$40:$A$783,$A416,СВЦЭМ!$B$40:$B$783,N$402)+'СЕТ СН'!$F$16</f>
        <v>0</v>
      </c>
      <c r="O416" s="36">
        <f>SUMIFS(СВЦЭМ!$G$40:$G$783,СВЦЭМ!$A$40:$A$783,$A416,СВЦЭМ!$B$40:$B$783,O$402)+'СЕТ СН'!$F$16</f>
        <v>0</v>
      </c>
      <c r="P416" s="36">
        <f>SUMIFS(СВЦЭМ!$G$40:$G$783,СВЦЭМ!$A$40:$A$783,$A416,СВЦЭМ!$B$40:$B$783,P$402)+'СЕТ СН'!$F$16</f>
        <v>0</v>
      </c>
      <c r="Q416" s="36">
        <f>SUMIFS(СВЦЭМ!$G$40:$G$783,СВЦЭМ!$A$40:$A$783,$A416,СВЦЭМ!$B$40:$B$783,Q$402)+'СЕТ СН'!$F$16</f>
        <v>0</v>
      </c>
      <c r="R416" s="36">
        <f>SUMIFS(СВЦЭМ!$G$40:$G$783,СВЦЭМ!$A$40:$A$783,$A416,СВЦЭМ!$B$40:$B$783,R$402)+'СЕТ СН'!$F$16</f>
        <v>0</v>
      </c>
      <c r="S416" s="36">
        <f>SUMIFS(СВЦЭМ!$G$40:$G$783,СВЦЭМ!$A$40:$A$783,$A416,СВЦЭМ!$B$40:$B$783,S$402)+'СЕТ СН'!$F$16</f>
        <v>0</v>
      </c>
      <c r="T416" s="36">
        <f>SUMIFS(СВЦЭМ!$G$40:$G$783,СВЦЭМ!$A$40:$A$783,$A416,СВЦЭМ!$B$40:$B$783,T$402)+'СЕТ СН'!$F$16</f>
        <v>0</v>
      </c>
      <c r="U416" s="36">
        <f>SUMIFS(СВЦЭМ!$G$40:$G$783,СВЦЭМ!$A$40:$A$783,$A416,СВЦЭМ!$B$40:$B$783,U$402)+'СЕТ СН'!$F$16</f>
        <v>0</v>
      </c>
      <c r="V416" s="36">
        <f>SUMIFS(СВЦЭМ!$G$40:$G$783,СВЦЭМ!$A$40:$A$783,$A416,СВЦЭМ!$B$40:$B$783,V$402)+'СЕТ СН'!$F$16</f>
        <v>0</v>
      </c>
      <c r="W416" s="36">
        <f>SUMIFS(СВЦЭМ!$G$40:$G$783,СВЦЭМ!$A$40:$A$783,$A416,СВЦЭМ!$B$40:$B$783,W$402)+'СЕТ СН'!$F$16</f>
        <v>0</v>
      </c>
      <c r="X416" s="36">
        <f>SUMIFS(СВЦЭМ!$G$40:$G$783,СВЦЭМ!$A$40:$A$783,$A416,СВЦЭМ!$B$40:$B$783,X$402)+'СЕТ СН'!$F$16</f>
        <v>0</v>
      </c>
      <c r="Y416" s="36">
        <f>SUMIFS(СВЦЭМ!$G$40:$G$783,СВЦЭМ!$A$40:$A$783,$A416,СВЦЭМ!$B$40:$B$783,Y$402)+'СЕТ СН'!$F$16</f>
        <v>0</v>
      </c>
    </row>
    <row r="417" spans="1:25" ht="15.75" hidden="1" x14ac:dyDescent="0.2">
      <c r="A417" s="35">
        <f t="shared" si="11"/>
        <v>45245</v>
      </c>
      <c r="B417" s="36">
        <f>SUMIFS(СВЦЭМ!$G$40:$G$783,СВЦЭМ!$A$40:$A$783,$A417,СВЦЭМ!$B$40:$B$783,B$402)+'СЕТ СН'!$F$16</f>
        <v>0</v>
      </c>
      <c r="C417" s="36">
        <f>SUMIFS(СВЦЭМ!$G$40:$G$783,СВЦЭМ!$A$40:$A$783,$A417,СВЦЭМ!$B$40:$B$783,C$402)+'СЕТ СН'!$F$16</f>
        <v>0</v>
      </c>
      <c r="D417" s="36">
        <f>SUMIFS(СВЦЭМ!$G$40:$G$783,СВЦЭМ!$A$40:$A$783,$A417,СВЦЭМ!$B$40:$B$783,D$402)+'СЕТ СН'!$F$16</f>
        <v>0</v>
      </c>
      <c r="E417" s="36">
        <f>SUMIFS(СВЦЭМ!$G$40:$G$783,СВЦЭМ!$A$40:$A$783,$A417,СВЦЭМ!$B$40:$B$783,E$402)+'СЕТ СН'!$F$16</f>
        <v>0</v>
      </c>
      <c r="F417" s="36">
        <f>SUMIFS(СВЦЭМ!$G$40:$G$783,СВЦЭМ!$A$40:$A$783,$A417,СВЦЭМ!$B$40:$B$783,F$402)+'СЕТ СН'!$F$16</f>
        <v>0</v>
      </c>
      <c r="G417" s="36">
        <f>SUMIFS(СВЦЭМ!$G$40:$G$783,СВЦЭМ!$A$40:$A$783,$A417,СВЦЭМ!$B$40:$B$783,G$402)+'СЕТ СН'!$F$16</f>
        <v>0</v>
      </c>
      <c r="H417" s="36">
        <f>SUMIFS(СВЦЭМ!$G$40:$G$783,СВЦЭМ!$A$40:$A$783,$A417,СВЦЭМ!$B$40:$B$783,H$402)+'СЕТ СН'!$F$16</f>
        <v>0</v>
      </c>
      <c r="I417" s="36">
        <f>SUMIFS(СВЦЭМ!$G$40:$G$783,СВЦЭМ!$A$40:$A$783,$A417,СВЦЭМ!$B$40:$B$783,I$402)+'СЕТ СН'!$F$16</f>
        <v>0</v>
      </c>
      <c r="J417" s="36">
        <f>SUMIFS(СВЦЭМ!$G$40:$G$783,СВЦЭМ!$A$40:$A$783,$A417,СВЦЭМ!$B$40:$B$783,J$402)+'СЕТ СН'!$F$16</f>
        <v>0</v>
      </c>
      <c r="K417" s="36">
        <f>SUMIFS(СВЦЭМ!$G$40:$G$783,СВЦЭМ!$A$40:$A$783,$A417,СВЦЭМ!$B$40:$B$783,K$402)+'СЕТ СН'!$F$16</f>
        <v>0</v>
      </c>
      <c r="L417" s="36">
        <f>SUMIFS(СВЦЭМ!$G$40:$G$783,СВЦЭМ!$A$40:$A$783,$A417,СВЦЭМ!$B$40:$B$783,L$402)+'СЕТ СН'!$F$16</f>
        <v>0</v>
      </c>
      <c r="M417" s="36">
        <f>SUMIFS(СВЦЭМ!$G$40:$G$783,СВЦЭМ!$A$40:$A$783,$A417,СВЦЭМ!$B$40:$B$783,M$402)+'СЕТ СН'!$F$16</f>
        <v>0</v>
      </c>
      <c r="N417" s="36">
        <f>SUMIFS(СВЦЭМ!$G$40:$G$783,СВЦЭМ!$A$40:$A$783,$A417,СВЦЭМ!$B$40:$B$783,N$402)+'СЕТ СН'!$F$16</f>
        <v>0</v>
      </c>
      <c r="O417" s="36">
        <f>SUMIFS(СВЦЭМ!$G$40:$G$783,СВЦЭМ!$A$40:$A$783,$A417,СВЦЭМ!$B$40:$B$783,O$402)+'СЕТ СН'!$F$16</f>
        <v>0</v>
      </c>
      <c r="P417" s="36">
        <f>SUMIFS(СВЦЭМ!$G$40:$G$783,СВЦЭМ!$A$40:$A$783,$A417,СВЦЭМ!$B$40:$B$783,P$402)+'СЕТ СН'!$F$16</f>
        <v>0</v>
      </c>
      <c r="Q417" s="36">
        <f>SUMIFS(СВЦЭМ!$G$40:$G$783,СВЦЭМ!$A$40:$A$783,$A417,СВЦЭМ!$B$40:$B$783,Q$402)+'СЕТ СН'!$F$16</f>
        <v>0</v>
      </c>
      <c r="R417" s="36">
        <f>SUMIFS(СВЦЭМ!$G$40:$G$783,СВЦЭМ!$A$40:$A$783,$A417,СВЦЭМ!$B$40:$B$783,R$402)+'СЕТ СН'!$F$16</f>
        <v>0</v>
      </c>
      <c r="S417" s="36">
        <f>SUMIFS(СВЦЭМ!$G$40:$G$783,СВЦЭМ!$A$40:$A$783,$A417,СВЦЭМ!$B$40:$B$783,S$402)+'СЕТ СН'!$F$16</f>
        <v>0</v>
      </c>
      <c r="T417" s="36">
        <f>SUMIFS(СВЦЭМ!$G$40:$G$783,СВЦЭМ!$A$40:$A$783,$A417,СВЦЭМ!$B$40:$B$783,T$402)+'СЕТ СН'!$F$16</f>
        <v>0</v>
      </c>
      <c r="U417" s="36">
        <f>SUMIFS(СВЦЭМ!$G$40:$G$783,СВЦЭМ!$A$40:$A$783,$A417,СВЦЭМ!$B$40:$B$783,U$402)+'СЕТ СН'!$F$16</f>
        <v>0</v>
      </c>
      <c r="V417" s="36">
        <f>SUMIFS(СВЦЭМ!$G$40:$G$783,СВЦЭМ!$A$40:$A$783,$A417,СВЦЭМ!$B$40:$B$783,V$402)+'СЕТ СН'!$F$16</f>
        <v>0</v>
      </c>
      <c r="W417" s="36">
        <f>SUMIFS(СВЦЭМ!$G$40:$G$783,СВЦЭМ!$A$40:$A$783,$A417,СВЦЭМ!$B$40:$B$783,W$402)+'СЕТ СН'!$F$16</f>
        <v>0</v>
      </c>
      <c r="X417" s="36">
        <f>SUMIFS(СВЦЭМ!$G$40:$G$783,СВЦЭМ!$A$40:$A$783,$A417,СВЦЭМ!$B$40:$B$783,X$402)+'СЕТ СН'!$F$16</f>
        <v>0</v>
      </c>
      <c r="Y417" s="36">
        <f>SUMIFS(СВЦЭМ!$G$40:$G$783,СВЦЭМ!$A$40:$A$783,$A417,СВЦЭМ!$B$40:$B$783,Y$402)+'СЕТ СН'!$F$16</f>
        <v>0</v>
      </c>
    </row>
    <row r="418" spans="1:25" ht="15.75" hidden="1" x14ac:dyDescent="0.2">
      <c r="A418" s="35">
        <f t="shared" si="11"/>
        <v>45246</v>
      </c>
      <c r="B418" s="36">
        <f>SUMIFS(СВЦЭМ!$G$40:$G$783,СВЦЭМ!$A$40:$A$783,$A418,СВЦЭМ!$B$40:$B$783,B$402)+'СЕТ СН'!$F$16</f>
        <v>0</v>
      </c>
      <c r="C418" s="36">
        <f>SUMIFS(СВЦЭМ!$G$40:$G$783,СВЦЭМ!$A$40:$A$783,$A418,СВЦЭМ!$B$40:$B$783,C$402)+'СЕТ СН'!$F$16</f>
        <v>0</v>
      </c>
      <c r="D418" s="36">
        <f>SUMIFS(СВЦЭМ!$G$40:$G$783,СВЦЭМ!$A$40:$A$783,$A418,СВЦЭМ!$B$40:$B$783,D$402)+'СЕТ СН'!$F$16</f>
        <v>0</v>
      </c>
      <c r="E418" s="36">
        <f>SUMIFS(СВЦЭМ!$G$40:$G$783,СВЦЭМ!$A$40:$A$783,$A418,СВЦЭМ!$B$40:$B$783,E$402)+'СЕТ СН'!$F$16</f>
        <v>0</v>
      </c>
      <c r="F418" s="36">
        <f>SUMIFS(СВЦЭМ!$G$40:$G$783,СВЦЭМ!$A$40:$A$783,$A418,СВЦЭМ!$B$40:$B$783,F$402)+'СЕТ СН'!$F$16</f>
        <v>0</v>
      </c>
      <c r="G418" s="36">
        <f>SUMIFS(СВЦЭМ!$G$40:$G$783,СВЦЭМ!$A$40:$A$783,$A418,СВЦЭМ!$B$40:$B$783,G$402)+'СЕТ СН'!$F$16</f>
        <v>0</v>
      </c>
      <c r="H418" s="36">
        <f>SUMIFS(СВЦЭМ!$G$40:$G$783,СВЦЭМ!$A$40:$A$783,$A418,СВЦЭМ!$B$40:$B$783,H$402)+'СЕТ СН'!$F$16</f>
        <v>0</v>
      </c>
      <c r="I418" s="36">
        <f>SUMIFS(СВЦЭМ!$G$40:$G$783,СВЦЭМ!$A$40:$A$783,$A418,СВЦЭМ!$B$40:$B$783,I$402)+'СЕТ СН'!$F$16</f>
        <v>0</v>
      </c>
      <c r="J418" s="36">
        <f>SUMIFS(СВЦЭМ!$G$40:$G$783,СВЦЭМ!$A$40:$A$783,$A418,СВЦЭМ!$B$40:$B$783,J$402)+'СЕТ СН'!$F$16</f>
        <v>0</v>
      </c>
      <c r="K418" s="36">
        <f>SUMIFS(СВЦЭМ!$G$40:$G$783,СВЦЭМ!$A$40:$A$783,$A418,СВЦЭМ!$B$40:$B$783,K$402)+'СЕТ СН'!$F$16</f>
        <v>0</v>
      </c>
      <c r="L418" s="36">
        <f>SUMIFS(СВЦЭМ!$G$40:$G$783,СВЦЭМ!$A$40:$A$783,$A418,СВЦЭМ!$B$40:$B$783,L$402)+'СЕТ СН'!$F$16</f>
        <v>0</v>
      </c>
      <c r="M418" s="36">
        <f>SUMIFS(СВЦЭМ!$G$40:$G$783,СВЦЭМ!$A$40:$A$783,$A418,СВЦЭМ!$B$40:$B$783,M$402)+'СЕТ СН'!$F$16</f>
        <v>0</v>
      </c>
      <c r="N418" s="36">
        <f>SUMIFS(СВЦЭМ!$G$40:$G$783,СВЦЭМ!$A$40:$A$783,$A418,СВЦЭМ!$B$40:$B$783,N$402)+'СЕТ СН'!$F$16</f>
        <v>0</v>
      </c>
      <c r="O418" s="36">
        <f>SUMIFS(СВЦЭМ!$G$40:$G$783,СВЦЭМ!$A$40:$A$783,$A418,СВЦЭМ!$B$40:$B$783,O$402)+'СЕТ СН'!$F$16</f>
        <v>0</v>
      </c>
      <c r="P418" s="36">
        <f>SUMIFS(СВЦЭМ!$G$40:$G$783,СВЦЭМ!$A$40:$A$783,$A418,СВЦЭМ!$B$40:$B$783,P$402)+'СЕТ СН'!$F$16</f>
        <v>0</v>
      </c>
      <c r="Q418" s="36">
        <f>SUMIFS(СВЦЭМ!$G$40:$G$783,СВЦЭМ!$A$40:$A$783,$A418,СВЦЭМ!$B$40:$B$783,Q$402)+'СЕТ СН'!$F$16</f>
        <v>0</v>
      </c>
      <c r="R418" s="36">
        <f>SUMIFS(СВЦЭМ!$G$40:$G$783,СВЦЭМ!$A$40:$A$783,$A418,СВЦЭМ!$B$40:$B$783,R$402)+'СЕТ СН'!$F$16</f>
        <v>0</v>
      </c>
      <c r="S418" s="36">
        <f>SUMIFS(СВЦЭМ!$G$40:$G$783,СВЦЭМ!$A$40:$A$783,$A418,СВЦЭМ!$B$40:$B$783,S$402)+'СЕТ СН'!$F$16</f>
        <v>0</v>
      </c>
      <c r="T418" s="36">
        <f>SUMIFS(СВЦЭМ!$G$40:$G$783,СВЦЭМ!$A$40:$A$783,$A418,СВЦЭМ!$B$40:$B$783,T$402)+'СЕТ СН'!$F$16</f>
        <v>0</v>
      </c>
      <c r="U418" s="36">
        <f>SUMIFS(СВЦЭМ!$G$40:$G$783,СВЦЭМ!$A$40:$A$783,$A418,СВЦЭМ!$B$40:$B$783,U$402)+'СЕТ СН'!$F$16</f>
        <v>0</v>
      </c>
      <c r="V418" s="36">
        <f>SUMIFS(СВЦЭМ!$G$40:$G$783,СВЦЭМ!$A$40:$A$783,$A418,СВЦЭМ!$B$40:$B$783,V$402)+'СЕТ СН'!$F$16</f>
        <v>0</v>
      </c>
      <c r="W418" s="36">
        <f>SUMIFS(СВЦЭМ!$G$40:$G$783,СВЦЭМ!$A$40:$A$783,$A418,СВЦЭМ!$B$40:$B$783,W$402)+'СЕТ СН'!$F$16</f>
        <v>0</v>
      </c>
      <c r="X418" s="36">
        <f>SUMIFS(СВЦЭМ!$G$40:$G$783,СВЦЭМ!$A$40:$A$783,$A418,СВЦЭМ!$B$40:$B$783,X$402)+'СЕТ СН'!$F$16</f>
        <v>0</v>
      </c>
      <c r="Y418" s="36">
        <f>SUMIFS(СВЦЭМ!$G$40:$G$783,СВЦЭМ!$A$40:$A$783,$A418,СВЦЭМ!$B$40:$B$783,Y$402)+'СЕТ СН'!$F$16</f>
        <v>0</v>
      </c>
    </row>
    <row r="419" spans="1:25" ht="15.75" hidden="1" x14ac:dyDescent="0.2">
      <c r="A419" s="35">
        <f t="shared" si="11"/>
        <v>45247</v>
      </c>
      <c r="B419" s="36">
        <f>SUMIFS(СВЦЭМ!$G$40:$G$783,СВЦЭМ!$A$40:$A$783,$A419,СВЦЭМ!$B$40:$B$783,B$402)+'СЕТ СН'!$F$16</f>
        <v>0</v>
      </c>
      <c r="C419" s="36">
        <f>SUMIFS(СВЦЭМ!$G$40:$G$783,СВЦЭМ!$A$40:$A$783,$A419,СВЦЭМ!$B$40:$B$783,C$402)+'СЕТ СН'!$F$16</f>
        <v>0</v>
      </c>
      <c r="D419" s="36">
        <f>SUMIFS(СВЦЭМ!$G$40:$G$783,СВЦЭМ!$A$40:$A$783,$A419,СВЦЭМ!$B$40:$B$783,D$402)+'СЕТ СН'!$F$16</f>
        <v>0</v>
      </c>
      <c r="E419" s="36">
        <f>SUMIFS(СВЦЭМ!$G$40:$G$783,СВЦЭМ!$A$40:$A$783,$A419,СВЦЭМ!$B$40:$B$783,E$402)+'СЕТ СН'!$F$16</f>
        <v>0</v>
      </c>
      <c r="F419" s="36">
        <f>SUMIFS(СВЦЭМ!$G$40:$G$783,СВЦЭМ!$A$40:$A$783,$A419,СВЦЭМ!$B$40:$B$783,F$402)+'СЕТ СН'!$F$16</f>
        <v>0</v>
      </c>
      <c r="G419" s="36">
        <f>SUMIFS(СВЦЭМ!$G$40:$G$783,СВЦЭМ!$A$40:$A$783,$A419,СВЦЭМ!$B$40:$B$783,G$402)+'СЕТ СН'!$F$16</f>
        <v>0</v>
      </c>
      <c r="H419" s="36">
        <f>SUMIFS(СВЦЭМ!$G$40:$G$783,СВЦЭМ!$A$40:$A$783,$A419,СВЦЭМ!$B$40:$B$783,H$402)+'СЕТ СН'!$F$16</f>
        <v>0</v>
      </c>
      <c r="I419" s="36">
        <f>SUMIFS(СВЦЭМ!$G$40:$G$783,СВЦЭМ!$A$40:$A$783,$A419,СВЦЭМ!$B$40:$B$783,I$402)+'СЕТ СН'!$F$16</f>
        <v>0</v>
      </c>
      <c r="J419" s="36">
        <f>SUMIFS(СВЦЭМ!$G$40:$G$783,СВЦЭМ!$A$40:$A$783,$A419,СВЦЭМ!$B$40:$B$783,J$402)+'СЕТ СН'!$F$16</f>
        <v>0</v>
      </c>
      <c r="K419" s="36">
        <f>SUMIFS(СВЦЭМ!$G$40:$G$783,СВЦЭМ!$A$40:$A$783,$A419,СВЦЭМ!$B$40:$B$783,K$402)+'СЕТ СН'!$F$16</f>
        <v>0</v>
      </c>
      <c r="L419" s="36">
        <f>SUMIFS(СВЦЭМ!$G$40:$G$783,СВЦЭМ!$A$40:$A$783,$A419,СВЦЭМ!$B$40:$B$783,L$402)+'СЕТ СН'!$F$16</f>
        <v>0</v>
      </c>
      <c r="M419" s="36">
        <f>SUMIFS(СВЦЭМ!$G$40:$G$783,СВЦЭМ!$A$40:$A$783,$A419,СВЦЭМ!$B$40:$B$783,M$402)+'СЕТ СН'!$F$16</f>
        <v>0</v>
      </c>
      <c r="N419" s="36">
        <f>SUMIFS(СВЦЭМ!$G$40:$G$783,СВЦЭМ!$A$40:$A$783,$A419,СВЦЭМ!$B$40:$B$783,N$402)+'СЕТ СН'!$F$16</f>
        <v>0</v>
      </c>
      <c r="O419" s="36">
        <f>SUMIFS(СВЦЭМ!$G$40:$G$783,СВЦЭМ!$A$40:$A$783,$A419,СВЦЭМ!$B$40:$B$783,O$402)+'СЕТ СН'!$F$16</f>
        <v>0</v>
      </c>
      <c r="P419" s="36">
        <f>SUMIFS(СВЦЭМ!$G$40:$G$783,СВЦЭМ!$A$40:$A$783,$A419,СВЦЭМ!$B$40:$B$783,P$402)+'СЕТ СН'!$F$16</f>
        <v>0</v>
      </c>
      <c r="Q419" s="36">
        <f>SUMIFS(СВЦЭМ!$G$40:$G$783,СВЦЭМ!$A$40:$A$783,$A419,СВЦЭМ!$B$40:$B$783,Q$402)+'СЕТ СН'!$F$16</f>
        <v>0</v>
      </c>
      <c r="R419" s="36">
        <f>SUMIFS(СВЦЭМ!$G$40:$G$783,СВЦЭМ!$A$40:$A$783,$A419,СВЦЭМ!$B$40:$B$783,R$402)+'СЕТ СН'!$F$16</f>
        <v>0</v>
      </c>
      <c r="S419" s="36">
        <f>SUMIFS(СВЦЭМ!$G$40:$G$783,СВЦЭМ!$A$40:$A$783,$A419,СВЦЭМ!$B$40:$B$783,S$402)+'СЕТ СН'!$F$16</f>
        <v>0</v>
      </c>
      <c r="T419" s="36">
        <f>SUMIFS(СВЦЭМ!$G$40:$G$783,СВЦЭМ!$A$40:$A$783,$A419,СВЦЭМ!$B$40:$B$783,T$402)+'СЕТ СН'!$F$16</f>
        <v>0</v>
      </c>
      <c r="U419" s="36">
        <f>SUMIFS(СВЦЭМ!$G$40:$G$783,СВЦЭМ!$A$40:$A$783,$A419,СВЦЭМ!$B$40:$B$783,U$402)+'СЕТ СН'!$F$16</f>
        <v>0</v>
      </c>
      <c r="V419" s="36">
        <f>SUMIFS(СВЦЭМ!$G$40:$G$783,СВЦЭМ!$A$40:$A$783,$A419,СВЦЭМ!$B$40:$B$783,V$402)+'СЕТ СН'!$F$16</f>
        <v>0</v>
      </c>
      <c r="W419" s="36">
        <f>SUMIFS(СВЦЭМ!$G$40:$G$783,СВЦЭМ!$A$40:$A$783,$A419,СВЦЭМ!$B$40:$B$783,W$402)+'СЕТ СН'!$F$16</f>
        <v>0</v>
      </c>
      <c r="X419" s="36">
        <f>SUMIFS(СВЦЭМ!$G$40:$G$783,СВЦЭМ!$A$40:$A$783,$A419,СВЦЭМ!$B$40:$B$783,X$402)+'СЕТ СН'!$F$16</f>
        <v>0</v>
      </c>
      <c r="Y419" s="36">
        <f>SUMIFS(СВЦЭМ!$G$40:$G$783,СВЦЭМ!$A$40:$A$783,$A419,СВЦЭМ!$B$40:$B$783,Y$402)+'СЕТ СН'!$F$16</f>
        <v>0</v>
      </c>
    </row>
    <row r="420" spans="1:25" ht="15.75" hidden="1" x14ac:dyDescent="0.2">
      <c r="A420" s="35">
        <f t="shared" si="11"/>
        <v>45248</v>
      </c>
      <c r="B420" s="36">
        <f>SUMIFS(СВЦЭМ!$G$40:$G$783,СВЦЭМ!$A$40:$A$783,$A420,СВЦЭМ!$B$40:$B$783,B$402)+'СЕТ СН'!$F$16</f>
        <v>0</v>
      </c>
      <c r="C420" s="36">
        <f>SUMIFS(СВЦЭМ!$G$40:$G$783,СВЦЭМ!$A$40:$A$783,$A420,СВЦЭМ!$B$40:$B$783,C$402)+'СЕТ СН'!$F$16</f>
        <v>0</v>
      </c>
      <c r="D420" s="36">
        <f>SUMIFS(СВЦЭМ!$G$40:$G$783,СВЦЭМ!$A$40:$A$783,$A420,СВЦЭМ!$B$40:$B$783,D$402)+'СЕТ СН'!$F$16</f>
        <v>0</v>
      </c>
      <c r="E420" s="36">
        <f>SUMIFS(СВЦЭМ!$G$40:$G$783,СВЦЭМ!$A$40:$A$783,$A420,СВЦЭМ!$B$40:$B$783,E$402)+'СЕТ СН'!$F$16</f>
        <v>0</v>
      </c>
      <c r="F420" s="36">
        <f>SUMIFS(СВЦЭМ!$G$40:$G$783,СВЦЭМ!$A$40:$A$783,$A420,СВЦЭМ!$B$40:$B$783,F$402)+'СЕТ СН'!$F$16</f>
        <v>0</v>
      </c>
      <c r="G420" s="36">
        <f>SUMIFS(СВЦЭМ!$G$40:$G$783,СВЦЭМ!$A$40:$A$783,$A420,СВЦЭМ!$B$40:$B$783,G$402)+'СЕТ СН'!$F$16</f>
        <v>0</v>
      </c>
      <c r="H420" s="36">
        <f>SUMIFS(СВЦЭМ!$G$40:$G$783,СВЦЭМ!$A$40:$A$783,$A420,СВЦЭМ!$B$40:$B$783,H$402)+'СЕТ СН'!$F$16</f>
        <v>0</v>
      </c>
      <c r="I420" s="36">
        <f>SUMIFS(СВЦЭМ!$G$40:$G$783,СВЦЭМ!$A$40:$A$783,$A420,СВЦЭМ!$B$40:$B$783,I$402)+'СЕТ СН'!$F$16</f>
        <v>0</v>
      </c>
      <c r="J420" s="36">
        <f>SUMIFS(СВЦЭМ!$G$40:$G$783,СВЦЭМ!$A$40:$A$783,$A420,СВЦЭМ!$B$40:$B$783,J$402)+'СЕТ СН'!$F$16</f>
        <v>0</v>
      </c>
      <c r="K420" s="36">
        <f>SUMIFS(СВЦЭМ!$G$40:$G$783,СВЦЭМ!$A$40:$A$783,$A420,СВЦЭМ!$B$40:$B$783,K$402)+'СЕТ СН'!$F$16</f>
        <v>0</v>
      </c>
      <c r="L420" s="36">
        <f>SUMIFS(СВЦЭМ!$G$40:$G$783,СВЦЭМ!$A$40:$A$783,$A420,СВЦЭМ!$B$40:$B$783,L$402)+'СЕТ СН'!$F$16</f>
        <v>0</v>
      </c>
      <c r="M420" s="36">
        <f>SUMIFS(СВЦЭМ!$G$40:$G$783,СВЦЭМ!$A$40:$A$783,$A420,СВЦЭМ!$B$40:$B$783,M$402)+'СЕТ СН'!$F$16</f>
        <v>0</v>
      </c>
      <c r="N420" s="36">
        <f>SUMIFS(СВЦЭМ!$G$40:$G$783,СВЦЭМ!$A$40:$A$783,$A420,СВЦЭМ!$B$40:$B$783,N$402)+'СЕТ СН'!$F$16</f>
        <v>0</v>
      </c>
      <c r="O420" s="36">
        <f>SUMIFS(СВЦЭМ!$G$40:$G$783,СВЦЭМ!$A$40:$A$783,$A420,СВЦЭМ!$B$40:$B$783,O$402)+'СЕТ СН'!$F$16</f>
        <v>0</v>
      </c>
      <c r="P420" s="36">
        <f>SUMIFS(СВЦЭМ!$G$40:$G$783,СВЦЭМ!$A$40:$A$783,$A420,СВЦЭМ!$B$40:$B$783,P$402)+'СЕТ СН'!$F$16</f>
        <v>0</v>
      </c>
      <c r="Q420" s="36">
        <f>SUMIFS(СВЦЭМ!$G$40:$G$783,СВЦЭМ!$A$40:$A$783,$A420,СВЦЭМ!$B$40:$B$783,Q$402)+'СЕТ СН'!$F$16</f>
        <v>0</v>
      </c>
      <c r="R420" s="36">
        <f>SUMIFS(СВЦЭМ!$G$40:$G$783,СВЦЭМ!$A$40:$A$783,$A420,СВЦЭМ!$B$40:$B$783,R$402)+'СЕТ СН'!$F$16</f>
        <v>0</v>
      </c>
      <c r="S420" s="36">
        <f>SUMIFS(СВЦЭМ!$G$40:$G$783,СВЦЭМ!$A$40:$A$783,$A420,СВЦЭМ!$B$40:$B$783,S$402)+'СЕТ СН'!$F$16</f>
        <v>0</v>
      </c>
      <c r="T420" s="36">
        <f>SUMIFS(СВЦЭМ!$G$40:$G$783,СВЦЭМ!$A$40:$A$783,$A420,СВЦЭМ!$B$40:$B$783,T$402)+'СЕТ СН'!$F$16</f>
        <v>0</v>
      </c>
      <c r="U420" s="36">
        <f>SUMIFS(СВЦЭМ!$G$40:$G$783,СВЦЭМ!$A$40:$A$783,$A420,СВЦЭМ!$B$40:$B$783,U$402)+'СЕТ СН'!$F$16</f>
        <v>0</v>
      </c>
      <c r="V420" s="36">
        <f>SUMIFS(СВЦЭМ!$G$40:$G$783,СВЦЭМ!$A$40:$A$783,$A420,СВЦЭМ!$B$40:$B$783,V$402)+'СЕТ СН'!$F$16</f>
        <v>0</v>
      </c>
      <c r="W420" s="36">
        <f>SUMIFS(СВЦЭМ!$G$40:$G$783,СВЦЭМ!$A$40:$A$783,$A420,СВЦЭМ!$B$40:$B$783,W$402)+'СЕТ СН'!$F$16</f>
        <v>0</v>
      </c>
      <c r="X420" s="36">
        <f>SUMIFS(СВЦЭМ!$G$40:$G$783,СВЦЭМ!$A$40:$A$783,$A420,СВЦЭМ!$B$40:$B$783,X$402)+'СЕТ СН'!$F$16</f>
        <v>0</v>
      </c>
      <c r="Y420" s="36">
        <f>SUMIFS(СВЦЭМ!$G$40:$G$783,СВЦЭМ!$A$40:$A$783,$A420,СВЦЭМ!$B$40:$B$783,Y$402)+'СЕТ СН'!$F$16</f>
        <v>0</v>
      </c>
    </row>
    <row r="421" spans="1:25" ht="15.75" hidden="1" x14ac:dyDescent="0.2">
      <c r="A421" s="35">
        <f t="shared" si="11"/>
        <v>45249</v>
      </c>
      <c r="B421" s="36">
        <f>SUMIFS(СВЦЭМ!$G$40:$G$783,СВЦЭМ!$A$40:$A$783,$A421,СВЦЭМ!$B$40:$B$783,B$402)+'СЕТ СН'!$F$16</f>
        <v>0</v>
      </c>
      <c r="C421" s="36">
        <f>SUMIFS(СВЦЭМ!$G$40:$G$783,СВЦЭМ!$A$40:$A$783,$A421,СВЦЭМ!$B$40:$B$783,C$402)+'СЕТ СН'!$F$16</f>
        <v>0</v>
      </c>
      <c r="D421" s="36">
        <f>SUMIFS(СВЦЭМ!$G$40:$G$783,СВЦЭМ!$A$40:$A$783,$A421,СВЦЭМ!$B$40:$B$783,D$402)+'СЕТ СН'!$F$16</f>
        <v>0</v>
      </c>
      <c r="E421" s="36">
        <f>SUMIFS(СВЦЭМ!$G$40:$G$783,СВЦЭМ!$A$40:$A$783,$A421,СВЦЭМ!$B$40:$B$783,E$402)+'СЕТ СН'!$F$16</f>
        <v>0</v>
      </c>
      <c r="F421" s="36">
        <f>SUMIFS(СВЦЭМ!$G$40:$G$783,СВЦЭМ!$A$40:$A$783,$A421,СВЦЭМ!$B$40:$B$783,F$402)+'СЕТ СН'!$F$16</f>
        <v>0</v>
      </c>
      <c r="G421" s="36">
        <f>SUMIFS(СВЦЭМ!$G$40:$G$783,СВЦЭМ!$A$40:$A$783,$A421,СВЦЭМ!$B$40:$B$783,G$402)+'СЕТ СН'!$F$16</f>
        <v>0</v>
      </c>
      <c r="H421" s="36">
        <f>SUMIFS(СВЦЭМ!$G$40:$G$783,СВЦЭМ!$A$40:$A$783,$A421,СВЦЭМ!$B$40:$B$783,H$402)+'СЕТ СН'!$F$16</f>
        <v>0</v>
      </c>
      <c r="I421" s="36">
        <f>SUMIFS(СВЦЭМ!$G$40:$G$783,СВЦЭМ!$A$40:$A$783,$A421,СВЦЭМ!$B$40:$B$783,I$402)+'СЕТ СН'!$F$16</f>
        <v>0</v>
      </c>
      <c r="J421" s="36">
        <f>SUMIFS(СВЦЭМ!$G$40:$G$783,СВЦЭМ!$A$40:$A$783,$A421,СВЦЭМ!$B$40:$B$783,J$402)+'СЕТ СН'!$F$16</f>
        <v>0</v>
      </c>
      <c r="K421" s="36">
        <f>SUMIFS(СВЦЭМ!$G$40:$G$783,СВЦЭМ!$A$40:$A$783,$A421,СВЦЭМ!$B$40:$B$783,K$402)+'СЕТ СН'!$F$16</f>
        <v>0</v>
      </c>
      <c r="L421" s="36">
        <f>SUMIFS(СВЦЭМ!$G$40:$G$783,СВЦЭМ!$A$40:$A$783,$A421,СВЦЭМ!$B$40:$B$783,L$402)+'СЕТ СН'!$F$16</f>
        <v>0</v>
      </c>
      <c r="M421" s="36">
        <f>SUMIFS(СВЦЭМ!$G$40:$G$783,СВЦЭМ!$A$40:$A$783,$A421,СВЦЭМ!$B$40:$B$783,M$402)+'СЕТ СН'!$F$16</f>
        <v>0</v>
      </c>
      <c r="N421" s="36">
        <f>SUMIFS(СВЦЭМ!$G$40:$G$783,СВЦЭМ!$A$40:$A$783,$A421,СВЦЭМ!$B$40:$B$783,N$402)+'СЕТ СН'!$F$16</f>
        <v>0</v>
      </c>
      <c r="O421" s="36">
        <f>SUMIFS(СВЦЭМ!$G$40:$G$783,СВЦЭМ!$A$40:$A$783,$A421,СВЦЭМ!$B$40:$B$783,O$402)+'СЕТ СН'!$F$16</f>
        <v>0</v>
      </c>
      <c r="P421" s="36">
        <f>SUMIFS(СВЦЭМ!$G$40:$G$783,СВЦЭМ!$A$40:$A$783,$A421,СВЦЭМ!$B$40:$B$783,P$402)+'СЕТ СН'!$F$16</f>
        <v>0</v>
      </c>
      <c r="Q421" s="36">
        <f>SUMIFS(СВЦЭМ!$G$40:$G$783,СВЦЭМ!$A$40:$A$783,$A421,СВЦЭМ!$B$40:$B$783,Q$402)+'СЕТ СН'!$F$16</f>
        <v>0</v>
      </c>
      <c r="R421" s="36">
        <f>SUMIFS(СВЦЭМ!$G$40:$G$783,СВЦЭМ!$A$40:$A$783,$A421,СВЦЭМ!$B$40:$B$783,R$402)+'СЕТ СН'!$F$16</f>
        <v>0</v>
      </c>
      <c r="S421" s="36">
        <f>SUMIFS(СВЦЭМ!$G$40:$G$783,СВЦЭМ!$A$40:$A$783,$A421,СВЦЭМ!$B$40:$B$783,S$402)+'СЕТ СН'!$F$16</f>
        <v>0</v>
      </c>
      <c r="T421" s="36">
        <f>SUMIFS(СВЦЭМ!$G$40:$G$783,СВЦЭМ!$A$40:$A$783,$A421,СВЦЭМ!$B$40:$B$783,T$402)+'СЕТ СН'!$F$16</f>
        <v>0</v>
      </c>
      <c r="U421" s="36">
        <f>SUMIFS(СВЦЭМ!$G$40:$G$783,СВЦЭМ!$A$40:$A$783,$A421,СВЦЭМ!$B$40:$B$783,U$402)+'СЕТ СН'!$F$16</f>
        <v>0</v>
      </c>
      <c r="V421" s="36">
        <f>SUMIFS(СВЦЭМ!$G$40:$G$783,СВЦЭМ!$A$40:$A$783,$A421,СВЦЭМ!$B$40:$B$783,V$402)+'СЕТ СН'!$F$16</f>
        <v>0</v>
      </c>
      <c r="W421" s="36">
        <f>SUMIFS(СВЦЭМ!$G$40:$G$783,СВЦЭМ!$A$40:$A$783,$A421,СВЦЭМ!$B$40:$B$783,W$402)+'СЕТ СН'!$F$16</f>
        <v>0</v>
      </c>
      <c r="X421" s="36">
        <f>SUMIFS(СВЦЭМ!$G$40:$G$783,СВЦЭМ!$A$40:$A$783,$A421,СВЦЭМ!$B$40:$B$783,X$402)+'СЕТ СН'!$F$16</f>
        <v>0</v>
      </c>
      <c r="Y421" s="36">
        <f>SUMIFS(СВЦЭМ!$G$40:$G$783,СВЦЭМ!$A$40:$A$783,$A421,СВЦЭМ!$B$40:$B$783,Y$402)+'СЕТ СН'!$F$16</f>
        <v>0</v>
      </c>
    </row>
    <row r="422" spans="1:25" ht="15.75" hidden="1" x14ac:dyDescent="0.2">
      <c r="A422" s="35">
        <f t="shared" si="11"/>
        <v>45250</v>
      </c>
      <c r="B422" s="36">
        <f>SUMIFS(СВЦЭМ!$G$40:$G$783,СВЦЭМ!$A$40:$A$783,$A422,СВЦЭМ!$B$40:$B$783,B$402)+'СЕТ СН'!$F$16</f>
        <v>0</v>
      </c>
      <c r="C422" s="36">
        <f>SUMIFS(СВЦЭМ!$G$40:$G$783,СВЦЭМ!$A$40:$A$783,$A422,СВЦЭМ!$B$40:$B$783,C$402)+'СЕТ СН'!$F$16</f>
        <v>0</v>
      </c>
      <c r="D422" s="36">
        <f>SUMIFS(СВЦЭМ!$G$40:$G$783,СВЦЭМ!$A$40:$A$783,$A422,СВЦЭМ!$B$40:$B$783,D$402)+'СЕТ СН'!$F$16</f>
        <v>0</v>
      </c>
      <c r="E422" s="36">
        <f>SUMIFS(СВЦЭМ!$G$40:$G$783,СВЦЭМ!$A$40:$A$783,$A422,СВЦЭМ!$B$40:$B$783,E$402)+'СЕТ СН'!$F$16</f>
        <v>0</v>
      </c>
      <c r="F422" s="36">
        <f>SUMIFS(СВЦЭМ!$G$40:$G$783,СВЦЭМ!$A$40:$A$783,$A422,СВЦЭМ!$B$40:$B$783,F$402)+'СЕТ СН'!$F$16</f>
        <v>0</v>
      </c>
      <c r="G422" s="36">
        <f>SUMIFS(СВЦЭМ!$G$40:$G$783,СВЦЭМ!$A$40:$A$783,$A422,СВЦЭМ!$B$40:$B$783,G$402)+'СЕТ СН'!$F$16</f>
        <v>0</v>
      </c>
      <c r="H422" s="36">
        <f>SUMIFS(СВЦЭМ!$G$40:$G$783,СВЦЭМ!$A$40:$A$783,$A422,СВЦЭМ!$B$40:$B$783,H$402)+'СЕТ СН'!$F$16</f>
        <v>0</v>
      </c>
      <c r="I422" s="36">
        <f>SUMIFS(СВЦЭМ!$G$40:$G$783,СВЦЭМ!$A$40:$A$783,$A422,СВЦЭМ!$B$40:$B$783,I$402)+'СЕТ СН'!$F$16</f>
        <v>0</v>
      </c>
      <c r="J422" s="36">
        <f>SUMIFS(СВЦЭМ!$G$40:$G$783,СВЦЭМ!$A$40:$A$783,$A422,СВЦЭМ!$B$40:$B$783,J$402)+'СЕТ СН'!$F$16</f>
        <v>0</v>
      </c>
      <c r="K422" s="36">
        <f>SUMIFS(СВЦЭМ!$G$40:$G$783,СВЦЭМ!$A$40:$A$783,$A422,СВЦЭМ!$B$40:$B$783,K$402)+'СЕТ СН'!$F$16</f>
        <v>0</v>
      </c>
      <c r="L422" s="36">
        <f>SUMIFS(СВЦЭМ!$G$40:$G$783,СВЦЭМ!$A$40:$A$783,$A422,СВЦЭМ!$B$40:$B$783,L$402)+'СЕТ СН'!$F$16</f>
        <v>0</v>
      </c>
      <c r="M422" s="36">
        <f>SUMIFS(СВЦЭМ!$G$40:$G$783,СВЦЭМ!$A$40:$A$783,$A422,СВЦЭМ!$B$40:$B$783,M$402)+'СЕТ СН'!$F$16</f>
        <v>0</v>
      </c>
      <c r="N422" s="36">
        <f>SUMIFS(СВЦЭМ!$G$40:$G$783,СВЦЭМ!$A$40:$A$783,$A422,СВЦЭМ!$B$40:$B$783,N$402)+'СЕТ СН'!$F$16</f>
        <v>0</v>
      </c>
      <c r="O422" s="36">
        <f>SUMIFS(СВЦЭМ!$G$40:$G$783,СВЦЭМ!$A$40:$A$783,$A422,СВЦЭМ!$B$40:$B$783,O$402)+'СЕТ СН'!$F$16</f>
        <v>0</v>
      </c>
      <c r="P422" s="36">
        <f>SUMIFS(СВЦЭМ!$G$40:$G$783,СВЦЭМ!$A$40:$A$783,$A422,СВЦЭМ!$B$40:$B$783,P$402)+'СЕТ СН'!$F$16</f>
        <v>0</v>
      </c>
      <c r="Q422" s="36">
        <f>SUMIFS(СВЦЭМ!$G$40:$G$783,СВЦЭМ!$A$40:$A$783,$A422,СВЦЭМ!$B$40:$B$783,Q$402)+'СЕТ СН'!$F$16</f>
        <v>0</v>
      </c>
      <c r="R422" s="36">
        <f>SUMIFS(СВЦЭМ!$G$40:$G$783,СВЦЭМ!$A$40:$A$783,$A422,СВЦЭМ!$B$40:$B$783,R$402)+'СЕТ СН'!$F$16</f>
        <v>0</v>
      </c>
      <c r="S422" s="36">
        <f>SUMIFS(СВЦЭМ!$G$40:$G$783,СВЦЭМ!$A$40:$A$783,$A422,СВЦЭМ!$B$40:$B$783,S$402)+'СЕТ СН'!$F$16</f>
        <v>0</v>
      </c>
      <c r="T422" s="36">
        <f>SUMIFS(СВЦЭМ!$G$40:$G$783,СВЦЭМ!$A$40:$A$783,$A422,СВЦЭМ!$B$40:$B$783,T$402)+'СЕТ СН'!$F$16</f>
        <v>0</v>
      </c>
      <c r="U422" s="36">
        <f>SUMIFS(СВЦЭМ!$G$40:$G$783,СВЦЭМ!$A$40:$A$783,$A422,СВЦЭМ!$B$40:$B$783,U$402)+'СЕТ СН'!$F$16</f>
        <v>0</v>
      </c>
      <c r="V422" s="36">
        <f>SUMIFS(СВЦЭМ!$G$40:$G$783,СВЦЭМ!$A$40:$A$783,$A422,СВЦЭМ!$B$40:$B$783,V$402)+'СЕТ СН'!$F$16</f>
        <v>0</v>
      </c>
      <c r="W422" s="36">
        <f>SUMIFS(СВЦЭМ!$G$40:$G$783,СВЦЭМ!$A$40:$A$783,$A422,СВЦЭМ!$B$40:$B$783,W$402)+'СЕТ СН'!$F$16</f>
        <v>0</v>
      </c>
      <c r="X422" s="36">
        <f>SUMIFS(СВЦЭМ!$G$40:$G$783,СВЦЭМ!$A$40:$A$783,$A422,СВЦЭМ!$B$40:$B$783,X$402)+'СЕТ СН'!$F$16</f>
        <v>0</v>
      </c>
      <c r="Y422" s="36">
        <f>SUMIFS(СВЦЭМ!$G$40:$G$783,СВЦЭМ!$A$40:$A$783,$A422,СВЦЭМ!$B$40:$B$783,Y$402)+'СЕТ СН'!$F$16</f>
        <v>0</v>
      </c>
    </row>
    <row r="423" spans="1:25" ht="15.75" hidden="1" x14ac:dyDescent="0.2">
      <c r="A423" s="35">
        <f t="shared" si="11"/>
        <v>45251</v>
      </c>
      <c r="B423" s="36">
        <f>SUMIFS(СВЦЭМ!$G$40:$G$783,СВЦЭМ!$A$40:$A$783,$A423,СВЦЭМ!$B$40:$B$783,B$402)+'СЕТ СН'!$F$16</f>
        <v>0</v>
      </c>
      <c r="C423" s="36">
        <f>SUMIFS(СВЦЭМ!$G$40:$G$783,СВЦЭМ!$A$40:$A$783,$A423,СВЦЭМ!$B$40:$B$783,C$402)+'СЕТ СН'!$F$16</f>
        <v>0</v>
      </c>
      <c r="D423" s="36">
        <f>SUMIFS(СВЦЭМ!$G$40:$G$783,СВЦЭМ!$A$40:$A$783,$A423,СВЦЭМ!$B$40:$B$783,D$402)+'СЕТ СН'!$F$16</f>
        <v>0</v>
      </c>
      <c r="E423" s="36">
        <f>SUMIFS(СВЦЭМ!$G$40:$G$783,СВЦЭМ!$A$40:$A$783,$A423,СВЦЭМ!$B$40:$B$783,E$402)+'СЕТ СН'!$F$16</f>
        <v>0</v>
      </c>
      <c r="F423" s="36">
        <f>SUMIFS(СВЦЭМ!$G$40:$G$783,СВЦЭМ!$A$40:$A$783,$A423,СВЦЭМ!$B$40:$B$783,F$402)+'СЕТ СН'!$F$16</f>
        <v>0</v>
      </c>
      <c r="G423" s="36">
        <f>SUMIFS(СВЦЭМ!$G$40:$G$783,СВЦЭМ!$A$40:$A$783,$A423,СВЦЭМ!$B$40:$B$783,G$402)+'СЕТ СН'!$F$16</f>
        <v>0</v>
      </c>
      <c r="H423" s="36">
        <f>SUMIFS(СВЦЭМ!$G$40:$G$783,СВЦЭМ!$A$40:$A$783,$A423,СВЦЭМ!$B$40:$B$783,H$402)+'СЕТ СН'!$F$16</f>
        <v>0</v>
      </c>
      <c r="I423" s="36">
        <f>SUMIFS(СВЦЭМ!$G$40:$G$783,СВЦЭМ!$A$40:$A$783,$A423,СВЦЭМ!$B$40:$B$783,I$402)+'СЕТ СН'!$F$16</f>
        <v>0</v>
      </c>
      <c r="J423" s="36">
        <f>SUMIFS(СВЦЭМ!$G$40:$G$783,СВЦЭМ!$A$40:$A$783,$A423,СВЦЭМ!$B$40:$B$783,J$402)+'СЕТ СН'!$F$16</f>
        <v>0</v>
      </c>
      <c r="K423" s="36">
        <f>SUMIFS(СВЦЭМ!$G$40:$G$783,СВЦЭМ!$A$40:$A$783,$A423,СВЦЭМ!$B$40:$B$783,K$402)+'СЕТ СН'!$F$16</f>
        <v>0</v>
      </c>
      <c r="L423" s="36">
        <f>SUMIFS(СВЦЭМ!$G$40:$G$783,СВЦЭМ!$A$40:$A$783,$A423,СВЦЭМ!$B$40:$B$783,L$402)+'СЕТ СН'!$F$16</f>
        <v>0</v>
      </c>
      <c r="M423" s="36">
        <f>SUMIFS(СВЦЭМ!$G$40:$G$783,СВЦЭМ!$A$40:$A$783,$A423,СВЦЭМ!$B$40:$B$783,M$402)+'СЕТ СН'!$F$16</f>
        <v>0</v>
      </c>
      <c r="N423" s="36">
        <f>SUMIFS(СВЦЭМ!$G$40:$G$783,СВЦЭМ!$A$40:$A$783,$A423,СВЦЭМ!$B$40:$B$783,N$402)+'СЕТ СН'!$F$16</f>
        <v>0</v>
      </c>
      <c r="O423" s="36">
        <f>SUMIFS(СВЦЭМ!$G$40:$G$783,СВЦЭМ!$A$40:$A$783,$A423,СВЦЭМ!$B$40:$B$783,O$402)+'СЕТ СН'!$F$16</f>
        <v>0</v>
      </c>
      <c r="P423" s="36">
        <f>SUMIFS(СВЦЭМ!$G$40:$G$783,СВЦЭМ!$A$40:$A$783,$A423,СВЦЭМ!$B$40:$B$783,P$402)+'СЕТ СН'!$F$16</f>
        <v>0</v>
      </c>
      <c r="Q423" s="36">
        <f>SUMIFS(СВЦЭМ!$G$40:$G$783,СВЦЭМ!$A$40:$A$783,$A423,СВЦЭМ!$B$40:$B$783,Q$402)+'СЕТ СН'!$F$16</f>
        <v>0</v>
      </c>
      <c r="R423" s="36">
        <f>SUMIFS(СВЦЭМ!$G$40:$G$783,СВЦЭМ!$A$40:$A$783,$A423,СВЦЭМ!$B$40:$B$783,R$402)+'СЕТ СН'!$F$16</f>
        <v>0</v>
      </c>
      <c r="S423" s="36">
        <f>SUMIFS(СВЦЭМ!$G$40:$G$783,СВЦЭМ!$A$40:$A$783,$A423,СВЦЭМ!$B$40:$B$783,S$402)+'СЕТ СН'!$F$16</f>
        <v>0</v>
      </c>
      <c r="T423" s="36">
        <f>SUMIFS(СВЦЭМ!$G$40:$G$783,СВЦЭМ!$A$40:$A$783,$A423,СВЦЭМ!$B$40:$B$783,T$402)+'СЕТ СН'!$F$16</f>
        <v>0</v>
      </c>
      <c r="U423" s="36">
        <f>SUMIFS(СВЦЭМ!$G$40:$G$783,СВЦЭМ!$A$40:$A$783,$A423,СВЦЭМ!$B$40:$B$783,U$402)+'СЕТ СН'!$F$16</f>
        <v>0</v>
      </c>
      <c r="V423" s="36">
        <f>SUMIFS(СВЦЭМ!$G$40:$G$783,СВЦЭМ!$A$40:$A$783,$A423,СВЦЭМ!$B$40:$B$783,V$402)+'СЕТ СН'!$F$16</f>
        <v>0</v>
      </c>
      <c r="W423" s="36">
        <f>SUMIFS(СВЦЭМ!$G$40:$G$783,СВЦЭМ!$A$40:$A$783,$A423,СВЦЭМ!$B$40:$B$783,W$402)+'СЕТ СН'!$F$16</f>
        <v>0</v>
      </c>
      <c r="X423" s="36">
        <f>SUMIFS(СВЦЭМ!$G$40:$G$783,СВЦЭМ!$A$40:$A$783,$A423,СВЦЭМ!$B$40:$B$783,X$402)+'СЕТ СН'!$F$16</f>
        <v>0</v>
      </c>
      <c r="Y423" s="36">
        <f>SUMIFS(СВЦЭМ!$G$40:$G$783,СВЦЭМ!$A$40:$A$783,$A423,СВЦЭМ!$B$40:$B$783,Y$402)+'СЕТ СН'!$F$16</f>
        <v>0</v>
      </c>
    </row>
    <row r="424" spans="1:25" ht="15.75" hidden="1" x14ac:dyDescent="0.2">
      <c r="A424" s="35">
        <f t="shared" si="11"/>
        <v>45252</v>
      </c>
      <c r="B424" s="36">
        <f>SUMIFS(СВЦЭМ!$G$40:$G$783,СВЦЭМ!$A$40:$A$783,$A424,СВЦЭМ!$B$40:$B$783,B$402)+'СЕТ СН'!$F$16</f>
        <v>0</v>
      </c>
      <c r="C424" s="36">
        <f>SUMIFS(СВЦЭМ!$G$40:$G$783,СВЦЭМ!$A$40:$A$783,$A424,СВЦЭМ!$B$40:$B$783,C$402)+'СЕТ СН'!$F$16</f>
        <v>0</v>
      </c>
      <c r="D424" s="36">
        <f>SUMIFS(СВЦЭМ!$G$40:$G$783,СВЦЭМ!$A$40:$A$783,$A424,СВЦЭМ!$B$40:$B$783,D$402)+'СЕТ СН'!$F$16</f>
        <v>0</v>
      </c>
      <c r="E424" s="36">
        <f>SUMIFS(СВЦЭМ!$G$40:$G$783,СВЦЭМ!$A$40:$A$783,$A424,СВЦЭМ!$B$40:$B$783,E$402)+'СЕТ СН'!$F$16</f>
        <v>0</v>
      </c>
      <c r="F424" s="36">
        <f>SUMIFS(СВЦЭМ!$G$40:$G$783,СВЦЭМ!$A$40:$A$783,$A424,СВЦЭМ!$B$40:$B$783,F$402)+'СЕТ СН'!$F$16</f>
        <v>0</v>
      </c>
      <c r="G424" s="36">
        <f>SUMIFS(СВЦЭМ!$G$40:$G$783,СВЦЭМ!$A$40:$A$783,$A424,СВЦЭМ!$B$40:$B$783,G$402)+'СЕТ СН'!$F$16</f>
        <v>0</v>
      </c>
      <c r="H424" s="36">
        <f>SUMIFS(СВЦЭМ!$G$40:$G$783,СВЦЭМ!$A$40:$A$783,$A424,СВЦЭМ!$B$40:$B$783,H$402)+'СЕТ СН'!$F$16</f>
        <v>0</v>
      </c>
      <c r="I424" s="36">
        <f>SUMIFS(СВЦЭМ!$G$40:$G$783,СВЦЭМ!$A$40:$A$783,$A424,СВЦЭМ!$B$40:$B$783,I$402)+'СЕТ СН'!$F$16</f>
        <v>0</v>
      </c>
      <c r="J424" s="36">
        <f>SUMIFS(СВЦЭМ!$G$40:$G$783,СВЦЭМ!$A$40:$A$783,$A424,СВЦЭМ!$B$40:$B$783,J$402)+'СЕТ СН'!$F$16</f>
        <v>0</v>
      </c>
      <c r="K424" s="36">
        <f>SUMIFS(СВЦЭМ!$G$40:$G$783,СВЦЭМ!$A$40:$A$783,$A424,СВЦЭМ!$B$40:$B$783,K$402)+'СЕТ СН'!$F$16</f>
        <v>0</v>
      </c>
      <c r="L424" s="36">
        <f>SUMIFS(СВЦЭМ!$G$40:$G$783,СВЦЭМ!$A$40:$A$783,$A424,СВЦЭМ!$B$40:$B$783,L$402)+'СЕТ СН'!$F$16</f>
        <v>0</v>
      </c>
      <c r="M424" s="36">
        <f>SUMIFS(СВЦЭМ!$G$40:$G$783,СВЦЭМ!$A$40:$A$783,$A424,СВЦЭМ!$B$40:$B$783,M$402)+'СЕТ СН'!$F$16</f>
        <v>0</v>
      </c>
      <c r="N424" s="36">
        <f>SUMIFS(СВЦЭМ!$G$40:$G$783,СВЦЭМ!$A$40:$A$783,$A424,СВЦЭМ!$B$40:$B$783,N$402)+'СЕТ СН'!$F$16</f>
        <v>0</v>
      </c>
      <c r="O424" s="36">
        <f>SUMIFS(СВЦЭМ!$G$40:$G$783,СВЦЭМ!$A$40:$A$783,$A424,СВЦЭМ!$B$40:$B$783,O$402)+'СЕТ СН'!$F$16</f>
        <v>0</v>
      </c>
      <c r="P424" s="36">
        <f>SUMIFS(СВЦЭМ!$G$40:$G$783,СВЦЭМ!$A$40:$A$783,$A424,СВЦЭМ!$B$40:$B$783,P$402)+'СЕТ СН'!$F$16</f>
        <v>0</v>
      </c>
      <c r="Q424" s="36">
        <f>SUMIFS(СВЦЭМ!$G$40:$G$783,СВЦЭМ!$A$40:$A$783,$A424,СВЦЭМ!$B$40:$B$783,Q$402)+'СЕТ СН'!$F$16</f>
        <v>0</v>
      </c>
      <c r="R424" s="36">
        <f>SUMIFS(СВЦЭМ!$G$40:$G$783,СВЦЭМ!$A$40:$A$783,$A424,СВЦЭМ!$B$40:$B$783,R$402)+'СЕТ СН'!$F$16</f>
        <v>0</v>
      </c>
      <c r="S424" s="36">
        <f>SUMIFS(СВЦЭМ!$G$40:$G$783,СВЦЭМ!$A$40:$A$783,$A424,СВЦЭМ!$B$40:$B$783,S$402)+'СЕТ СН'!$F$16</f>
        <v>0</v>
      </c>
      <c r="T424" s="36">
        <f>SUMIFS(СВЦЭМ!$G$40:$G$783,СВЦЭМ!$A$40:$A$783,$A424,СВЦЭМ!$B$40:$B$783,T$402)+'СЕТ СН'!$F$16</f>
        <v>0</v>
      </c>
      <c r="U424" s="36">
        <f>SUMIFS(СВЦЭМ!$G$40:$G$783,СВЦЭМ!$A$40:$A$783,$A424,СВЦЭМ!$B$40:$B$783,U$402)+'СЕТ СН'!$F$16</f>
        <v>0</v>
      </c>
      <c r="V424" s="36">
        <f>SUMIFS(СВЦЭМ!$G$40:$G$783,СВЦЭМ!$A$40:$A$783,$A424,СВЦЭМ!$B$40:$B$783,V$402)+'СЕТ СН'!$F$16</f>
        <v>0</v>
      </c>
      <c r="W424" s="36">
        <f>SUMIFS(СВЦЭМ!$G$40:$G$783,СВЦЭМ!$A$40:$A$783,$A424,СВЦЭМ!$B$40:$B$783,W$402)+'СЕТ СН'!$F$16</f>
        <v>0</v>
      </c>
      <c r="X424" s="36">
        <f>SUMIFS(СВЦЭМ!$G$40:$G$783,СВЦЭМ!$A$40:$A$783,$A424,СВЦЭМ!$B$40:$B$783,X$402)+'СЕТ СН'!$F$16</f>
        <v>0</v>
      </c>
      <c r="Y424" s="36">
        <f>SUMIFS(СВЦЭМ!$G$40:$G$783,СВЦЭМ!$A$40:$A$783,$A424,СВЦЭМ!$B$40:$B$783,Y$402)+'СЕТ СН'!$F$16</f>
        <v>0</v>
      </c>
    </row>
    <row r="425" spans="1:25" ht="15.75" hidden="1" x14ac:dyDescent="0.2">
      <c r="A425" s="35">
        <f t="shared" si="11"/>
        <v>45253</v>
      </c>
      <c r="B425" s="36">
        <f>SUMIFS(СВЦЭМ!$G$40:$G$783,СВЦЭМ!$A$40:$A$783,$A425,СВЦЭМ!$B$40:$B$783,B$402)+'СЕТ СН'!$F$16</f>
        <v>0</v>
      </c>
      <c r="C425" s="36">
        <f>SUMIFS(СВЦЭМ!$G$40:$G$783,СВЦЭМ!$A$40:$A$783,$A425,СВЦЭМ!$B$40:$B$783,C$402)+'СЕТ СН'!$F$16</f>
        <v>0</v>
      </c>
      <c r="D425" s="36">
        <f>SUMIFS(СВЦЭМ!$G$40:$G$783,СВЦЭМ!$A$40:$A$783,$A425,СВЦЭМ!$B$40:$B$783,D$402)+'СЕТ СН'!$F$16</f>
        <v>0</v>
      </c>
      <c r="E425" s="36">
        <f>SUMIFS(СВЦЭМ!$G$40:$G$783,СВЦЭМ!$A$40:$A$783,$A425,СВЦЭМ!$B$40:$B$783,E$402)+'СЕТ СН'!$F$16</f>
        <v>0</v>
      </c>
      <c r="F425" s="36">
        <f>SUMIFS(СВЦЭМ!$G$40:$G$783,СВЦЭМ!$A$40:$A$783,$A425,СВЦЭМ!$B$40:$B$783,F$402)+'СЕТ СН'!$F$16</f>
        <v>0</v>
      </c>
      <c r="G425" s="36">
        <f>SUMIFS(СВЦЭМ!$G$40:$G$783,СВЦЭМ!$A$40:$A$783,$A425,СВЦЭМ!$B$40:$B$783,G$402)+'СЕТ СН'!$F$16</f>
        <v>0</v>
      </c>
      <c r="H425" s="36">
        <f>SUMIFS(СВЦЭМ!$G$40:$G$783,СВЦЭМ!$A$40:$A$783,$A425,СВЦЭМ!$B$40:$B$783,H$402)+'СЕТ СН'!$F$16</f>
        <v>0</v>
      </c>
      <c r="I425" s="36">
        <f>SUMIFS(СВЦЭМ!$G$40:$G$783,СВЦЭМ!$A$40:$A$783,$A425,СВЦЭМ!$B$40:$B$783,I$402)+'СЕТ СН'!$F$16</f>
        <v>0</v>
      </c>
      <c r="J425" s="36">
        <f>SUMIFS(СВЦЭМ!$G$40:$G$783,СВЦЭМ!$A$40:$A$783,$A425,СВЦЭМ!$B$40:$B$783,J$402)+'СЕТ СН'!$F$16</f>
        <v>0</v>
      </c>
      <c r="K425" s="36">
        <f>SUMIFS(СВЦЭМ!$G$40:$G$783,СВЦЭМ!$A$40:$A$783,$A425,СВЦЭМ!$B$40:$B$783,K$402)+'СЕТ СН'!$F$16</f>
        <v>0</v>
      </c>
      <c r="L425" s="36">
        <f>SUMIFS(СВЦЭМ!$G$40:$G$783,СВЦЭМ!$A$40:$A$783,$A425,СВЦЭМ!$B$40:$B$783,L$402)+'СЕТ СН'!$F$16</f>
        <v>0</v>
      </c>
      <c r="M425" s="36">
        <f>SUMIFS(СВЦЭМ!$G$40:$G$783,СВЦЭМ!$A$40:$A$783,$A425,СВЦЭМ!$B$40:$B$783,M$402)+'СЕТ СН'!$F$16</f>
        <v>0</v>
      </c>
      <c r="N425" s="36">
        <f>SUMIFS(СВЦЭМ!$G$40:$G$783,СВЦЭМ!$A$40:$A$783,$A425,СВЦЭМ!$B$40:$B$783,N$402)+'СЕТ СН'!$F$16</f>
        <v>0</v>
      </c>
      <c r="O425" s="36">
        <f>SUMIFS(СВЦЭМ!$G$40:$G$783,СВЦЭМ!$A$40:$A$783,$A425,СВЦЭМ!$B$40:$B$783,O$402)+'СЕТ СН'!$F$16</f>
        <v>0</v>
      </c>
      <c r="P425" s="36">
        <f>SUMIFS(СВЦЭМ!$G$40:$G$783,СВЦЭМ!$A$40:$A$783,$A425,СВЦЭМ!$B$40:$B$783,P$402)+'СЕТ СН'!$F$16</f>
        <v>0</v>
      </c>
      <c r="Q425" s="36">
        <f>SUMIFS(СВЦЭМ!$G$40:$G$783,СВЦЭМ!$A$40:$A$783,$A425,СВЦЭМ!$B$40:$B$783,Q$402)+'СЕТ СН'!$F$16</f>
        <v>0</v>
      </c>
      <c r="R425" s="36">
        <f>SUMIFS(СВЦЭМ!$G$40:$G$783,СВЦЭМ!$A$40:$A$783,$A425,СВЦЭМ!$B$40:$B$783,R$402)+'СЕТ СН'!$F$16</f>
        <v>0</v>
      </c>
      <c r="S425" s="36">
        <f>SUMIFS(СВЦЭМ!$G$40:$G$783,СВЦЭМ!$A$40:$A$783,$A425,СВЦЭМ!$B$40:$B$783,S$402)+'СЕТ СН'!$F$16</f>
        <v>0</v>
      </c>
      <c r="T425" s="36">
        <f>SUMIFS(СВЦЭМ!$G$40:$G$783,СВЦЭМ!$A$40:$A$783,$A425,СВЦЭМ!$B$40:$B$783,T$402)+'СЕТ СН'!$F$16</f>
        <v>0</v>
      </c>
      <c r="U425" s="36">
        <f>SUMIFS(СВЦЭМ!$G$40:$G$783,СВЦЭМ!$A$40:$A$783,$A425,СВЦЭМ!$B$40:$B$783,U$402)+'СЕТ СН'!$F$16</f>
        <v>0</v>
      </c>
      <c r="V425" s="36">
        <f>SUMIFS(СВЦЭМ!$G$40:$G$783,СВЦЭМ!$A$40:$A$783,$A425,СВЦЭМ!$B$40:$B$783,V$402)+'СЕТ СН'!$F$16</f>
        <v>0</v>
      </c>
      <c r="W425" s="36">
        <f>SUMIFS(СВЦЭМ!$G$40:$G$783,СВЦЭМ!$A$40:$A$783,$A425,СВЦЭМ!$B$40:$B$783,W$402)+'СЕТ СН'!$F$16</f>
        <v>0</v>
      </c>
      <c r="X425" s="36">
        <f>SUMIFS(СВЦЭМ!$G$40:$G$783,СВЦЭМ!$A$40:$A$783,$A425,СВЦЭМ!$B$40:$B$783,X$402)+'СЕТ СН'!$F$16</f>
        <v>0</v>
      </c>
      <c r="Y425" s="36">
        <f>SUMIFS(СВЦЭМ!$G$40:$G$783,СВЦЭМ!$A$40:$A$783,$A425,СВЦЭМ!$B$40:$B$783,Y$402)+'СЕТ СН'!$F$16</f>
        <v>0</v>
      </c>
    </row>
    <row r="426" spans="1:25" ht="15.75" hidden="1" x14ac:dyDescent="0.2">
      <c r="A426" s="35">
        <f t="shared" si="11"/>
        <v>45254</v>
      </c>
      <c r="B426" s="36">
        <f>SUMIFS(СВЦЭМ!$G$40:$G$783,СВЦЭМ!$A$40:$A$783,$A426,СВЦЭМ!$B$40:$B$783,B$402)+'СЕТ СН'!$F$16</f>
        <v>0</v>
      </c>
      <c r="C426" s="36">
        <f>SUMIFS(СВЦЭМ!$G$40:$G$783,СВЦЭМ!$A$40:$A$783,$A426,СВЦЭМ!$B$40:$B$783,C$402)+'СЕТ СН'!$F$16</f>
        <v>0</v>
      </c>
      <c r="D426" s="36">
        <f>SUMIFS(СВЦЭМ!$G$40:$G$783,СВЦЭМ!$A$40:$A$783,$A426,СВЦЭМ!$B$40:$B$783,D$402)+'СЕТ СН'!$F$16</f>
        <v>0</v>
      </c>
      <c r="E426" s="36">
        <f>SUMIFS(СВЦЭМ!$G$40:$G$783,СВЦЭМ!$A$40:$A$783,$A426,СВЦЭМ!$B$40:$B$783,E$402)+'СЕТ СН'!$F$16</f>
        <v>0</v>
      </c>
      <c r="F426" s="36">
        <f>SUMIFS(СВЦЭМ!$G$40:$G$783,СВЦЭМ!$A$40:$A$783,$A426,СВЦЭМ!$B$40:$B$783,F$402)+'СЕТ СН'!$F$16</f>
        <v>0</v>
      </c>
      <c r="G426" s="36">
        <f>SUMIFS(СВЦЭМ!$G$40:$G$783,СВЦЭМ!$A$40:$A$783,$A426,СВЦЭМ!$B$40:$B$783,G$402)+'СЕТ СН'!$F$16</f>
        <v>0</v>
      </c>
      <c r="H426" s="36">
        <f>SUMIFS(СВЦЭМ!$G$40:$G$783,СВЦЭМ!$A$40:$A$783,$A426,СВЦЭМ!$B$40:$B$783,H$402)+'СЕТ СН'!$F$16</f>
        <v>0</v>
      </c>
      <c r="I426" s="36">
        <f>SUMIFS(СВЦЭМ!$G$40:$G$783,СВЦЭМ!$A$40:$A$783,$A426,СВЦЭМ!$B$40:$B$783,I$402)+'СЕТ СН'!$F$16</f>
        <v>0</v>
      </c>
      <c r="J426" s="36">
        <f>SUMIFS(СВЦЭМ!$G$40:$G$783,СВЦЭМ!$A$40:$A$783,$A426,СВЦЭМ!$B$40:$B$783,J$402)+'СЕТ СН'!$F$16</f>
        <v>0</v>
      </c>
      <c r="K426" s="36">
        <f>SUMIFS(СВЦЭМ!$G$40:$G$783,СВЦЭМ!$A$40:$A$783,$A426,СВЦЭМ!$B$40:$B$783,K$402)+'СЕТ СН'!$F$16</f>
        <v>0</v>
      </c>
      <c r="L426" s="36">
        <f>SUMIFS(СВЦЭМ!$G$40:$G$783,СВЦЭМ!$A$40:$A$783,$A426,СВЦЭМ!$B$40:$B$783,L$402)+'СЕТ СН'!$F$16</f>
        <v>0</v>
      </c>
      <c r="M426" s="36">
        <f>SUMIFS(СВЦЭМ!$G$40:$G$783,СВЦЭМ!$A$40:$A$783,$A426,СВЦЭМ!$B$40:$B$783,M$402)+'СЕТ СН'!$F$16</f>
        <v>0</v>
      </c>
      <c r="N426" s="36">
        <f>SUMIFS(СВЦЭМ!$G$40:$G$783,СВЦЭМ!$A$40:$A$783,$A426,СВЦЭМ!$B$40:$B$783,N$402)+'СЕТ СН'!$F$16</f>
        <v>0</v>
      </c>
      <c r="O426" s="36">
        <f>SUMIFS(СВЦЭМ!$G$40:$G$783,СВЦЭМ!$A$40:$A$783,$A426,СВЦЭМ!$B$40:$B$783,O$402)+'СЕТ СН'!$F$16</f>
        <v>0</v>
      </c>
      <c r="P426" s="36">
        <f>SUMIFS(СВЦЭМ!$G$40:$G$783,СВЦЭМ!$A$40:$A$783,$A426,СВЦЭМ!$B$40:$B$783,P$402)+'СЕТ СН'!$F$16</f>
        <v>0</v>
      </c>
      <c r="Q426" s="36">
        <f>SUMIFS(СВЦЭМ!$G$40:$G$783,СВЦЭМ!$A$40:$A$783,$A426,СВЦЭМ!$B$40:$B$783,Q$402)+'СЕТ СН'!$F$16</f>
        <v>0</v>
      </c>
      <c r="R426" s="36">
        <f>SUMIFS(СВЦЭМ!$G$40:$G$783,СВЦЭМ!$A$40:$A$783,$A426,СВЦЭМ!$B$40:$B$783,R$402)+'СЕТ СН'!$F$16</f>
        <v>0</v>
      </c>
      <c r="S426" s="36">
        <f>SUMIFS(СВЦЭМ!$G$40:$G$783,СВЦЭМ!$A$40:$A$783,$A426,СВЦЭМ!$B$40:$B$783,S$402)+'СЕТ СН'!$F$16</f>
        <v>0</v>
      </c>
      <c r="T426" s="36">
        <f>SUMIFS(СВЦЭМ!$G$40:$G$783,СВЦЭМ!$A$40:$A$783,$A426,СВЦЭМ!$B$40:$B$783,T$402)+'СЕТ СН'!$F$16</f>
        <v>0</v>
      </c>
      <c r="U426" s="36">
        <f>SUMIFS(СВЦЭМ!$G$40:$G$783,СВЦЭМ!$A$40:$A$783,$A426,СВЦЭМ!$B$40:$B$783,U$402)+'СЕТ СН'!$F$16</f>
        <v>0</v>
      </c>
      <c r="V426" s="36">
        <f>SUMIFS(СВЦЭМ!$G$40:$G$783,СВЦЭМ!$A$40:$A$783,$A426,СВЦЭМ!$B$40:$B$783,V$402)+'СЕТ СН'!$F$16</f>
        <v>0</v>
      </c>
      <c r="W426" s="36">
        <f>SUMIFS(СВЦЭМ!$G$40:$G$783,СВЦЭМ!$A$40:$A$783,$A426,СВЦЭМ!$B$40:$B$783,W$402)+'СЕТ СН'!$F$16</f>
        <v>0</v>
      </c>
      <c r="X426" s="36">
        <f>SUMIFS(СВЦЭМ!$G$40:$G$783,СВЦЭМ!$A$40:$A$783,$A426,СВЦЭМ!$B$40:$B$783,X$402)+'СЕТ СН'!$F$16</f>
        <v>0</v>
      </c>
      <c r="Y426" s="36">
        <f>SUMIFS(СВЦЭМ!$G$40:$G$783,СВЦЭМ!$A$40:$A$783,$A426,СВЦЭМ!$B$40:$B$783,Y$402)+'СЕТ СН'!$F$16</f>
        <v>0</v>
      </c>
    </row>
    <row r="427" spans="1:25" ht="15.75" hidden="1" x14ac:dyDescent="0.2">
      <c r="A427" s="35">
        <f t="shared" si="11"/>
        <v>45255</v>
      </c>
      <c r="B427" s="36">
        <f>SUMIFS(СВЦЭМ!$G$40:$G$783,СВЦЭМ!$A$40:$A$783,$A427,СВЦЭМ!$B$40:$B$783,B$402)+'СЕТ СН'!$F$16</f>
        <v>0</v>
      </c>
      <c r="C427" s="36">
        <f>SUMIFS(СВЦЭМ!$G$40:$G$783,СВЦЭМ!$A$40:$A$783,$A427,СВЦЭМ!$B$40:$B$783,C$402)+'СЕТ СН'!$F$16</f>
        <v>0</v>
      </c>
      <c r="D427" s="36">
        <f>SUMIFS(СВЦЭМ!$G$40:$G$783,СВЦЭМ!$A$40:$A$783,$A427,СВЦЭМ!$B$40:$B$783,D$402)+'СЕТ СН'!$F$16</f>
        <v>0</v>
      </c>
      <c r="E427" s="36">
        <f>SUMIFS(СВЦЭМ!$G$40:$G$783,СВЦЭМ!$A$40:$A$783,$A427,СВЦЭМ!$B$40:$B$783,E$402)+'СЕТ СН'!$F$16</f>
        <v>0</v>
      </c>
      <c r="F427" s="36">
        <f>SUMIFS(СВЦЭМ!$G$40:$G$783,СВЦЭМ!$A$40:$A$783,$A427,СВЦЭМ!$B$40:$B$783,F$402)+'СЕТ СН'!$F$16</f>
        <v>0</v>
      </c>
      <c r="G427" s="36">
        <f>SUMIFS(СВЦЭМ!$G$40:$G$783,СВЦЭМ!$A$40:$A$783,$A427,СВЦЭМ!$B$40:$B$783,G$402)+'СЕТ СН'!$F$16</f>
        <v>0</v>
      </c>
      <c r="H427" s="36">
        <f>SUMIFS(СВЦЭМ!$G$40:$G$783,СВЦЭМ!$A$40:$A$783,$A427,СВЦЭМ!$B$40:$B$783,H$402)+'СЕТ СН'!$F$16</f>
        <v>0</v>
      </c>
      <c r="I427" s="36">
        <f>SUMIFS(СВЦЭМ!$G$40:$G$783,СВЦЭМ!$A$40:$A$783,$A427,СВЦЭМ!$B$40:$B$783,I$402)+'СЕТ СН'!$F$16</f>
        <v>0</v>
      </c>
      <c r="J427" s="36">
        <f>SUMIFS(СВЦЭМ!$G$40:$G$783,СВЦЭМ!$A$40:$A$783,$A427,СВЦЭМ!$B$40:$B$783,J$402)+'СЕТ СН'!$F$16</f>
        <v>0</v>
      </c>
      <c r="K427" s="36">
        <f>SUMIFS(СВЦЭМ!$G$40:$G$783,СВЦЭМ!$A$40:$A$783,$A427,СВЦЭМ!$B$40:$B$783,K$402)+'СЕТ СН'!$F$16</f>
        <v>0</v>
      </c>
      <c r="L427" s="36">
        <f>SUMIFS(СВЦЭМ!$G$40:$G$783,СВЦЭМ!$A$40:$A$783,$A427,СВЦЭМ!$B$40:$B$783,L$402)+'СЕТ СН'!$F$16</f>
        <v>0</v>
      </c>
      <c r="M427" s="36">
        <f>SUMIFS(СВЦЭМ!$G$40:$G$783,СВЦЭМ!$A$40:$A$783,$A427,СВЦЭМ!$B$40:$B$783,M$402)+'СЕТ СН'!$F$16</f>
        <v>0</v>
      </c>
      <c r="N427" s="36">
        <f>SUMIFS(СВЦЭМ!$G$40:$G$783,СВЦЭМ!$A$40:$A$783,$A427,СВЦЭМ!$B$40:$B$783,N$402)+'СЕТ СН'!$F$16</f>
        <v>0</v>
      </c>
      <c r="O427" s="36">
        <f>SUMIFS(СВЦЭМ!$G$40:$G$783,СВЦЭМ!$A$40:$A$783,$A427,СВЦЭМ!$B$40:$B$783,O$402)+'СЕТ СН'!$F$16</f>
        <v>0</v>
      </c>
      <c r="P427" s="36">
        <f>SUMIFS(СВЦЭМ!$G$40:$G$783,СВЦЭМ!$A$40:$A$783,$A427,СВЦЭМ!$B$40:$B$783,P$402)+'СЕТ СН'!$F$16</f>
        <v>0</v>
      </c>
      <c r="Q427" s="36">
        <f>SUMIFS(СВЦЭМ!$G$40:$G$783,СВЦЭМ!$A$40:$A$783,$A427,СВЦЭМ!$B$40:$B$783,Q$402)+'СЕТ СН'!$F$16</f>
        <v>0</v>
      </c>
      <c r="R427" s="36">
        <f>SUMIFS(СВЦЭМ!$G$40:$G$783,СВЦЭМ!$A$40:$A$783,$A427,СВЦЭМ!$B$40:$B$783,R$402)+'СЕТ СН'!$F$16</f>
        <v>0</v>
      </c>
      <c r="S427" s="36">
        <f>SUMIFS(СВЦЭМ!$G$40:$G$783,СВЦЭМ!$A$40:$A$783,$A427,СВЦЭМ!$B$40:$B$783,S$402)+'СЕТ СН'!$F$16</f>
        <v>0</v>
      </c>
      <c r="T427" s="36">
        <f>SUMIFS(СВЦЭМ!$G$40:$G$783,СВЦЭМ!$A$40:$A$783,$A427,СВЦЭМ!$B$40:$B$783,T$402)+'СЕТ СН'!$F$16</f>
        <v>0</v>
      </c>
      <c r="U427" s="36">
        <f>SUMIFS(СВЦЭМ!$G$40:$G$783,СВЦЭМ!$A$40:$A$783,$A427,СВЦЭМ!$B$40:$B$783,U$402)+'СЕТ СН'!$F$16</f>
        <v>0</v>
      </c>
      <c r="V427" s="36">
        <f>SUMIFS(СВЦЭМ!$G$40:$G$783,СВЦЭМ!$A$40:$A$783,$A427,СВЦЭМ!$B$40:$B$783,V$402)+'СЕТ СН'!$F$16</f>
        <v>0</v>
      </c>
      <c r="W427" s="36">
        <f>SUMIFS(СВЦЭМ!$G$40:$G$783,СВЦЭМ!$A$40:$A$783,$A427,СВЦЭМ!$B$40:$B$783,W$402)+'СЕТ СН'!$F$16</f>
        <v>0</v>
      </c>
      <c r="X427" s="36">
        <f>SUMIFS(СВЦЭМ!$G$40:$G$783,СВЦЭМ!$A$40:$A$783,$A427,СВЦЭМ!$B$40:$B$783,X$402)+'СЕТ СН'!$F$16</f>
        <v>0</v>
      </c>
      <c r="Y427" s="36">
        <f>SUMIFS(СВЦЭМ!$G$40:$G$783,СВЦЭМ!$A$40:$A$783,$A427,СВЦЭМ!$B$40:$B$783,Y$402)+'СЕТ СН'!$F$16</f>
        <v>0</v>
      </c>
    </row>
    <row r="428" spans="1:25" ht="15.75" hidden="1" x14ac:dyDescent="0.2">
      <c r="A428" s="35">
        <f t="shared" si="11"/>
        <v>45256</v>
      </c>
      <c r="B428" s="36">
        <f>SUMIFS(СВЦЭМ!$G$40:$G$783,СВЦЭМ!$A$40:$A$783,$A428,СВЦЭМ!$B$40:$B$783,B$402)+'СЕТ СН'!$F$16</f>
        <v>0</v>
      </c>
      <c r="C428" s="36">
        <f>SUMIFS(СВЦЭМ!$G$40:$G$783,СВЦЭМ!$A$40:$A$783,$A428,СВЦЭМ!$B$40:$B$783,C$402)+'СЕТ СН'!$F$16</f>
        <v>0</v>
      </c>
      <c r="D428" s="36">
        <f>SUMIFS(СВЦЭМ!$G$40:$G$783,СВЦЭМ!$A$40:$A$783,$A428,СВЦЭМ!$B$40:$B$783,D$402)+'СЕТ СН'!$F$16</f>
        <v>0</v>
      </c>
      <c r="E428" s="36">
        <f>SUMIFS(СВЦЭМ!$G$40:$G$783,СВЦЭМ!$A$40:$A$783,$A428,СВЦЭМ!$B$40:$B$783,E$402)+'СЕТ СН'!$F$16</f>
        <v>0</v>
      </c>
      <c r="F428" s="36">
        <f>SUMIFS(СВЦЭМ!$G$40:$G$783,СВЦЭМ!$A$40:$A$783,$A428,СВЦЭМ!$B$40:$B$783,F$402)+'СЕТ СН'!$F$16</f>
        <v>0</v>
      </c>
      <c r="G428" s="36">
        <f>SUMIFS(СВЦЭМ!$G$40:$G$783,СВЦЭМ!$A$40:$A$783,$A428,СВЦЭМ!$B$40:$B$783,G$402)+'СЕТ СН'!$F$16</f>
        <v>0</v>
      </c>
      <c r="H428" s="36">
        <f>SUMIFS(СВЦЭМ!$G$40:$G$783,СВЦЭМ!$A$40:$A$783,$A428,СВЦЭМ!$B$40:$B$783,H$402)+'СЕТ СН'!$F$16</f>
        <v>0</v>
      </c>
      <c r="I428" s="36">
        <f>SUMIFS(СВЦЭМ!$G$40:$G$783,СВЦЭМ!$A$40:$A$783,$A428,СВЦЭМ!$B$40:$B$783,I$402)+'СЕТ СН'!$F$16</f>
        <v>0</v>
      </c>
      <c r="J428" s="36">
        <f>SUMIFS(СВЦЭМ!$G$40:$G$783,СВЦЭМ!$A$40:$A$783,$A428,СВЦЭМ!$B$40:$B$783,J$402)+'СЕТ СН'!$F$16</f>
        <v>0</v>
      </c>
      <c r="K428" s="36">
        <f>SUMIFS(СВЦЭМ!$G$40:$G$783,СВЦЭМ!$A$40:$A$783,$A428,СВЦЭМ!$B$40:$B$783,K$402)+'СЕТ СН'!$F$16</f>
        <v>0</v>
      </c>
      <c r="L428" s="36">
        <f>SUMIFS(СВЦЭМ!$G$40:$G$783,СВЦЭМ!$A$40:$A$783,$A428,СВЦЭМ!$B$40:$B$783,L$402)+'СЕТ СН'!$F$16</f>
        <v>0</v>
      </c>
      <c r="M428" s="36">
        <f>SUMIFS(СВЦЭМ!$G$40:$G$783,СВЦЭМ!$A$40:$A$783,$A428,СВЦЭМ!$B$40:$B$783,M$402)+'СЕТ СН'!$F$16</f>
        <v>0</v>
      </c>
      <c r="N428" s="36">
        <f>SUMIFS(СВЦЭМ!$G$40:$G$783,СВЦЭМ!$A$40:$A$783,$A428,СВЦЭМ!$B$40:$B$783,N$402)+'СЕТ СН'!$F$16</f>
        <v>0</v>
      </c>
      <c r="O428" s="36">
        <f>SUMIFS(СВЦЭМ!$G$40:$G$783,СВЦЭМ!$A$40:$A$783,$A428,СВЦЭМ!$B$40:$B$783,O$402)+'СЕТ СН'!$F$16</f>
        <v>0</v>
      </c>
      <c r="P428" s="36">
        <f>SUMIFS(СВЦЭМ!$G$40:$G$783,СВЦЭМ!$A$40:$A$783,$A428,СВЦЭМ!$B$40:$B$783,P$402)+'СЕТ СН'!$F$16</f>
        <v>0</v>
      </c>
      <c r="Q428" s="36">
        <f>SUMIFS(СВЦЭМ!$G$40:$G$783,СВЦЭМ!$A$40:$A$783,$A428,СВЦЭМ!$B$40:$B$783,Q$402)+'СЕТ СН'!$F$16</f>
        <v>0</v>
      </c>
      <c r="R428" s="36">
        <f>SUMIFS(СВЦЭМ!$G$40:$G$783,СВЦЭМ!$A$40:$A$783,$A428,СВЦЭМ!$B$40:$B$783,R$402)+'СЕТ СН'!$F$16</f>
        <v>0</v>
      </c>
      <c r="S428" s="36">
        <f>SUMIFS(СВЦЭМ!$G$40:$G$783,СВЦЭМ!$A$40:$A$783,$A428,СВЦЭМ!$B$40:$B$783,S$402)+'СЕТ СН'!$F$16</f>
        <v>0</v>
      </c>
      <c r="T428" s="36">
        <f>SUMIFS(СВЦЭМ!$G$40:$G$783,СВЦЭМ!$A$40:$A$783,$A428,СВЦЭМ!$B$40:$B$783,T$402)+'СЕТ СН'!$F$16</f>
        <v>0</v>
      </c>
      <c r="U428" s="36">
        <f>SUMIFS(СВЦЭМ!$G$40:$G$783,СВЦЭМ!$A$40:$A$783,$A428,СВЦЭМ!$B$40:$B$783,U$402)+'СЕТ СН'!$F$16</f>
        <v>0</v>
      </c>
      <c r="V428" s="36">
        <f>SUMIFS(СВЦЭМ!$G$40:$G$783,СВЦЭМ!$A$40:$A$783,$A428,СВЦЭМ!$B$40:$B$783,V$402)+'СЕТ СН'!$F$16</f>
        <v>0</v>
      </c>
      <c r="W428" s="36">
        <f>SUMIFS(СВЦЭМ!$G$40:$G$783,СВЦЭМ!$A$40:$A$783,$A428,СВЦЭМ!$B$40:$B$783,W$402)+'СЕТ СН'!$F$16</f>
        <v>0</v>
      </c>
      <c r="X428" s="36">
        <f>SUMIFS(СВЦЭМ!$G$40:$G$783,СВЦЭМ!$A$40:$A$783,$A428,СВЦЭМ!$B$40:$B$783,X$402)+'СЕТ СН'!$F$16</f>
        <v>0</v>
      </c>
      <c r="Y428" s="36">
        <f>SUMIFS(СВЦЭМ!$G$40:$G$783,СВЦЭМ!$A$40:$A$783,$A428,СВЦЭМ!$B$40:$B$783,Y$402)+'СЕТ СН'!$F$16</f>
        <v>0</v>
      </c>
    </row>
    <row r="429" spans="1:25" ht="15.75" hidden="1" x14ac:dyDescent="0.2">
      <c r="A429" s="35">
        <f t="shared" si="11"/>
        <v>45257</v>
      </c>
      <c r="B429" s="36">
        <f>SUMIFS(СВЦЭМ!$G$40:$G$783,СВЦЭМ!$A$40:$A$783,$A429,СВЦЭМ!$B$40:$B$783,B$402)+'СЕТ СН'!$F$16</f>
        <v>0</v>
      </c>
      <c r="C429" s="36">
        <f>SUMIFS(СВЦЭМ!$G$40:$G$783,СВЦЭМ!$A$40:$A$783,$A429,СВЦЭМ!$B$40:$B$783,C$402)+'СЕТ СН'!$F$16</f>
        <v>0</v>
      </c>
      <c r="D429" s="36">
        <f>SUMIFS(СВЦЭМ!$G$40:$G$783,СВЦЭМ!$A$40:$A$783,$A429,СВЦЭМ!$B$40:$B$783,D$402)+'СЕТ СН'!$F$16</f>
        <v>0</v>
      </c>
      <c r="E429" s="36">
        <f>SUMIFS(СВЦЭМ!$G$40:$G$783,СВЦЭМ!$A$40:$A$783,$A429,СВЦЭМ!$B$40:$B$783,E$402)+'СЕТ СН'!$F$16</f>
        <v>0</v>
      </c>
      <c r="F429" s="36">
        <f>SUMIFS(СВЦЭМ!$G$40:$G$783,СВЦЭМ!$A$40:$A$783,$A429,СВЦЭМ!$B$40:$B$783,F$402)+'СЕТ СН'!$F$16</f>
        <v>0</v>
      </c>
      <c r="G429" s="36">
        <f>SUMIFS(СВЦЭМ!$G$40:$G$783,СВЦЭМ!$A$40:$A$783,$A429,СВЦЭМ!$B$40:$B$783,G$402)+'СЕТ СН'!$F$16</f>
        <v>0</v>
      </c>
      <c r="H429" s="36">
        <f>SUMIFS(СВЦЭМ!$G$40:$G$783,СВЦЭМ!$A$40:$A$783,$A429,СВЦЭМ!$B$40:$B$783,H$402)+'СЕТ СН'!$F$16</f>
        <v>0</v>
      </c>
      <c r="I429" s="36">
        <f>SUMIFS(СВЦЭМ!$G$40:$G$783,СВЦЭМ!$A$40:$A$783,$A429,СВЦЭМ!$B$40:$B$783,I$402)+'СЕТ СН'!$F$16</f>
        <v>0</v>
      </c>
      <c r="J429" s="36">
        <f>SUMIFS(СВЦЭМ!$G$40:$G$783,СВЦЭМ!$A$40:$A$783,$A429,СВЦЭМ!$B$40:$B$783,J$402)+'СЕТ СН'!$F$16</f>
        <v>0</v>
      </c>
      <c r="K429" s="36">
        <f>SUMIFS(СВЦЭМ!$G$40:$G$783,СВЦЭМ!$A$40:$A$783,$A429,СВЦЭМ!$B$40:$B$783,K$402)+'СЕТ СН'!$F$16</f>
        <v>0</v>
      </c>
      <c r="L429" s="36">
        <f>SUMIFS(СВЦЭМ!$G$40:$G$783,СВЦЭМ!$A$40:$A$783,$A429,СВЦЭМ!$B$40:$B$783,L$402)+'СЕТ СН'!$F$16</f>
        <v>0</v>
      </c>
      <c r="M429" s="36">
        <f>SUMIFS(СВЦЭМ!$G$40:$G$783,СВЦЭМ!$A$40:$A$783,$A429,СВЦЭМ!$B$40:$B$783,M$402)+'СЕТ СН'!$F$16</f>
        <v>0</v>
      </c>
      <c r="N429" s="36">
        <f>SUMIFS(СВЦЭМ!$G$40:$G$783,СВЦЭМ!$A$40:$A$783,$A429,СВЦЭМ!$B$40:$B$783,N$402)+'СЕТ СН'!$F$16</f>
        <v>0</v>
      </c>
      <c r="O429" s="36">
        <f>SUMIFS(СВЦЭМ!$G$40:$G$783,СВЦЭМ!$A$40:$A$783,$A429,СВЦЭМ!$B$40:$B$783,O$402)+'СЕТ СН'!$F$16</f>
        <v>0</v>
      </c>
      <c r="P429" s="36">
        <f>SUMIFS(СВЦЭМ!$G$40:$G$783,СВЦЭМ!$A$40:$A$783,$A429,СВЦЭМ!$B$40:$B$783,P$402)+'СЕТ СН'!$F$16</f>
        <v>0</v>
      </c>
      <c r="Q429" s="36">
        <f>SUMIFS(СВЦЭМ!$G$40:$G$783,СВЦЭМ!$A$40:$A$783,$A429,СВЦЭМ!$B$40:$B$783,Q$402)+'СЕТ СН'!$F$16</f>
        <v>0</v>
      </c>
      <c r="R429" s="36">
        <f>SUMIFS(СВЦЭМ!$G$40:$G$783,СВЦЭМ!$A$40:$A$783,$A429,СВЦЭМ!$B$40:$B$783,R$402)+'СЕТ СН'!$F$16</f>
        <v>0</v>
      </c>
      <c r="S429" s="36">
        <f>SUMIFS(СВЦЭМ!$G$40:$G$783,СВЦЭМ!$A$40:$A$783,$A429,СВЦЭМ!$B$40:$B$783,S$402)+'СЕТ СН'!$F$16</f>
        <v>0</v>
      </c>
      <c r="T429" s="36">
        <f>SUMIFS(СВЦЭМ!$G$40:$G$783,СВЦЭМ!$A$40:$A$783,$A429,СВЦЭМ!$B$40:$B$783,T$402)+'СЕТ СН'!$F$16</f>
        <v>0</v>
      </c>
      <c r="U429" s="36">
        <f>SUMIFS(СВЦЭМ!$G$40:$G$783,СВЦЭМ!$A$40:$A$783,$A429,СВЦЭМ!$B$40:$B$783,U$402)+'СЕТ СН'!$F$16</f>
        <v>0</v>
      </c>
      <c r="V429" s="36">
        <f>SUMIFS(СВЦЭМ!$G$40:$G$783,СВЦЭМ!$A$40:$A$783,$A429,СВЦЭМ!$B$40:$B$783,V$402)+'СЕТ СН'!$F$16</f>
        <v>0</v>
      </c>
      <c r="W429" s="36">
        <f>SUMIFS(СВЦЭМ!$G$40:$G$783,СВЦЭМ!$A$40:$A$783,$A429,СВЦЭМ!$B$40:$B$783,W$402)+'СЕТ СН'!$F$16</f>
        <v>0</v>
      </c>
      <c r="X429" s="36">
        <f>SUMIFS(СВЦЭМ!$G$40:$G$783,СВЦЭМ!$A$40:$A$783,$A429,СВЦЭМ!$B$40:$B$783,X$402)+'СЕТ СН'!$F$16</f>
        <v>0</v>
      </c>
      <c r="Y429" s="36">
        <f>SUMIFS(СВЦЭМ!$G$40:$G$783,СВЦЭМ!$A$40:$A$783,$A429,СВЦЭМ!$B$40:$B$783,Y$402)+'СЕТ СН'!$F$16</f>
        <v>0</v>
      </c>
    </row>
    <row r="430" spans="1:25" ht="15.75" hidden="1" x14ac:dyDescent="0.2">
      <c r="A430" s="35">
        <f t="shared" si="11"/>
        <v>45258</v>
      </c>
      <c r="B430" s="36">
        <f>SUMIFS(СВЦЭМ!$G$40:$G$783,СВЦЭМ!$A$40:$A$783,$A430,СВЦЭМ!$B$40:$B$783,B$402)+'СЕТ СН'!$F$16</f>
        <v>0</v>
      </c>
      <c r="C430" s="36">
        <f>SUMIFS(СВЦЭМ!$G$40:$G$783,СВЦЭМ!$A$40:$A$783,$A430,СВЦЭМ!$B$40:$B$783,C$402)+'СЕТ СН'!$F$16</f>
        <v>0</v>
      </c>
      <c r="D430" s="36">
        <f>SUMIFS(СВЦЭМ!$G$40:$G$783,СВЦЭМ!$A$40:$A$783,$A430,СВЦЭМ!$B$40:$B$783,D$402)+'СЕТ СН'!$F$16</f>
        <v>0</v>
      </c>
      <c r="E430" s="36">
        <f>SUMIFS(СВЦЭМ!$G$40:$G$783,СВЦЭМ!$A$40:$A$783,$A430,СВЦЭМ!$B$40:$B$783,E$402)+'СЕТ СН'!$F$16</f>
        <v>0</v>
      </c>
      <c r="F430" s="36">
        <f>SUMIFS(СВЦЭМ!$G$40:$G$783,СВЦЭМ!$A$40:$A$783,$A430,СВЦЭМ!$B$40:$B$783,F$402)+'СЕТ СН'!$F$16</f>
        <v>0</v>
      </c>
      <c r="G430" s="36">
        <f>SUMIFS(СВЦЭМ!$G$40:$G$783,СВЦЭМ!$A$40:$A$783,$A430,СВЦЭМ!$B$40:$B$783,G$402)+'СЕТ СН'!$F$16</f>
        <v>0</v>
      </c>
      <c r="H430" s="36">
        <f>SUMIFS(СВЦЭМ!$G$40:$G$783,СВЦЭМ!$A$40:$A$783,$A430,СВЦЭМ!$B$40:$B$783,H$402)+'СЕТ СН'!$F$16</f>
        <v>0</v>
      </c>
      <c r="I430" s="36">
        <f>SUMIFS(СВЦЭМ!$G$40:$G$783,СВЦЭМ!$A$40:$A$783,$A430,СВЦЭМ!$B$40:$B$783,I$402)+'СЕТ СН'!$F$16</f>
        <v>0</v>
      </c>
      <c r="J430" s="36">
        <f>SUMIFS(СВЦЭМ!$G$40:$G$783,СВЦЭМ!$A$40:$A$783,$A430,СВЦЭМ!$B$40:$B$783,J$402)+'СЕТ СН'!$F$16</f>
        <v>0</v>
      </c>
      <c r="K430" s="36">
        <f>SUMIFS(СВЦЭМ!$G$40:$G$783,СВЦЭМ!$A$40:$A$783,$A430,СВЦЭМ!$B$40:$B$783,K$402)+'СЕТ СН'!$F$16</f>
        <v>0</v>
      </c>
      <c r="L430" s="36">
        <f>SUMIFS(СВЦЭМ!$G$40:$G$783,СВЦЭМ!$A$40:$A$783,$A430,СВЦЭМ!$B$40:$B$783,L$402)+'СЕТ СН'!$F$16</f>
        <v>0</v>
      </c>
      <c r="M430" s="36">
        <f>SUMIFS(СВЦЭМ!$G$40:$G$783,СВЦЭМ!$A$40:$A$783,$A430,СВЦЭМ!$B$40:$B$783,M$402)+'СЕТ СН'!$F$16</f>
        <v>0</v>
      </c>
      <c r="N430" s="36">
        <f>SUMIFS(СВЦЭМ!$G$40:$G$783,СВЦЭМ!$A$40:$A$783,$A430,СВЦЭМ!$B$40:$B$783,N$402)+'СЕТ СН'!$F$16</f>
        <v>0</v>
      </c>
      <c r="O430" s="36">
        <f>SUMIFS(СВЦЭМ!$G$40:$G$783,СВЦЭМ!$A$40:$A$783,$A430,СВЦЭМ!$B$40:$B$783,O$402)+'СЕТ СН'!$F$16</f>
        <v>0</v>
      </c>
      <c r="P430" s="36">
        <f>SUMIFS(СВЦЭМ!$G$40:$G$783,СВЦЭМ!$A$40:$A$783,$A430,СВЦЭМ!$B$40:$B$783,P$402)+'СЕТ СН'!$F$16</f>
        <v>0</v>
      </c>
      <c r="Q430" s="36">
        <f>SUMIFS(СВЦЭМ!$G$40:$G$783,СВЦЭМ!$A$40:$A$783,$A430,СВЦЭМ!$B$40:$B$783,Q$402)+'СЕТ СН'!$F$16</f>
        <v>0</v>
      </c>
      <c r="R430" s="36">
        <f>SUMIFS(СВЦЭМ!$G$40:$G$783,СВЦЭМ!$A$40:$A$783,$A430,СВЦЭМ!$B$40:$B$783,R$402)+'СЕТ СН'!$F$16</f>
        <v>0</v>
      </c>
      <c r="S430" s="36">
        <f>SUMIFS(СВЦЭМ!$G$40:$G$783,СВЦЭМ!$A$40:$A$783,$A430,СВЦЭМ!$B$40:$B$783,S$402)+'СЕТ СН'!$F$16</f>
        <v>0</v>
      </c>
      <c r="T430" s="36">
        <f>SUMIFS(СВЦЭМ!$G$40:$G$783,СВЦЭМ!$A$40:$A$783,$A430,СВЦЭМ!$B$40:$B$783,T$402)+'СЕТ СН'!$F$16</f>
        <v>0</v>
      </c>
      <c r="U430" s="36">
        <f>SUMIFS(СВЦЭМ!$G$40:$G$783,СВЦЭМ!$A$40:$A$783,$A430,СВЦЭМ!$B$40:$B$783,U$402)+'СЕТ СН'!$F$16</f>
        <v>0</v>
      </c>
      <c r="V430" s="36">
        <f>SUMIFS(СВЦЭМ!$G$40:$G$783,СВЦЭМ!$A$40:$A$783,$A430,СВЦЭМ!$B$40:$B$783,V$402)+'СЕТ СН'!$F$16</f>
        <v>0</v>
      </c>
      <c r="W430" s="36">
        <f>SUMIFS(СВЦЭМ!$G$40:$G$783,СВЦЭМ!$A$40:$A$783,$A430,СВЦЭМ!$B$40:$B$783,W$402)+'СЕТ СН'!$F$16</f>
        <v>0</v>
      </c>
      <c r="X430" s="36">
        <f>SUMIFS(СВЦЭМ!$G$40:$G$783,СВЦЭМ!$A$40:$A$783,$A430,СВЦЭМ!$B$40:$B$783,X$402)+'СЕТ СН'!$F$16</f>
        <v>0</v>
      </c>
      <c r="Y430" s="36">
        <f>SUMIFS(СВЦЭМ!$G$40:$G$783,СВЦЭМ!$A$40:$A$783,$A430,СВЦЭМ!$B$40:$B$783,Y$402)+'СЕТ СН'!$F$16</f>
        <v>0</v>
      </c>
    </row>
    <row r="431" spans="1:25" ht="15.75" hidden="1" x14ac:dyDescent="0.2">
      <c r="A431" s="35">
        <f t="shared" si="11"/>
        <v>45259</v>
      </c>
      <c r="B431" s="36">
        <f>SUMIFS(СВЦЭМ!$G$40:$G$783,СВЦЭМ!$A$40:$A$783,$A431,СВЦЭМ!$B$40:$B$783,B$402)+'СЕТ СН'!$F$16</f>
        <v>0</v>
      </c>
      <c r="C431" s="36">
        <f>SUMIFS(СВЦЭМ!$G$40:$G$783,СВЦЭМ!$A$40:$A$783,$A431,СВЦЭМ!$B$40:$B$783,C$402)+'СЕТ СН'!$F$16</f>
        <v>0</v>
      </c>
      <c r="D431" s="36">
        <f>SUMIFS(СВЦЭМ!$G$40:$G$783,СВЦЭМ!$A$40:$A$783,$A431,СВЦЭМ!$B$40:$B$783,D$402)+'СЕТ СН'!$F$16</f>
        <v>0</v>
      </c>
      <c r="E431" s="36">
        <f>SUMIFS(СВЦЭМ!$G$40:$G$783,СВЦЭМ!$A$40:$A$783,$A431,СВЦЭМ!$B$40:$B$783,E$402)+'СЕТ СН'!$F$16</f>
        <v>0</v>
      </c>
      <c r="F431" s="36">
        <f>SUMIFS(СВЦЭМ!$G$40:$G$783,СВЦЭМ!$A$40:$A$783,$A431,СВЦЭМ!$B$40:$B$783,F$402)+'СЕТ СН'!$F$16</f>
        <v>0</v>
      </c>
      <c r="G431" s="36">
        <f>SUMIFS(СВЦЭМ!$G$40:$G$783,СВЦЭМ!$A$40:$A$783,$A431,СВЦЭМ!$B$40:$B$783,G$402)+'СЕТ СН'!$F$16</f>
        <v>0</v>
      </c>
      <c r="H431" s="36">
        <f>SUMIFS(СВЦЭМ!$G$40:$G$783,СВЦЭМ!$A$40:$A$783,$A431,СВЦЭМ!$B$40:$B$783,H$402)+'СЕТ СН'!$F$16</f>
        <v>0</v>
      </c>
      <c r="I431" s="36">
        <f>SUMIFS(СВЦЭМ!$G$40:$G$783,СВЦЭМ!$A$40:$A$783,$A431,СВЦЭМ!$B$40:$B$783,I$402)+'СЕТ СН'!$F$16</f>
        <v>0</v>
      </c>
      <c r="J431" s="36">
        <f>SUMIFS(СВЦЭМ!$G$40:$G$783,СВЦЭМ!$A$40:$A$783,$A431,СВЦЭМ!$B$40:$B$783,J$402)+'СЕТ СН'!$F$16</f>
        <v>0</v>
      </c>
      <c r="K431" s="36">
        <f>SUMIFS(СВЦЭМ!$G$40:$G$783,СВЦЭМ!$A$40:$A$783,$A431,СВЦЭМ!$B$40:$B$783,K$402)+'СЕТ СН'!$F$16</f>
        <v>0</v>
      </c>
      <c r="L431" s="36">
        <f>SUMIFS(СВЦЭМ!$G$40:$G$783,СВЦЭМ!$A$40:$A$783,$A431,СВЦЭМ!$B$40:$B$783,L$402)+'СЕТ СН'!$F$16</f>
        <v>0</v>
      </c>
      <c r="M431" s="36">
        <f>SUMIFS(СВЦЭМ!$G$40:$G$783,СВЦЭМ!$A$40:$A$783,$A431,СВЦЭМ!$B$40:$B$783,M$402)+'СЕТ СН'!$F$16</f>
        <v>0</v>
      </c>
      <c r="N431" s="36">
        <f>SUMIFS(СВЦЭМ!$G$40:$G$783,СВЦЭМ!$A$40:$A$783,$A431,СВЦЭМ!$B$40:$B$783,N$402)+'СЕТ СН'!$F$16</f>
        <v>0</v>
      </c>
      <c r="O431" s="36">
        <f>SUMIFS(СВЦЭМ!$G$40:$G$783,СВЦЭМ!$A$40:$A$783,$A431,СВЦЭМ!$B$40:$B$783,O$402)+'СЕТ СН'!$F$16</f>
        <v>0</v>
      </c>
      <c r="P431" s="36">
        <f>SUMIFS(СВЦЭМ!$G$40:$G$783,СВЦЭМ!$A$40:$A$783,$A431,СВЦЭМ!$B$40:$B$783,P$402)+'СЕТ СН'!$F$16</f>
        <v>0</v>
      </c>
      <c r="Q431" s="36">
        <f>SUMIFS(СВЦЭМ!$G$40:$G$783,СВЦЭМ!$A$40:$A$783,$A431,СВЦЭМ!$B$40:$B$783,Q$402)+'СЕТ СН'!$F$16</f>
        <v>0</v>
      </c>
      <c r="R431" s="36">
        <f>SUMIFS(СВЦЭМ!$G$40:$G$783,СВЦЭМ!$A$40:$A$783,$A431,СВЦЭМ!$B$40:$B$783,R$402)+'СЕТ СН'!$F$16</f>
        <v>0</v>
      </c>
      <c r="S431" s="36">
        <f>SUMIFS(СВЦЭМ!$G$40:$G$783,СВЦЭМ!$A$40:$A$783,$A431,СВЦЭМ!$B$40:$B$783,S$402)+'СЕТ СН'!$F$16</f>
        <v>0</v>
      </c>
      <c r="T431" s="36">
        <f>SUMIFS(СВЦЭМ!$G$40:$G$783,СВЦЭМ!$A$40:$A$783,$A431,СВЦЭМ!$B$40:$B$783,T$402)+'СЕТ СН'!$F$16</f>
        <v>0</v>
      </c>
      <c r="U431" s="36">
        <f>SUMIFS(СВЦЭМ!$G$40:$G$783,СВЦЭМ!$A$40:$A$783,$A431,СВЦЭМ!$B$40:$B$783,U$402)+'СЕТ СН'!$F$16</f>
        <v>0</v>
      </c>
      <c r="V431" s="36">
        <f>SUMIFS(СВЦЭМ!$G$40:$G$783,СВЦЭМ!$A$40:$A$783,$A431,СВЦЭМ!$B$40:$B$783,V$402)+'СЕТ СН'!$F$16</f>
        <v>0</v>
      </c>
      <c r="W431" s="36">
        <f>SUMIFS(СВЦЭМ!$G$40:$G$783,СВЦЭМ!$A$40:$A$783,$A431,СВЦЭМ!$B$40:$B$783,W$402)+'СЕТ СН'!$F$16</f>
        <v>0</v>
      </c>
      <c r="X431" s="36">
        <f>SUMIFS(СВЦЭМ!$G$40:$G$783,СВЦЭМ!$A$40:$A$783,$A431,СВЦЭМ!$B$40:$B$783,X$402)+'СЕТ СН'!$F$16</f>
        <v>0</v>
      </c>
      <c r="Y431" s="36">
        <f>SUMIFS(СВЦЭМ!$G$40:$G$783,СВЦЭМ!$A$40:$A$783,$A431,СВЦЭМ!$B$40:$B$783,Y$402)+'СЕТ СН'!$F$16</f>
        <v>0</v>
      </c>
    </row>
    <row r="432" spans="1:25" ht="15.75" hidden="1" x14ac:dyDescent="0.2">
      <c r="A432" s="35">
        <f t="shared" si="11"/>
        <v>45260</v>
      </c>
      <c r="B432" s="36">
        <f>SUMIFS(СВЦЭМ!$G$40:$G$783,СВЦЭМ!$A$40:$A$783,$A432,СВЦЭМ!$B$40:$B$783,B$402)+'СЕТ СН'!$F$16</f>
        <v>0</v>
      </c>
      <c r="C432" s="36">
        <f>SUMIFS(СВЦЭМ!$G$40:$G$783,СВЦЭМ!$A$40:$A$783,$A432,СВЦЭМ!$B$40:$B$783,C$402)+'СЕТ СН'!$F$16</f>
        <v>0</v>
      </c>
      <c r="D432" s="36">
        <f>SUMIFS(СВЦЭМ!$G$40:$G$783,СВЦЭМ!$A$40:$A$783,$A432,СВЦЭМ!$B$40:$B$783,D$402)+'СЕТ СН'!$F$16</f>
        <v>0</v>
      </c>
      <c r="E432" s="36">
        <f>SUMIFS(СВЦЭМ!$G$40:$G$783,СВЦЭМ!$A$40:$A$783,$A432,СВЦЭМ!$B$40:$B$783,E$402)+'СЕТ СН'!$F$16</f>
        <v>0</v>
      </c>
      <c r="F432" s="36">
        <f>SUMIFS(СВЦЭМ!$G$40:$G$783,СВЦЭМ!$A$40:$A$783,$A432,СВЦЭМ!$B$40:$B$783,F$402)+'СЕТ СН'!$F$16</f>
        <v>0</v>
      </c>
      <c r="G432" s="36">
        <f>SUMIFS(СВЦЭМ!$G$40:$G$783,СВЦЭМ!$A$40:$A$783,$A432,СВЦЭМ!$B$40:$B$783,G$402)+'СЕТ СН'!$F$16</f>
        <v>0</v>
      </c>
      <c r="H432" s="36">
        <f>SUMIFS(СВЦЭМ!$G$40:$G$783,СВЦЭМ!$A$40:$A$783,$A432,СВЦЭМ!$B$40:$B$783,H$402)+'СЕТ СН'!$F$16</f>
        <v>0</v>
      </c>
      <c r="I432" s="36">
        <f>SUMIFS(СВЦЭМ!$G$40:$G$783,СВЦЭМ!$A$40:$A$783,$A432,СВЦЭМ!$B$40:$B$783,I$402)+'СЕТ СН'!$F$16</f>
        <v>0</v>
      </c>
      <c r="J432" s="36">
        <f>SUMIFS(СВЦЭМ!$G$40:$G$783,СВЦЭМ!$A$40:$A$783,$A432,СВЦЭМ!$B$40:$B$783,J$402)+'СЕТ СН'!$F$16</f>
        <v>0</v>
      </c>
      <c r="K432" s="36">
        <f>SUMIFS(СВЦЭМ!$G$40:$G$783,СВЦЭМ!$A$40:$A$783,$A432,СВЦЭМ!$B$40:$B$783,K$402)+'СЕТ СН'!$F$16</f>
        <v>0</v>
      </c>
      <c r="L432" s="36">
        <f>SUMIFS(СВЦЭМ!$G$40:$G$783,СВЦЭМ!$A$40:$A$783,$A432,СВЦЭМ!$B$40:$B$783,L$402)+'СЕТ СН'!$F$16</f>
        <v>0</v>
      </c>
      <c r="M432" s="36">
        <f>SUMIFS(СВЦЭМ!$G$40:$G$783,СВЦЭМ!$A$40:$A$783,$A432,СВЦЭМ!$B$40:$B$783,M$402)+'СЕТ СН'!$F$16</f>
        <v>0</v>
      </c>
      <c r="N432" s="36">
        <f>SUMIFS(СВЦЭМ!$G$40:$G$783,СВЦЭМ!$A$40:$A$783,$A432,СВЦЭМ!$B$40:$B$783,N$402)+'СЕТ СН'!$F$16</f>
        <v>0</v>
      </c>
      <c r="O432" s="36">
        <f>SUMIFS(СВЦЭМ!$G$40:$G$783,СВЦЭМ!$A$40:$A$783,$A432,СВЦЭМ!$B$40:$B$783,O$402)+'СЕТ СН'!$F$16</f>
        <v>0</v>
      </c>
      <c r="P432" s="36">
        <f>SUMIFS(СВЦЭМ!$G$40:$G$783,СВЦЭМ!$A$40:$A$783,$A432,СВЦЭМ!$B$40:$B$783,P$402)+'СЕТ СН'!$F$16</f>
        <v>0</v>
      </c>
      <c r="Q432" s="36">
        <f>SUMIFS(СВЦЭМ!$G$40:$G$783,СВЦЭМ!$A$40:$A$783,$A432,СВЦЭМ!$B$40:$B$783,Q$402)+'СЕТ СН'!$F$16</f>
        <v>0</v>
      </c>
      <c r="R432" s="36">
        <f>SUMIFS(СВЦЭМ!$G$40:$G$783,СВЦЭМ!$A$40:$A$783,$A432,СВЦЭМ!$B$40:$B$783,R$402)+'СЕТ СН'!$F$16</f>
        <v>0</v>
      </c>
      <c r="S432" s="36">
        <f>SUMIFS(СВЦЭМ!$G$40:$G$783,СВЦЭМ!$A$40:$A$783,$A432,СВЦЭМ!$B$40:$B$783,S$402)+'СЕТ СН'!$F$16</f>
        <v>0</v>
      </c>
      <c r="T432" s="36">
        <f>SUMIFS(СВЦЭМ!$G$40:$G$783,СВЦЭМ!$A$40:$A$783,$A432,СВЦЭМ!$B$40:$B$783,T$402)+'СЕТ СН'!$F$16</f>
        <v>0</v>
      </c>
      <c r="U432" s="36">
        <f>SUMIFS(СВЦЭМ!$G$40:$G$783,СВЦЭМ!$A$40:$A$783,$A432,СВЦЭМ!$B$40:$B$783,U$402)+'СЕТ СН'!$F$16</f>
        <v>0</v>
      </c>
      <c r="V432" s="36">
        <f>SUMIFS(СВЦЭМ!$G$40:$G$783,СВЦЭМ!$A$40:$A$783,$A432,СВЦЭМ!$B$40:$B$783,V$402)+'СЕТ СН'!$F$16</f>
        <v>0</v>
      </c>
      <c r="W432" s="36">
        <f>SUMIFS(СВЦЭМ!$G$40:$G$783,СВЦЭМ!$A$40:$A$783,$A432,СВЦЭМ!$B$40:$B$783,W$402)+'СЕТ СН'!$F$16</f>
        <v>0</v>
      </c>
      <c r="X432" s="36">
        <f>SUMIFS(СВЦЭМ!$G$40:$G$783,СВЦЭМ!$A$40:$A$783,$A432,СВЦЭМ!$B$40:$B$783,X$402)+'СЕТ СН'!$F$16</f>
        <v>0</v>
      </c>
      <c r="Y432" s="36">
        <f>SUMIFS(СВЦЭМ!$G$40:$G$783,СВЦЭМ!$A$40:$A$783,$A432,СВЦЭМ!$B$40:$B$783,Y$402)+'СЕТ СН'!$F$16</f>
        <v>0</v>
      </c>
    </row>
    <row r="433" spans="1:27" ht="15.75" hidden="1" x14ac:dyDescent="0.2">
      <c r="A433" s="35">
        <f t="shared" si="11"/>
        <v>45261</v>
      </c>
      <c r="B433" s="36">
        <f>SUMIFS(СВЦЭМ!$G$40:$G$783,СВЦЭМ!$A$40:$A$783,$A433,СВЦЭМ!$B$40:$B$783,B$402)+'СЕТ СН'!$F$16</f>
        <v>0</v>
      </c>
      <c r="C433" s="36">
        <f>SUMIFS(СВЦЭМ!$G$40:$G$783,СВЦЭМ!$A$40:$A$783,$A433,СВЦЭМ!$B$40:$B$783,C$402)+'СЕТ СН'!$F$16</f>
        <v>0</v>
      </c>
      <c r="D433" s="36">
        <f>SUMIFS(СВЦЭМ!$G$40:$G$783,СВЦЭМ!$A$40:$A$783,$A433,СВЦЭМ!$B$40:$B$783,D$402)+'СЕТ СН'!$F$16</f>
        <v>0</v>
      </c>
      <c r="E433" s="36">
        <f>SUMIFS(СВЦЭМ!$G$40:$G$783,СВЦЭМ!$A$40:$A$783,$A433,СВЦЭМ!$B$40:$B$783,E$402)+'СЕТ СН'!$F$16</f>
        <v>0</v>
      </c>
      <c r="F433" s="36">
        <f>SUMIFS(СВЦЭМ!$G$40:$G$783,СВЦЭМ!$A$40:$A$783,$A433,СВЦЭМ!$B$40:$B$783,F$402)+'СЕТ СН'!$F$16</f>
        <v>0</v>
      </c>
      <c r="G433" s="36">
        <f>SUMIFS(СВЦЭМ!$G$40:$G$783,СВЦЭМ!$A$40:$A$783,$A433,СВЦЭМ!$B$40:$B$783,G$402)+'СЕТ СН'!$F$16</f>
        <v>0</v>
      </c>
      <c r="H433" s="36">
        <f>SUMIFS(СВЦЭМ!$G$40:$G$783,СВЦЭМ!$A$40:$A$783,$A433,СВЦЭМ!$B$40:$B$783,H$402)+'СЕТ СН'!$F$16</f>
        <v>0</v>
      </c>
      <c r="I433" s="36">
        <f>SUMIFS(СВЦЭМ!$G$40:$G$783,СВЦЭМ!$A$40:$A$783,$A433,СВЦЭМ!$B$40:$B$783,I$402)+'СЕТ СН'!$F$16</f>
        <v>0</v>
      </c>
      <c r="J433" s="36">
        <f>SUMIFS(СВЦЭМ!$G$40:$G$783,СВЦЭМ!$A$40:$A$783,$A433,СВЦЭМ!$B$40:$B$783,J$402)+'СЕТ СН'!$F$16</f>
        <v>0</v>
      </c>
      <c r="K433" s="36">
        <f>SUMIFS(СВЦЭМ!$G$40:$G$783,СВЦЭМ!$A$40:$A$783,$A433,СВЦЭМ!$B$40:$B$783,K$402)+'СЕТ СН'!$F$16</f>
        <v>0</v>
      </c>
      <c r="L433" s="36">
        <f>SUMIFS(СВЦЭМ!$G$40:$G$783,СВЦЭМ!$A$40:$A$783,$A433,СВЦЭМ!$B$40:$B$783,L$402)+'СЕТ СН'!$F$16</f>
        <v>0</v>
      </c>
      <c r="M433" s="36">
        <f>SUMIFS(СВЦЭМ!$G$40:$G$783,СВЦЭМ!$A$40:$A$783,$A433,СВЦЭМ!$B$40:$B$783,M$402)+'СЕТ СН'!$F$16</f>
        <v>0</v>
      </c>
      <c r="N433" s="36">
        <f>SUMIFS(СВЦЭМ!$G$40:$G$783,СВЦЭМ!$A$40:$A$783,$A433,СВЦЭМ!$B$40:$B$783,N$402)+'СЕТ СН'!$F$16</f>
        <v>0</v>
      </c>
      <c r="O433" s="36">
        <f>SUMIFS(СВЦЭМ!$G$40:$G$783,СВЦЭМ!$A$40:$A$783,$A433,СВЦЭМ!$B$40:$B$783,O$402)+'СЕТ СН'!$F$16</f>
        <v>0</v>
      </c>
      <c r="P433" s="36">
        <f>SUMIFS(СВЦЭМ!$G$40:$G$783,СВЦЭМ!$A$40:$A$783,$A433,СВЦЭМ!$B$40:$B$783,P$402)+'СЕТ СН'!$F$16</f>
        <v>0</v>
      </c>
      <c r="Q433" s="36">
        <f>SUMIFS(СВЦЭМ!$G$40:$G$783,СВЦЭМ!$A$40:$A$783,$A433,СВЦЭМ!$B$40:$B$783,Q$402)+'СЕТ СН'!$F$16</f>
        <v>0</v>
      </c>
      <c r="R433" s="36">
        <f>SUMIFS(СВЦЭМ!$G$40:$G$783,СВЦЭМ!$A$40:$A$783,$A433,СВЦЭМ!$B$40:$B$783,R$402)+'СЕТ СН'!$F$16</f>
        <v>0</v>
      </c>
      <c r="S433" s="36">
        <f>SUMIFS(СВЦЭМ!$G$40:$G$783,СВЦЭМ!$A$40:$A$783,$A433,СВЦЭМ!$B$40:$B$783,S$402)+'СЕТ СН'!$F$16</f>
        <v>0</v>
      </c>
      <c r="T433" s="36">
        <f>SUMIFS(СВЦЭМ!$G$40:$G$783,СВЦЭМ!$A$40:$A$783,$A433,СВЦЭМ!$B$40:$B$783,T$402)+'СЕТ СН'!$F$16</f>
        <v>0</v>
      </c>
      <c r="U433" s="36">
        <f>SUMIFS(СВЦЭМ!$G$40:$G$783,СВЦЭМ!$A$40:$A$783,$A433,СВЦЭМ!$B$40:$B$783,U$402)+'СЕТ СН'!$F$16</f>
        <v>0</v>
      </c>
      <c r="V433" s="36">
        <f>SUMIFS(СВЦЭМ!$G$40:$G$783,СВЦЭМ!$A$40:$A$783,$A433,СВЦЭМ!$B$40:$B$783,V$402)+'СЕТ СН'!$F$16</f>
        <v>0</v>
      </c>
      <c r="W433" s="36">
        <f>SUMIFS(СВЦЭМ!$G$40:$G$783,СВЦЭМ!$A$40:$A$783,$A433,СВЦЭМ!$B$40:$B$783,W$402)+'СЕТ СН'!$F$16</f>
        <v>0</v>
      </c>
      <c r="X433" s="36">
        <f>SUMIFS(СВЦЭМ!$G$40:$G$783,СВЦЭМ!$A$40:$A$783,$A433,СВЦЭМ!$B$40:$B$783,X$402)+'СЕТ СН'!$F$16</f>
        <v>0</v>
      </c>
      <c r="Y433" s="36">
        <f>SUMIFS(СВЦЭМ!$G$40:$G$783,СВЦЭМ!$A$40:$A$783,$A433,СВЦЭМ!$B$40:$B$783,Y$402)+'СЕТ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01.11.2023</v>
      </c>
      <c r="B438" s="36">
        <f>SUMIFS(СВЦЭМ!$H$40:$H$783,СВЦЭМ!$A$40:$A$783,$A438,СВЦЭМ!$B$40:$B$783,B$437)+'СЕТ СН'!$F$16</f>
        <v>0</v>
      </c>
      <c r="C438" s="36">
        <f>SUMIFS(СВЦЭМ!$H$40:$H$783,СВЦЭМ!$A$40:$A$783,$A438,СВЦЭМ!$B$40:$B$783,C$437)+'СЕТ СН'!$F$16</f>
        <v>0</v>
      </c>
      <c r="D438" s="36">
        <f>SUMIFS(СВЦЭМ!$H$40:$H$783,СВЦЭМ!$A$40:$A$783,$A438,СВЦЭМ!$B$40:$B$783,D$437)+'СЕТ СН'!$F$16</f>
        <v>0</v>
      </c>
      <c r="E438" s="36">
        <f>SUMIFS(СВЦЭМ!$H$40:$H$783,СВЦЭМ!$A$40:$A$783,$A438,СВЦЭМ!$B$40:$B$783,E$437)+'СЕТ СН'!$F$16</f>
        <v>0</v>
      </c>
      <c r="F438" s="36">
        <f>SUMIFS(СВЦЭМ!$H$40:$H$783,СВЦЭМ!$A$40:$A$783,$A438,СВЦЭМ!$B$40:$B$783,F$437)+'СЕТ СН'!$F$16</f>
        <v>0</v>
      </c>
      <c r="G438" s="36">
        <f>SUMIFS(СВЦЭМ!$H$40:$H$783,СВЦЭМ!$A$40:$A$783,$A438,СВЦЭМ!$B$40:$B$783,G$437)+'СЕТ СН'!$F$16</f>
        <v>0</v>
      </c>
      <c r="H438" s="36">
        <f>SUMIFS(СВЦЭМ!$H$40:$H$783,СВЦЭМ!$A$40:$A$783,$A438,СВЦЭМ!$B$40:$B$783,H$437)+'СЕТ СН'!$F$16</f>
        <v>0</v>
      </c>
      <c r="I438" s="36">
        <f>SUMIFS(СВЦЭМ!$H$40:$H$783,СВЦЭМ!$A$40:$A$783,$A438,СВЦЭМ!$B$40:$B$783,I$437)+'СЕТ СН'!$F$16</f>
        <v>0</v>
      </c>
      <c r="J438" s="36">
        <f>SUMIFS(СВЦЭМ!$H$40:$H$783,СВЦЭМ!$A$40:$A$783,$A438,СВЦЭМ!$B$40:$B$783,J$437)+'СЕТ СН'!$F$16</f>
        <v>0</v>
      </c>
      <c r="K438" s="36">
        <f>SUMIFS(СВЦЭМ!$H$40:$H$783,СВЦЭМ!$A$40:$A$783,$A438,СВЦЭМ!$B$40:$B$783,K$437)+'СЕТ СН'!$F$16</f>
        <v>0</v>
      </c>
      <c r="L438" s="36">
        <f>SUMIFS(СВЦЭМ!$H$40:$H$783,СВЦЭМ!$A$40:$A$783,$A438,СВЦЭМ!$B$40:$B$783,L$437)+'СЕТ СН'!$F$16</f>
        <v>0</v>
      </c>
      <c r="M438" s="36">
        <f>SUMIFS(СВЦЭМ!$H$40:$H$783,СВЦЭМ!$A$40:$A$783,$A438,СВЦЭМ!$B$40:$B$783,M$437)+'СЕТ СН'!$F$16</f>
        <v>0</v>
      </c>
      <c r="N438" s="36">
        <f>SUMIFS(СВЦЭМ!$H$40:$H$783,СВЦЭМ!$A$40:$A$783,$A438,СВЦЭМ!$B$40:$B$783,N$437)+'СЕТ СН'!$F$16</f>
        <v>0</v>
      </c>
      <c r="O438" s="36">
        <f>SUMIFS(СВЦЭМ!$H$40:$H$783,СВЦЭМ!$A$40:$A$783,$A438,СВЦЭМ!$B$40:$B$783,O$437)+'СЕТ СН'!$F$16</f>
        <v>0</v>
      </c>
      <c r="P438" s="36">
        <f>SUMIFS(СВЦЭМ!$H$40:$H$783,СВЦЭМ!$A$40:$A$783,$A438,СВЦЭМ!$B$40:$B$783,P$437)+'СЕТ СН'!$F$16</f>
        <v>0</v>
      </c>
      <c r="Q438" s="36">
        <f>SUMIFS(СВЦЭМ!$H$40:$H$783,СВЦЭМ!$A$40:$A$783,$A438,СВЦЭМ!$B$40:$B$783,Q$437)+'СЕТ СН'!$F$16</f>
        <v>0</v>
      </c>
      <c r="R438" s="36">
        <f>SUMIFS(СВЦЭМ!$H$40:$H$783,СВЦЭМ!$A$40:$A$783,$A438,СВЦЭМ!$B$40:$B$783,R$437)+'СЕТ СН'!$F$16</f>
        <v>0</v>
      </c>
      <c r="S438" s="36">
        <f>SUMIFS(СВЦЭМ!$H$40:$H$783,СВЦЭМ!$A$40:$A$783,$A438,СВЦЭМ!$B$40:$B$783,S$437)+'СЕТ СН'!$F$16</f>
        <v>0</v>
      </c>
      <c r="T438" s="36">
        <f>SUMIFS(СВЦЭМ!$H$40:$H$783,СВЦЭМ!$A$40:$A$783,$A438,СВЦЭМ!$B$40:$B$783,T$437)+'СЕТ СН'!$F$16</f>
        <v>0</v>
      </c>
      <c r="U438" s="36">
        <f>SUMIFS(СВЦЭМ!$H$40:$H$783,СВЦЭМ!$A$40:$A$783,$A438,СВЦЭМ!$B$40:$B$783,U$437)+'СЕТ СН'!$F$16</f>
        <v>0</v>
      </c>
      <c r="V438" s="36">
        <f>SUMIFS(СВЦЭМ!$H$40:$H$783,СВЦЭМ!$A$40:$A$783,$A438,СВЦЭМ!$B$40:$B$783,V$437)+'СЕТ СН'!$F$16</f>
        <v>0</v>
      </c>
      <c r="W438" s="36">
        <f>SUMIFS(СВЦЭМ!$H$40:$H$783,СВЦЭМ!$A$40:$A$783,$A438,СВЦЭМ!$B$40:$B$783,W$437)+'СЕТ СН'!$F$16</f>
        <v>0</v>
      </c>
      <c r="X438" s="36">
        <f>SUMIFS(СВЦЭМ!$H$40:$H$783,СВЦЭМ!$A$40:$A$783,$A438,СВЦЭМ!$B$40:$B$783,X$437)+'СЕТ СН'!$F$16</f>
        <v>0</v>
      </c>
      <c r="Y438" s="36">
        <f>SUMIFS(СВЦЭМ!$H$40:$H$783,СВЦЭМ!$A$40:$A$783,$A438,СВЦЭМ!$B$40:$B$783,Y$437)+'СЕТ СН'!$F$16</f>
        <v>0</v>
      </c>
      <c r="AA438" s="45"/>
    </row>
    <row r="439" spans="1:27" ht="15.75" hidden="1" x14ac:dyDescent="0.2">
      <c r="A439" s="35">
        <f>A438+1</f>
        <v>45232</v>
      </c>
      <c r="B439" s="36">
        <f>SUMIFS(СВЦЭМ!$H$40:$H$783,СВЦЭМ!$A$40:$A$783,$A439,СВЦЭМ!$B$40:$B$783,B$437)+'СЕТ СН'!$F$16</f>
        <v>0</v>
      </c>
      <c r="C439" s="36">
        <f>SUMIFS(СВЦЭМ!$H$40:$H$783,СВЦЭМ!$A$40:$A$783,$A439,СВЦЭМ!$B$40:$B$783,C$437)+'СЕТ СН'!$F$16</f>
        <v>0</v>
      </c>
      <c r="D439" s="36">
        <f>SUMIFS(СВЦЭМ!$H$40:$H$783,СВЦЭМ!$A$40:$A$783,$A439,СВЦЭМ!$B$40:$B$783,D$437)+'СЕТ СН'!$F$16</f>
        <v>0</v>
      </c>
      <c r="E439" s="36">
        <f>SUMIFS(СВЦЭМ!$H$40:$H$783,СВЦЭМ!$A$40:$A$783,$A439,СВЦЭМ!$B$40:$B$783,E$437)+'СЕТ СН'!$F$16</f>
        <v>0</v>
      </c>
      <c r="F439" s="36">
        <f>SUMIFS(СВЦЭМ!$H$40:$H$783,СВЦЭМ!$A$40:$A$783,$A439,СВЦЭМ!$B$40:$B$783,F$437)+'СЕТ СН'!$F$16</f>
        <v>0</v>
      </c>
      <c r="G439" s="36">
        <f>SUMIFS(СВЦЭМ!$H$40:$H$783,СВЦЭМ!$A$40:$A$783,$A439,СВЦЭМ!$B$40:$B$783,G$437)+'СЕТ СН'!$F$16</f>
        <v>0</v>
      </c>
      <c r="H439" s="36">
        <f>SUMIFS(СВЦЭМ!$H$40:$H$783,СВЦЭМ!$A$40:$A$783,$A439,СВЦЭМ!$B$40:$B$783,H$437)+'СЕТ СН'!$F$16</f>
        <v>0</v>
      </c>
      <c r="I439" s="36">
        <f>SUMIFS(СВЦЭМ!$H$40:$H$783,СВЦЭМ!$A$40:$A$783,$A439,СВЦЭМ!$B$40:$B$783,I$437)+'СЕТ СН'!$F$16</f>
        <v>0</v>
      </c>
      <c r="J439" s="36">
        <f>SUMIFS(СВЦЭМ!$H$40:$H$783,СВЦЭМ!$A$40:$A$783,$A439,СВЦЭМ!$B$40:$B$783,J$437)+'СЕТ СН'!$F$16</f>
        <v>0</v>
      </c>
      <c r="K439" s="36">
        <f>SUMIFS(СВЦЭМ!$H$40:$H$783,СВЦЭМ!$A$40:$A$783,$A439,СВЦЭМ!$B$40:$B$783,K$437)+'СЕТ СН'!$F$16</f>
        <v>0</v>
      </c>
      <c r="L439" s="36">
        <f>SUMIFS(СВЦЭМ!$H$40:$H$783,СВЦЭМ!$A$40:$A$783,$A439,СВЦЭМ!$B$40:$B$783,L$437)+'СЕТ СН'!$F$16</f>
        <v>0</v>
      </c>
      <c r="M439" s="36">
        <f>SUMIFS(СВЦЭМ!$H$40:$H$783,СВЦЭМ!$A$40:$A$783,$A439,СВЦЭМ!$B$40:$B$783,M$437)+'СЕТ СН'!$F$16</f>
        <v>0</v>
      </c>
      <c r="N439" s="36">
        <f>SUMIFS(СВЦЭМ!$H$40:$H$783,СВЦЭМ!$A$40:$A$783,$A439,СВЦЭМ!$B$40:$B$783,N$437)+'СЕТ СН'!$F$16</f>
        <v>0</v>
      </c>
      <c r="O439" s="36">
        <f>SUMIFS(СВЦЭМ!$H$40:$H$783,СВЦЭМ!$A$40:$A$783,$A439,СВЦЭМ!$B$40:$B$783,O$437)+'СЕТ СН'!$F$16</f>
        <v>0</v>
      </c>
      <c r="P439" s="36">
        <f>SUMIFS(СВЦЭМ!$H$40:$H$783,СВЦЭМ!$A$40:$A$783,$A439,СВЦЭМ!$B$40:$B$783,P$437)+'СЕТ СН'!$F$16</f>
        <v>0</v>
      </c>
      <c r="Q439" s="36">
        <f>SUMIFS(СВЦЭМ!$H$40:$H$783,СВЦЭМ!$A$40:$A$783,$A439,СВЦЭМ!$B$40:$B$783,Q$437)+'СЕТ СН'!$F$16</f>
        <v>0</v>
      </c>
      <c r="R439" s="36">
        <f>SUMIFS(СВЦЭМ!$H$40:$H$783,СВЦЭМ!$A$40:$A$783,$A439,СВЦЭМ!$B$40:$B$783,R$437)+'СЕТ СН'!$F$16</f>
        <v>0</v>
      </c>
      <c r="S439" s="36">
        <f>SUMIFS(СВЦЭМ!$H$40:$H$783,СВЦЭМ!$A$40:$A$783,$A439,СВЦЭМ!$B$40:$B$783,S$437)+'СЕТ СН'!$F$16</f>
        <v>0</v>
      </c>
      <c r="T439" s="36">
        <f>SUMIFS(СВЦЭМ!$H$40:$H$783,СВЦЭМ!$A$40:$A$783,$A439,СВЦЭМ!$B$40:$B$783,T$437)+'СЕТ СН'!$F$16</f>
        <v>0</v>
      </c>
      <c r="U439" s="36">
        <f>SUMIFS(СВЦЭМ!$H$40:$H$783,СВЦЭМ!$A$40:$A$783,$A439,СВЦЭМ!$B$40:$B$783,U$437)+'СЕТ СН'!$F$16</f>
        <v>0</v>
      </c>
      <c r="V439" s="36">
        <f>SUMIFS(СВЦЭМ!$H$40:$H$783,СВЦЭМ!$A$40:$A$783,$A439,СВЦЭМ!$B$40:$B$783,V$437)+'СЕТ СН'!$F$16</f>
        <v>0</v>
      </c>
      <c r="W439" s="36">
        <f>SUMIFS(СВЦЭМ!$H$40:$H$783,СВЦЭМ!$A$40:$A$783,$A439,СВЦЭМ!$B$40:$B$783,W$437)+'СЕТ СН'!$F$16</f>
        <v>0</v>
      </c>
      <c r="X439" s="36">
        <f>SUMIFS(СВЦЭМ!$H$40:$H$783,СВЦЭМ!$A$40:$A$783,$A439,СВЦЭМ!$B$40:$B$783,X$437)+'СЕТ СН'!$F$16</f>
        <v>0</v>
      </c>
      <c r="Y439" s="36">
        <f>SUMIFS(СВЦЭМ!$H$40:$H$783,СВЦЭМ!$A$40:$A$783,$A439,СВЦЭМ!$B$40:$B$783,Y$437)+'СЕТ СН'!$F$16</f>
        <v>0</v>
      </c>
    </row>
    <row r="440" spans="1:27" ht="15.75" hidden="1" x14ac:dyDescent="0.2">
      <c r="A440" s="35">
        <f t="shared" ref="A440:A468" si="12">A439+1</f>
        <v>45233</v>
      </c>
      <c r="B440" s="36">
        <f>SUMIFS(СВЦЭМ!$H$40:$H$783,СВЦЭМ!$A$40:$A$783,$A440,СВЦЭМ!$B$40:$B$783,B$437)+'СЕТ СН'!$F$16</f>
        <v>0</v>
      </c>
      <c r="C440" s="36">
        <f>SUMIFS(СВЦЭМ!$H$40:$H$783,СВЦЭМ!$A$40:$A$783,$A440,СВЦЭМ!$B$40:$B$783,C$437)+'СЕТ СН'!$F$16</f>
        <v>0</v>
      </c>
      <c r="D440" s="36">
        <f>SUMIFS(СВЦЭМ!$H$40:$H$783,СВЦЭМ!$A$40:$A$783,$A440,СВЦЭМ!$B$40:$B$783,D$437)+'СЕТ СН'!$F$16</f>
        <v>0</v>
      </c>
      <c r="E440" s="36">
        <f>SUMIFS(СВЦЭМ!$H$40:$H$783,СВЦЭМ!$A$40:$A$783,$A440,СВЦЭМ!$B$40:$B$783,E$437)+'СЕТ СН'!$F$16</f>
        <v>0</v>
      </c>
      <c r="F440" s="36">
        <f>SUMIFS(СВЦЭМ!$H$40:$H$783,СВЦЭМ!$A$40:$A$783,$A440,СВЦЭМ!$B$40:$B$783,F$437)+'СЕТ СН'!$F$16</f>
        <v>0</v>
      </c>
      <c r="G440" s="36">
        <f>SUMIFS(СВЦЭМ!$H$40:$H$783,СВЦЭМ!$A$40:$A$783,$A440,СВЦЭМ!$B$40:$B$783,G$437)+'СЕТ СН'!$F$16</f>
        <v>0</v>
      </c>
      <c r="H440" s="36">
        <f>SUMIFS(СВЦЭМ!$H$40:$H$783,СВЦЭМ!$A$40:$A$783,$A440,СВЦЭМ!$B$40:$B$783,H$437)+'СЕТ СН'!$F$16</f>
        <v>0</v>
      </c>
      <c r="I440" s="36">
        <f>SUMIFS(СВЦЭМ!$H$40:$H$783,СВЦЭМ!$A$40:$A$783,$A440,СВЦЭМ!$B$40:$B$783,I$437)+'СЕТ СН'!$F$16</f>
        <v>0</v>
      </c>
      <c r="J440" s="36">
        <f>SUMIFS(СВЦЭМ!$H$40:$H$783,СВЦЭМ!$A$40:$A$783,$A440,СВЦЭМ!$B$40:$B$783,J$437)+'СЕТ СН'!$F$16</f>
        <v>0</v>
      </c>
      <c r="K440" s="36">
        <f>SUMIFS(СВЦЭМ!$H$40:$H$783,СВЦЭМ!$A$40:$A$783,$A440,СВЦЭМ!$B$40:$B$783,K$437)+'СЕТ СН'!$F$16</f>
        <v>0</v>
      </c>
      <c r="L440" s="36">
        <f>SUMIFS(СВЦЭМ!$H$40:$H$783,СВЦЭМ!$A$40:$A$783,$A440,СВЦЭМ!$B$40:$B$783,L$437)+'СЕТ СН'!$F$16</f>
        <v>0</v>
      </c>
      <c r="M440" s="36">
        <f>SUMIFS(СВЦЭМ!$H$40:$H$783,СВЦЭМ!$A$40:$A$783,$A440,СВЦЭМ!$B$40:$B$783,M$437)+'СЕТ СН'!$F$16</f>
        <v>0</v>
      </c>
      <c r="N440" s="36">
        <f>SUMIFS(СВЦЭМ!$H$40:$H$783,СВЦЭМ!$A$40:$A$783,$A440,СВЦЭМ!$B$40:$B$783,N$437)+'СЕТ СН'!$F$16</f>
        <v>0</v>
      </c>
      <c r="O440" s="36">
        <f>SUMIFS(СВЦЭМ!$H$40:$H$783,СВЦЭМ!$A$40:$A$783,$A440,СВЦЭМ!$B$40:$B$783,O$437)+'СЕТ СН'!$F$16</f>
        <v>0</v>
      </c>
      <c r="P440" s="36">
        <f>SUMIFS(СВЦЭМ!$H$40:$H$783,СВЦЭМ!$A$40:$A$783,$A440,СВЦЭМ!$B$40:$B$783,P$437)+'СЕТ СН'!$F$16</f>
        <v>0</v>
      </c>
      <c r="Q440" s="36">
        <f>SUMIFS(СВЦЭМ!$H$40:$H$783,СВЦЭМ!$A$40:$A$783,$A440,СВЦЭМ!$B$40:$B$783,Q$437)+'СЕТ СН'!$F$16</f>
        <v>0</v>
      </c>
      <c r="R440" s="36">
        <f>SUMIFS(СВЦЭМ!$H$40:$H$783,СВЦЭМ!$A$40:$A$783,$A440,СВЦЭМ!$B$40:$B$783,R$437)+'СЕТ СН'!$F$16</f>
        <v>0</v>
      </c>
      <c r="S440" s="36">
        <f>SUMIFS(СВЦЭМ!$H$40:$H$783,СВЦЭМ!$A$40:$A$783,$A440,СВЦЭМ!$B$40:$B$783,S$437)+'СЕТ СН'!$F$16</f>
        <v>0</v>
      </c>
      <c r="T440" s="36">
        <f>SUMIFS(СВЦЭМ!$H$40:$H$783,СВЦЭМ!$A$40:$A$783,$A440,СВЦЭМ!$B$40:$B$783,T$437)+'СЕТ СН'!$F$16</f>
        <v>0</v>
      </c>
      <c r="U440" s="36">
        <f>SUMIFS(СВЦЭМ!$H$40:$H$783,СВЦЭМ!$A$40:$A$783,$A440,СВЦЭМ!$B$40:$B$783,U$437)+'СЕТ СН'!$F$16</f>
        <v>0</v>
      </c>
      <c r="V440" s="36">
        <f>SUMIFS(СВЦЭМ!$H$40:$H$783,СВЦЭМ!$A$40:$A$783,$A440,СВЦЭМ!$B$40:$B$783,V$437)+'СЕТ СН'!$F$16</f>
        <v>0</v>
      </c>
      <c r="W440" s="36">
        <f>SUMIFS(СВЦЭМ!$H$40:$H$783,СВЦЭМ!$A$40:$A$783,$A440,СВЦЭМ!$B$40:$B$783,W$437)+'СЕТ СН'!$F$16</f>
        <v>0</v>
      </c>
      <c r="X440" s="36">
        <f>SUMIFS(СВЦЭМ!$H$40:$H$783,СВЦЭМ!$A$40:$A$783,$A440,СВЦЭМ!$B$40:$B$783,X$437)+'СЕТ СН'!$F$16</f>
        <v>0</v>
      </c>
      <c r="Y440" s="36">
        <f>SUMIFS(СВЦЭМ!$H$40:$H$783,СВЦЭМ!$A$40:$A$783,$A440,СВЦЭМ!$B$40:$B$783,Y$437)+'СЕТ СН'!$F$16</f>
        <v>0</v>
      </c>
    </row>
    <row r="441" spans="1:27" ht="15.75" hidden="1" x14ac:dyDescent="0.2">
      <c r="A441" s="35">
        <f t="shared" si="12"/>
        <v>45234</v>
      </c>
      <c r="B441" s="36">
        <f>SUMIFS(СВЦЭМ!$H$40:$H$783,СВЦЭМ!$A$40:$A$783,$A441,СВЦЭМ!$B$40:$B$783,B$437)+'СЕТ СН'!$F$16</f>
        <v>0</v>
      </c>
      <c r="C441" s="36">
        <f>SUMIFS(СВЦЭМ!$H$40:$H$783,СВЦЭМ!$A$40:$A$783,$A441,СВЦЭМ!$B$40:$B$783,C$437)+'СЕТ СН'!$F$16</f>
        <v>0</v>
      </c>
      <c r="D441" s="36">
        <f>SUMIFS(СВЦЭМ!$H$40:$H$783,СВЦЭМ!$A$40:$A$783,$A441,СВЦЭМ!$B$40:$B$783,D$437)+'СЕТ СН'!$F$16</f>
        <v>0</v>
      </c>
      <c r="E441" s="36">
        <f>SUMIFS(СВЦЭМ!$H$40:$H$783,СВЦЭМ!$A$40:$A$783,$A441,СВЦЭМ!$B$40:$B$783,E$437)+'СЕТ СН'!$F$16</f>
        <v>0</v>
      </c>
      <c r="F441" s="36">
        <f>SUMIFS(СВЦЭМ!$H$40:$H$783,СВЦЭМ!$A$40:$A$783,$A441,СВЦЭМ!$B$40:$B$783,F$437)+'СЕТ СН'!$F$16</f>
        <v>0</v>
      </c>
      <c r="G441" s="36">
        <f>SUMIFS(СВЦЭМ!$H$40:$H$783,СВЦЭМ!$A$40:$A$783,$A441,СВЦЭМ!$B$40:$B$783,G$437)+'СЕТ СН'!$F$16</f>
        <v>0</v>
      </c>
      <c r="H441" s="36">
        <f>SUMIFS(СВЦЭМ!$H$40:$H$783,СВЦЭМ!$A$40:$A$783,$A441,СВЦЭМ!$B$40:$B$783,H$437)+'СЕТ СН'!$F$16</f>
        <v>0</v>
      </c>
      <c r="I441" s="36">
        <f>SUMIFS(СВЦЭМ!$H$40:$H$783,СВЦЭМ!$A$40:$A$783,$A441,СВЦЭМ!$B$40:$B$783,I$437)+'СЕТ СН'!$F$16</f>
        <v>0</v>
      </c>
      <c r="J441" s="36">
        <f>SUMIFS(СВЦЭМ!$H$40:$H$783,СВЦЭМ!$A$40:$A$783,$A441,СВЦЭМ!$B$40:$B$783,J$437)+'СЕТ СН'!$F$16</f>
        <v>0</v>
      </c>
      <c r="K441" s="36">
        <f>SUMIFS(СВЦЭМ!$H$40:$H$783,СВЦЭМ!$A$40:$A$783,$A441,СВЦЭМ!$B$40:$B$783,K$437)+'СЕТ СН'!$F$16</f>
        <v>0</v>
      </c>
      <c r="L441" s="36">
        <f>SUMIFS(СВЦЭМ!$H$40:$H$783,СВЦЭМ!$A$40:$A$783,$A441,СВЦЭМ!$B$40:$B$783,L$437)+'СЕТ СН'!$F$16</f>
        <v>0</v>
      </c>
      <c r="M441" s="36">
        <f>SUMIFS(СВЦЭМ!$H$40:$H$783,СВЦЭМ!$A$40:$A$783,$A441,СВЦЭМ!$B$40:$B$783,M$437)+'СЕТ СН'!$F$16</f>
        <v>0</v>
      </c>
      <c r="N441" s="36">
        <f>SUMIFS(СВЦЭМ!$H$40:$H$783,СВЦЭМ!$A$40:$A$783,$A441,СВЦЭМ!$B$40:$B$783,N$437)+'СЕТ СН'!$F$16</f>
        <v>0</v>
      </c>
      <c r="O441" s="36">
        <f>SUMIFS(СВЦЭМ!$H$40:$H$783,СВЦЭМ!$A$40:$A$783,$A441,СВЦЭМ!$B$40:$B$783,O$437)+'СЕТ СН'!$F$16</f>
        <v>0</v>
      </c>
      <c r="P441" s="36">
        <f>SUMIFS(СВЦЭМ!$H$40:$H$783,СВЦЭМ!$A$40:$A$783,$A441,СВЦЭМ!$B$40:$B$783,P$437)+'СЕТ СН'!$F$16</f>
        <v>0</v>
      </c>
      <c r="Q441" s="36">
        <f>SUMIFS(СВЦЭМ!$H$40:$H$783,СВЦЭМ!$A$40:$A$783,$A441,СВЦЭМ!$B$40:$B$783,Q$437)+'СЕТ СН'!$F$16</f>
        <v>0</v>
      </c>
      <c r="R441" s="36">
        <f>SUMIFS(СВЦЭМ!$H$40:$H$783,СВЦЭМ!$A$40:$A$783,$A441,СВЦЭМ!$B$40:$B$783,R$437)+'СЕТ СН'!$F$16</f>
        <v>0</v>
      </c>
      <c r="S441" s="36">
        <f>SUMIFS(СВЦЭМ!$H$40:$H$783,СВЦЭМ!$A$40:$A$783,$A441,СВЦЭМ!$B$40:$B$783,S$437)+'СЕТ СН'!$F$16</f>
        <v>0</v>
      </c>
      <c r="T441" s="36">
        <f>SUMIFS(СВЦЭМ!$H$40:$H$783,СВЦЭМ!$A$40:$A$783,$A441,СВЦЭМ!$B$40:$B$783,T$437)+'СЕТ СН'!$F$16</f>
        <v>0</v>
      </c>
      <c r="U441" s="36">
        <f>SUMIFS(СВЦЭМ!$H$40:$H$783,СВЦЭМ!$A$40:$A$783,$A441,СВЦЭМ!$B$40:$B$783,U$437)+'СЕТ СН'!$F$16</f>
        <v>0</v>
      </c>
      <c r="V441" s="36">
        <f>SUMIFS(СВЦЭМ!$H$40:$H$783,СВЦЭМ!$A$40:$A$783,$A441,СВЦЭМ!$B$40:$B$783,V$437)+'СЕТ СН'!$F$16</f>
        <v>0</v>
      </c>
      <c r="W441" s="36">
        <f>SUMIFS(СВЦЭМ!$H$40:$H$783,СВЦЭМ!$A$40:$A$783,$A441,СВЦЭМ!$B$40:$B$783,W$437)+'СЕТ СН'!$F$16</f>
        <v>0</v>
      </c>
      <c r="X441" s="36">
        <f>SUMIFS(СВЦЭМ!$H$40:$H$783,СВЦЭМ!$A$40:$A$783,$A441,СВЦЭМ!$B$40:$B$783,X$437)+'СЕТ СН'!$F$16</f>
        <v>0</v>
      </c>
      <c r="Y441" s="36">
        <f>SUMIFS(СВЦЭМ!$H$40:$H$783,СВЦЭМ!$A$40:$A$783,$A441,СВЦЭМ!$B$40:$B$783,Y$437)+'СЕТ СН'!$F$16</f>
        <v>0</v>
      </c>
    </row>
    <row r="442" spans="1:27" ht="15.75" hidden="1" x14ac:dyDescent="0.2">
      <c r="A442" s="35">
        <f t="shared" si="12"/>
        <v>45235</v>
      </c>
      <c r="B442" s="36">
        <f>SUMIFS(СВЦЭМ!$H$40:$H$783,СВЦЭМ!$A$40:$A$783,$A442,СВЦЭМ!$B$40:$B$783,B$437)+'СЕТ СН'!$F$16</f>
        <v>0</v>
      </c>
      <c r="C442" s="36">
        <f>SUMIFS(СВЦЭМ!$H$40:$H$783,СВЦЭМ!$A$40:$A$783,$A442,СВЦЭМ!$B$40:$B$783,C$437)+'СЕТ СН'!$F$16</f>
        <v>0</v>
      </c>
      <c r="D442" s="36">
        <f>SUMIFS(СВЦЭМ!$H$40:$H$783,СВЦЭМ!$A$40:$A$783,$A442,СВЦЭМ!$B$40:$B$783,D$437)+'СЕТ СН'!$F$16</f>
        <v>0</v>
      </c>
      <c r="E442" s="36">
        <f>SUMIFS(СВЦЭМ!$H$40:$H$783,СВЦЭМ!$A$40:$A$783,$A442,СВЦЭМ!$B$40:$B$783,E$437)+'СЕТ СН'!$F$16</f>
        <v>0</v>
      </c>
      <c r="F442" s="36">
        <f>SUMIFS(СВЦЭМ!$H$40:$H$783,СВЦЭМ!$A$40:$A$783,$A442,СВЦЭМ!$B$40:$B$783,F$437)+'СЕТ СН'!$F$16</f>
        <v>0</v>
      </c>
      <c r="G442" s="36">
        <f>SUMIFS(СВЦЭМ!$H$40:$H$783,СВЦЭМ!$A$40:$A$783,$A442,СВЦЭМ!$B$40:$B$783,G$437)+'СЕТ СН'!$F$16</f>
        <v>0</v>
      </c>
      <c r="H442" s="36">
        <f>SUMIFS(СВЦЭМ!$H$40:$H$783,СВЦЭМ!$A$40:$A$783,$A442,СВЦЭМ!$B$40:$B$783,H$437)+'СЕТ СН'!$F$16</f>
        <v>0</v>
      </c>
      <c r="I442" s="36">
        <f>SUMIFS(СВЦЭМ!$H$40:$H$783,СВЦЭМ!$A$40:$A$783,$A442,СВЦЭМ!$B$40:$B$783,I$437)+'СЕТ СН'!$F$16</f>
        <v>0</v>
      </c>
      <c r="J442" s="36">
        <f>SUMIFS(СВЦЭМ!$H$40:$H$783,СВЦЭМ!$A$40:$A$783,$A442,СВЦЭМ!$B$40:$B$783,J$437)+'СЕТ СН'!$F$16</f>
        <v>0</v>
      </c>
      <c r="K442" s="36">
        <f>SUMIFS(СВЦЭМ!$H$40:$H$783,СВЦЭМ!$A$40:$A$783,$A442,СВЦЭМ!$B$40:$B$783,K$437)+'СЕТ СН'!$F$16</f>
        <v>0</v>
      </c>
      <c r="L442" s="36">
        <f>SUMIFS(СВЦЭМ!$H$40:$H$783,СВЦЭМ!$A$40:$A$783,$A442,СВЦЭМ!$B$40:$B$783,L$437)+'СЕТ СН'!$F$16</f>
        <v>0</v>
      </c>
      <c r="M442" s="36">
        <f>SUMIFS(СВЦЭМ!$H$40:$H$783,СВЦЭМ!$A$40:$A$783,$A442,СВЦЭМ!$B$40:$B$783,M$437)+'СЕТ СН'!$F$16</f>
        <v>0</v>
      </c>
      <c r="N442" s="36">
        <f>SUMIFS(СВЦЭМ!$H$40:$H$783,СВЦЭМ!$A$40:$A$783,$A442,СВЦЭМ!$B$40:$B$783,N$437)+'СЕТ СН'!$F$16</f>
        <v>0</v>
      </c>
      <c r="O442" s="36">
        <f>SUMIFS(СВЦЭМ!$H$40:$H$783,СВЦЭМ!$A$40:$A$783,$A442,СВЦЭМ!$B$40:$B$783,O$437)+'СЕТ СН'!$F$16</f>
        <v>0</v>
      </c>
      <c r="P442" s="36">
        <f>SUMIFS(СВЦЭМ!$H$40:$H$783,СВЦЭМ!$A$40:$A$783,$A442,СВЦЭМ!$B$40:$B$783,P$437)+'СЕТ СН'!$F$16</f>
        <v>0</v>
      </c>
      <c r="Q442" s="36">
        <f>SUMIFS(СВЦЭМ!$H$40:$H$783,СВЦЭМ!$A$40:$A$783,$A442,СВЦЭМ!$B$40:$B$783,Q$437)+'СЕТ СН'!$F$16</f>
        <v>0</v>
      </c>
      <c r="R442" s="36">
        <f>SUMIFS(СВЦЭМ!$H$40:$H$783,СВЦЭМ!$A$40:$A$783,$A442,СВЦЭМ!$B$40:$B$783,R$437)+'СЕТ СН'!$F$16</f>
        <v>0</v>
      </c>
      <c r="S442" s="36">
        <f>SUMIFS(СВЦЭМ!$H$40:$H$783,СВЦЭМ!$A$40:$A$783,$A442,СВЦЭМ!$B$40:$B$783,S$437)+'СЕТ СН'!$F$16</f>
        <v>0</v>
      </c>
      <c r="T442" s="36">
        <f>SUMIFS(СВЦЭМ!$H$40:$H$783,СВЦЭМ!$A$40:$A$783,$A442,СВЦЭМ!$B$40:$B$783,T$437)+'СЕТ СН'!$F$16</f>
        <v>0</v>
      </c>
      <c r="U442" s="36">
        <f>SUMIFS(СВЦЭМ!$H$40:$H$783,СВЦЭМ!$A$40:$A$783,$A442,СВЦЭМ!$B$40:$B$783,U$437)+'СЕТ СН'!$F$16</f>
        <v>0</v>
      </c>
      <c r="V442" s="36">
        <f>SUMIFS(СВЦЭМ!$H$40:$H$783,СВЦЭМ!$A$40:$A$783,$A442,СВЦЭМ!$B$40:$B$783,V$437)+'СЕТ СН'!$F$16</f>
        <v>0</v>
      </c>
      <c r="W442" s="36">
        <f>SUMIFS(СВЦЭМ!$H$40:$H$783,СВЦЭМ!$A$40:$A$783,$A442,СВЦЭМ!$B$40:$B$783,W$437)+'СЕТ СН'!$F$16</f>
        <v>0</v>
      </c>
      <c r="X442" s="36">
        <f>SUMIFS(СВЦЭМ!$H$40:$H$783,СВЦЭМ!$A$40:$A$783,$A442,СВЦЭМ!$B$40:$B$783,X$437)+'СЕТ СН'!$F$16</f>
        <v>0</v>
      </c>
      <c r="Y442" s="36">
        <f>SUMIFS(СВЦЭМ!$H$40:$H$783,СВЦЭМ!$A$40:$A$783,$A442,СВЦЭМ!$B$40:$B$783,Y$437)+'СЕТ СН'!$F$16</f>
        <v>0</v>
      </c>
    </row>
    <row r="443" spans="1:27" ht="15.75" hidden="1" x14ac:dyDescent="0.2">
      <c r="A443" s="35">
        <f t="shared" si="12"/>
        <v>45236</v>
      </c>
      <c r="B443" s="36">
        <f>SUMIFS(СВЦЭМ!$H$40:$H$783,СВЦЭМ!$A$40:$A$783,$A443,СВЦЭМ!$B$40:$B$783,B$437)+'СЕТ СН'!$F$16</f>
        <v>0</v>
      </c>
      <c r="C443" s="36">
        <f>SUMIFS(СВЦЭМ!$H$40:$H$783,СВЦЭМ!$A$40:$A$783,$A443,СВЦЭМ!$B$40:$B$783,C$437)+'СЕТ СН'!$F$16</f>
        <v>0</v>
      </c>
      <c r="D443" s="36">
        <f>SUMIFS(СВЦЭМ!$H$40:$H$783,СВЦЭМ!$A$40:$A$783,$A443,СВЦЭМ!$B$40:$B$783,D$437)+'СЕТ СН'!$F$16</f>
        <v>0</v>
      </c>
      <c r="E443" s="36">
        <f>SUMIFS(СВЦЭМ!$H$40:$H$783,СВЦЭМ!$A$40:$A$783,$A443,СВЦЭМ!$B$40:$B$783,E$437)+'СЕТ СН'!$F$16</f>
        <v>0</v>
      </c>
      <c r="F443" s="36">
        <f>SUMIFS(СВЦЭМ!$H$40:$H$783,СВЦЭМ!$A$40:$A$783,$A443,СВЦЭМ!$B$40:$B$783,F$437)+'СЕТ СН'!$F$16</f>
        <v>0</v>
      </c>
      <c r="G443" s="36">
        <f>SUMIFS(СВЦЭМ!$H$40:$H$783,СВЦЭМ!$A$40:$A$783,$A443,СВЦЭМ!$B$40:$B$783,G$437)+'СЕТ СН'!$F$16</f>
        <v>0</v>
      </c>
      <c r="H443" s="36">
        <f>SUMIFS(СВЦЭМ!$H$40:$H$783,СВЦЭМ!$A$40:$A$783,$A443,СВЦЭМ!$B$40:$B$783,H$437)+'СЕТ СН'!$F$16</f>
        <v>0</v>
      </c>
      <c r="I443" s="36">
        <f>SUMIFS(СВЦЭМ!$H$40:$H$783,СВЦЭМ!$A$40:$A$783,$A443,СВЦЭМ!$B$40:$B$783,I$437)+'СЕТ СН'!$F$16</f>
        <v>0</v>
      </c>
      <c r="J443" s="36">
        <f>SUMIFS(СВЦЭМ!$H$40:$H$783,СВЦЭМ!$A$40:$A$783,$A443,СВЦЭМ!$B$40:$B$783,J$437)+'СЕТ СН'!$F$16</f>
        <v>0</v>
      </c>
      <c r="K443" s="36">
        <f>SUMIFS(СВЦЭМ!$H$40:$H$783,СВЦЭМ!$A$40:$A$783,$A443,СВЦЭМ!$B$40:$B$783,K$437)+'СЕТ СН'!$F$16</f>
        <v>0</v>
      </c>
      <c r="L443" s="36">
        <f>SUMIFS(СВЦЭМ!$H$40:$H$783,СВЦЭМ!$A$40:$A$783,$A443,СВЦЭМ!$B$40:$B$783,L$437)+'СЕТ СН'!$F$16</f>
        <v>0</v>
      </c>
      <c r="M443" s="36">
        <f>SUMIFS(СВЦЭМ!$H$40:$H$783,СВЦЭМ!$A$40:$A$783,$A443,СВЦЭМ!$B$40:$B$783,M$437)+'СЕТ СН'!$F$16</f>
        <v>0</v>
      </c>
      <c r="N443" s="36">
        <f>SUMIFS(СВЦЭМ!$H$40:$H$783,СВЦЭМ!$A$40:$A$783,$A443,СВЦЭМ!$B$40:$B$783,N$437)+'СЕТ СН'!$F$16</f>
        <v>0</v>
      </c>
      <c r="O443" s="36">
        <f>SUMIFS(СВЦЭМ!$H$40:$H$783,СВЦЭМ!$A$40:$A$783,$A443,СВЦЭМ!$B$40:$B$783,O$437)+'СЕТ СН'!$F$16</f>
        <v>0</v>
      </c>
      <c r="P443" s="36">
        <f>SUMIFS(СВЦЭМ!$H$40:$H$783,СВЦЭМ!$A$40:$A$783,$A443,СВЦЭМ!$B$40:$B$783,P$437)+'СЕТ СН'!$F$16</f>
        <v>0</v>
      </c>
      <c r="Q443" s="36">
        <f>SUMIFS(СВЦЭМ!$H$40:$H$783,СВЦЭМ!$A$40:$A$783,$A443,СВЦЭМ!$B$40:$B$783,Q$437)+'СЕТ СН'!$F$16</f>
        <v>0</v>
      </c>
      <c r="R443" s="36">
        <f>SUMIFS(СВЦЭМ!$H$40:$H$783,СВЦЭМ!$A$40:$A$783,$A443,СВЦЭМ!$B$40:$B$783,R$437)+'СЕТ СН'!$F$16</f>
        <v>0</v>
      </c>
      <c r="S443" s="36">
        <f>SUMIFS(СВЦЭМ!$H$40:$H$783,СВЦЭМ!$A$40:$A$783,$A443,СВЦЭМ!$B$40:$B$783,S$437)+'СЕТ СН'!$F$16</f>
        <v>0</v>
      </c>
      <c r="T443" s="36">
        <f>SUMIFS(СВЦЭМ!$H$40:$H$783,СВЦЭМ!$A$40:$A$783,$A443,СВЦЭМ!$B$40:$B$783,T$437)+'СЕТ СН'!$F$16</f>
        <v>0</v>
      </c>
      <c r="U443" s="36">
        <f>SUMIFS(СВЦЭМ!$H$40:$H$783,СВЦЭМ!$A$40:$A$783,$A443,СВЦЭМ!$B$40:$B$783,U$437)+'СЕТ СН'!$F$16</f>
        <v>0</v>
      </c>
      <c r="V443" s="36">
        <f>SUMIFS(СВЦЭМ!$H$40:$H$783,СВЦЭМ!$A$40:$A$783,$A443,СВЦЭМ!$B$40:$B$783,V$437)+'СЕТ СН'!$F$16</f>
        <v>0</v>
      </c>
      <c r="W443" s="36">
        <f>SUMIFS(СВЦЭМ!$H$40:$H$783,СВЦЭМ!$A$40:$A$783,$A443,СВЦЭМ!$B$40:$B$783,W$437)+'СЕТ СН'!$F$16</f>
        <v>0</v>
      </c>
      <c r="X443" s="36">
        <f>SUMIFS(СВЦЭМ!$H$40:$H$783,СВЦЭМ!$A$40:$A$783,$A443,СВЦЭМ!$B$40:$B$783,X$437)+'СЕТ СН'!$F$16</f>
        <v>0</v>
      </c>
      <c r="Y443" s="36">
        <f>SUMIFS(СВЦЭМ!$H$40:$H$783,СВЦЭМ!$A$40:$A$783,$A443,СВЦЭМ!$B$40:$B$783,Y$437)+'СЕТ СН'!$F$16</f>
        <v>0</v>
      </c>
    </row>
    <row r="444" spans="1:27" ht="15.75" hidden="1" x14ac:dyDescent="0.2">
      <c r="A444" s="35">
        <f t="shared" si="12"/>
        <v>45237</v>
      </c>
      <c r="B444" s="36">
        <f>SUMIFS(СВЦЭМ!$H$40:$H$783,СВЦЭМ!$A$40:$A$783,$A444,СВЦЭМ!$B$40:$B$783,B$437)+'СЕТ СН'!$F$16</f>
        <v>0</v>
      </c>
      <c r="C444" s="36">
        <f>SUMIFS(СВЦЭМ!$H$40:$H$783,СВЦЭМ!$A$40:$A$783,$A444,СВЦЭМ!$B$40:$B$783,C$437)+'СЕТ СН'!$F$16</f>
        <v>0</v>
      </c>
      <c r="D444" s="36">
        <f>SUMIFS(СВЦЭМ!$H$40:$H$783,СВЦЭМ!$A$40:$A$783,$A444,СВЦЭМ!$B$40:$B$783,D$437)+'СЕТ СН'!$F$16</f>
        <v>0</v>
      </c>
      <c r="E444" s="36">
        <f>SUMIFS(СВЦЭМ!$H$40:$H$783,СВЦЭМ!$A$40:$A$783,$A444,СВЦЭМ!$B$40:$B$783,E$437)+'СЕТ СН'!$F$16</f>
        <v>0</v>
      </c>
      <c r="F444" s="36">
        <f>SUMIFS(СВЦЭМ!$H$40:$H$783,СВЦЭМ!$A$40:$A$783,$A444,СВЦЭМ!$B$40:$B$783,F$437)+'СЕТ СН'!$F$16</f>
        <v>0</v>
      </c>
      <c r="G444" s="36">
        <f>SUMIFS(СВЦЭМ!$H$40:$H$783,СВЦЭМ!$A$40:$A$783,$A444,СВЦЭМ!$B$40:$B$783,G$437)+'СЕТ СН'!$F$16</f>
        <v>0</v>
      </c>
      <c r="H444" s="36">
        <f>SUMIFS(СВЦЭМ!$H$40:$H$783,СВЦЭМ!$A$40:$A$783,$A444,СВЦЭМ!$B$40:$B$783,H$437)+'СЕТ СН'!$F$16</f>
        <v>0</v>
      </c>
      <c r="I444" s="36">
        <f>SUMIFS(СВЦЭМ!$H$40:$H$783,СВЦЭМ!$A$40:$A$783,$A444,СВЦЭМ!$B$40:$B$783,I$437)+'СЕТ СН'!$F$16</f>
        <v>0</v>
      </c>
      <c r="J444" s="36">
        <f>SUMIFS(СВЦЭМ!$H$40:$H$783,СВЦЭМ!$A$40:$A$783,$A444,СВЦЭМ!$B$40:$B$783,J$437)+'СЕТ СН'!$F$16</f>
        <v>0</v>
      </c>
      <c r="K444" s="36">
        <f>SUMIFS(СВЦЭМ!$H$40:$H$783,СВЦЭМ!$A$40:$A$783,$A444,СВЦЭМ!$B$40:$B$783,K$437)+'СЕТ СН'!$F$16</f>
        <v>0</v>
      </c>
      <c r="L444" s="36">
        <f>SUMIFS(СВЦЭМ!$H$40:$H$783,СВЦЭМ!$A$40:$A$783,$A444,СВЦЭМ!$B$40:$B$783,L$437)+'СЕТ СН'!$F$16</f>
        <v>0</v>
      </c>
      <c r="M444" s="36">
        <f>SUMIFS(СВЦЭМ!$H$40:$H$783,СВЦЭМ!$A$40:$A$783,$A444,СВЦЭМ!$B$40:$B$783,M$437)+'СЕТ СН'!$F$16</f>
        <v>0</v>
      </c>
      <c r="N444" s="36">
        <f>SUMIFS(СВЦЭМ!$H$40:$H$783,СВЦЭМ!$A$40:$A$783,$A444,СВЦЭМ!$B$40:$B$783,N$437)+'СЕТ СН'!$F$16</f>
        <v>0</v>
      </c>
      <c r="O444" s="36">
        <f>SUMIFS(СВЦЭМ!$H$40:$H$783,СВЦЭМ!$A$40:$A$783,$A444,СВЦЭМ!$B$40:$B$783,O$437)+'СЕТ СН'!$F$16</f>
        <v>0</v>
      </c>
      <c r="P444" s="36">
        <f>SUMIFS(СВЦЭМ!$H$40:$H$783,СВЦЭМ!$A$40:$A$783,$A444,СВЦЭМ!$B$40:$B$783,P$437)+'СЕТ СН'!$F$16</f>
        <v>0</v>
      </c>
      <c r="Q444" s="36">
        <f>SUMIFS(СВЦЭМ!$H$40:$H$783,СВЦЭМ!$A$40:$A$783,$A444,СВЦЭМ!$B$40:$B$783,Q$437)+'СЕТ СН'!$F$16</f>
        <v>0</v>
      </c>
      <c r="R444" s="36">
        <f>SUMIFS(СВЦЭМ!$H$40:$H$783,СВЦЭМ!$A$40:$A$783,$A444,СВЦЭМ!$B$40:$B$783,R$437)+'СЕТ СН'!$F$16</f>
        <v>0</v>
      </c>
      <c r="S444" s="36">
        <f>SUMIFS(СВЦЭМ!$H$40:$H$783,СВЦЭМ!$A$40:$A$783,$A444,СВЦЭМ!$B$40:$B$783,S$437)+'СЕТ СН'!$F$16</f>
        <v>0</v>
      </c>
      <c r="T444" s="36">
        <f>SUMIFS(СВЦЭМ!$H$40:$H$783,СВЦЭМ!$A$40:$A$783,$A444,СВЦЭМ!$B$40:$B$783,T$437)+'СЕТ СН'!$F$16</f>
        <v>0</v>
      </c>
      <c r="U444" s="36">
        <f>SUMIFS(СВЦЭМ!$H$40:$H$783,СВЦЭМ!$A$40:$A$783,$A444,СВЦЭМ!$B$40:$B$783,U$437)+'СЕТ СН'!$F$16</f>
        <v>0</v>
      </c>
      <c r="V444" s="36">
        <f>SUMIFS(СВЦЭМ!$H$40:$H$783,СВЦЭМ!$A$40:$A$783,$A444,СВЦЭМ!$B$40:$B$783,V$437)+'СЕТ СН'!$F$16</f>
        <v>0</v>
      </c>
      <c r="W444" s="36">
        <f>SUMIFS(СВЦЭМ!$H$40:$H$783,СВЦЭМ!$A$40:$A$783,$A444,СВЦЭМ!$B$40:$B$783,W$437)+'СЕТ СН'!$F$16</f>
        <v>0</v>
      </c>
      <c r="X444" s="36">
        <f>SUMIFS(СВЦЭМ!$H$40:$H$783,СВЦЭМ!$A$40:$A$783,$A444,СВЦЭМ!$B$40:$B$783,X$437)+'СЕТ СН'!$F$16</f>
        <v>0</v>
      </c>
      <c r="Y444" s="36">
        <f>SUMIFS(СВЦЭМ!$H$40:$H$783,СВЦЭМ!$A$40:$A$783,$A444,СВЦЭМ!$B$40:$B$783,Y$437)+'СЕТ СН'!$F$16</f>
        <v>0</v>
      </c>
    </row>
    <row r="445" spans="1:27" ht="15.75" hidden="1" x14ac:dyDescent="0.2">
      <c r="A445" s="35">
        <f t="shared" si="12"/>
        <v>45238</v>
      </c>
      <c r="B445" s="36">
        <f>SUMIFS(СВЦЭМ!$H$40:$H$783,СВЦЭМ!$A$40:$A$783,$A445,СВЦЭМ!$B$40:$B$783,B$437)+'СЕТ СН'!$F$16</f>
        <v>0</v>
      </c>
      <c r="C445" s="36">
        <f>SUMIFS(СВЦЭМ!$H$40:$H$783,СВЦЭМ!$A$40:$A$783,$A445,СВЦЭМ!$B$40:$B$783,C$437)+'СЕТ СН'!$F$16</f>
        <v>0</v>
      </c>
      <c r="D445" s="36">
        <f>SUMIFS(СВЦЭМ!$H$40:$H$783,СВЦЭМ!$A$40:$A$783,$A445,СВЦЭМ!$B$40:$B$783,D$437)+'СЕТ СН'!$F$16</f>
        <v>0</v>
      </c>
      <c r="E445" s="36">
        <f>SUMIFS(СВЦЭМ!$H$40:$H$783,СВЦЭМ!$A$40:$A$783,$A445,СВЦЭМ!$B$40:$B$783,E$437)+'СЕТ СН'!$F$16</f>
        <v>0</v>
      </c>
      <c r="F445" s="36">
        <f>SUMIFS(СВЦЭМ!$H$40:$H$783,СВЦЭМ!$A$40:$A$783,$A445,СВЦЭМ!$B$40:$B$783,F$437)+'СЕТ СН'!$F$16</f>
        <v>0</v>
      </c>
      <c r="G445" s="36">
        <f>SUMIFS(СВЦЭМ!$H$40:$H$783,СВЦЭМ!$A$40:$A$783,$A445,СВЦЭМ!$B$40:$B$783,G$437)+'СЕТ СН'!$F$16</f>
        <v>0</v>
      </c>
      <c r="H445" s="36">
        <f>SUMIFS(СВЦЭМ!$H$40:$H$783,СВЦЭМ!$A$40:$A$783,$A445,СВЦЭМ!$B$40:$B$783,H$437)+'СЕТ СН'!$F$16</f>
        <v>0</v>
      </c>
      <c r="I445" s="36">
        <f>SUMIFS(СВЦЭМ!$H$40:$H$783,СВЦЭМ!$A$40:$A$783,$A445,СВЦЭМ!$B$40:$B$783,I$437)+'СЕТ СН'!$F$16</f>
        <v>0</v>
      </c>
      <c r="J445" s="36">
        <f>SUMIFS(СВЦЭМ!$H$40:$H$783,СВЦЭМ!$A$40:$A$783,$A445,СВЦЭМ!$B$40:$B$783,J$437)+'СЕТ СН'!$F$16</f>
        <v>0</v>
      </c>
      <c r="K445" s="36">
        <f>SUMIFS(СВЦЭМ!$H$40:$H$783,СВЦЭМ!$A$40:$A$783,$A445,СВЦЭМ!$B$40:$B$783,K$437)+'СЕТ СН'!$F$16</f>
        <v>0</v>
      </c>
      <c r="L445" s="36">
        <f>SUMIFS(СВЦЭМ!$H$40:$H$783,СВЦЭМ!$A$40:$A$783,$A445,СВЦЭМ!$B$40:$B$783,L$437)+'СЕТ СН'!$F$16</f>
        <v>0</v>
      </c>
      <c r="M445" s="36">
        <f>SUMIFS(СВЦЭМ!$H$40:$H$783,СВЦЭМ!$A$40:$A$783,$A445,СВЦЭМ!$B$40:$B$783,M$437)+'СЕТ СН'!$F$16</f>
        <v>0</v>
      </c>
      <c r="N445" s="36">
        <f>SUMIFS(СВЦЭМ!$H$40:$H$783,СВЦЭМ!$A$40:$A$783,$A445,СВЦЭМ!$B$40:$B$783,N$437)+'СЕТ СН'!$F$16</f>
        <v>0</v>
      </c>
      <c r="O445" s="36">
        <f>SUMIFS(СВЦЭМ!$H$40:$H$783,СВЦЭМ!$A$40:$A$783,$A445,СВЦЭМ!$B$40:$B$783,O$437)+'СЕТ СН'!$F$16</f>
        <v>0</v>
      </c>
      <c r="P445" s="36">
        <f>SUMIFS(СВЦЭМ!$H$40:$H$783,СВЦЭМ!$A$40:$A$783,$A445,СВЦЭМ!$B$40:$B$783,P$437)+'СЕТ СН'!$F$16</f>
        <v>0</v>
      </c>
      <c r="Q445" s="36">
        <f>SUMIFS(СВЦЭМ!$H$40:$H$783,СВЦЭМ!$A$40:$A$783,$A445,СВЦЭМ!$B$40:$B$783,Q$437)+'СЕТ СН'!$F$16</f>
        <v>0</v>
      </c>
      <c r="R445" s="36">
        <f>SUMIFS(СВЦЭМ!$H$40:$H$783,СВЦЭМ!$A$40:$A$783,$A445,СВЦЭМ!$B$40:$B$783,R$437)+'СЕТ СН'!$F$16</f>
        <v>0</v>
      </c>
      <c r="S445" s="36">
        <f>SUMIFS(СВЦЭМ!$H$40:$H$783,СВЦЭМ!$A$40:$A$783,$A445,СВЦЭМ!$B$40:$B$783,S$437)+'СЕТ СН'!$F$16</f>
        <v>0</v>
      </c>
      <c r="T445" s="36">
        <f>SUMIFS(СВЦЭМ!$H$40:$H$783,СВЦЭМ!$A$40:$A$783,$A445,СВЦЭМ!$B$40:$B$783,T$437)+'СЕТ СН'!$F$16</f>
        <v>0</v>
      </c>
      <c r="U445" s="36">
        <f>SUMIFS(СВЦЭМ!$H$40:$H$783,СВЦЭМ!$A$40:$A$783,$A445,СВЦЭМ!$B$40:$B$783,U$437)+'СЕТ СН'!$F$16</f>
        <v>0</v>
      </c>
      <c r="V445" s="36">
        <f>SUMIFS(СВЦЭМ!$H$40:$H$783,СВЦЭМ!$A$40:$A$783,$A445,СВЦЭМ!$B$40:$B$783,V$437)+'СЕТ СН'!$F$16</f>
        <v>0</v>
      </c>
      <c r="W445" s="36">
        <f>SUMIFS(СВЦЭМ!$H$40:$H$783,СВЦЭМ!$A$40:$A$783,$A445,СВЦЭМ!$B$40:$B$783,W$437)+'СЕТ СН'!$F$16</f>
        <v>0</v>
      </c>
      <c r="X445" s="36">
        <f>SUMIFS(СВЦЭМ!$H$40:$H$783,СВЦЭМ!$A$40:$A$783,$A445,СВЦЭМ!$B$40:$B$783,X$437)+'СЕТ СН'!$F$16</f>
        <v>0</v>
      </c>
      <c r="Y445" s="36">
        <f>SUMIFS(СВЦЭМ!$H$40:$H$783,СВЦЭМ!$A$40:$A$783,$A445,СВЦЭМ!$B$40:$B$783,Y$437)+'СЕТ СН'!$F$16</f>
        <v>0</v>
      </c>
    </row>
    <row r="446" spans="1:27" ht="15.75" hidden="1" x14ac:dyDescent="0.2">
      <c r="A446" s="35">
        <f t="shared" si="12"/>
        <v>45239</v>
      </c>
      <c r="B446" s="36">
        <f>SUMIFS(СВЦЭМ!$H$40:$H$783,СВЦЭМ!$A$40:$A$783,$A446,СВЦЭМ!$B$40:$B$783,B$437)+'СЕТ СН'!$F$16</f>
        <v>0</v>
      </c>
      <c r="C446" s="36">
        <f>SUMIFS(СВЦЭМ!$H$40:$H$783,СВЦЭМ!$A$40:$A$783,$A446,СВЦЭМ!$B$40:$B$783,C$437)+'СЕТ СН'!$F$16</f>
        <v>0</v>
      </c>
      <c r="D446" s="36">
        <f>SUMIFS(СВЦЭМ!$H$40:$H$783,СВЦЭМ!$A$40:$A$783,$A446,СВЦЭМ!$B$40:$B$783,D$437)+'СЕТ СН'!$F$16</f>
        <v>0</v>
      </c>
      <c r="E446" s="36">
        <f>SUMIFS(СВЦЭМ!$H$40:$H$783,СВЦЭМ!$A$40:$A$783,$A446,СВЦЭМ!$B$40:$B$783,E$437)+'СЕТ СН'!$F$16</f>
        <v>0</v>
      </c>
      <c r="F446" s="36">
        <f>SUMIFS(СВЦЭМ!$H$40:$H$783,СВЦЭМ!$A$40:$A$783,$A446,СВЦЭМ!$B$40:$B$783,F$437)+'СЕТ СН'!$F$16</f>
        <v>0</v>
      </c>
      <c r="G446" s="36">
        <f>SUMIFS(СВЦЭМ!$H$40:$H$783,СВЦЭМ!$A$40:$A$783,$A446,СВЦЭМ!$B$40:$B$783,G$437)+'СЕТ СН'!$F$16</f>
        <v>0</v>
      </c>
      <c r="H446" s="36">
        <f>SUMIFS(СВЦЭМ!$H$40:$H$783,СВЦЭМ!$A$40:$A$783,$A446,СВЦЭМ!$B$40:$B$783,H$437)+'СЕТ СН'!$F$16</f>
        <v>0</v>
      </c>
      <c r="I446" s="36">
        <f>SUMIFS(СВЦЭМ!$H$40:$H$783,СВЦЭМ!$A$40:$A$783,$A446,СВЦЭМ!$B$40:$B$783,I$437)+'СЕТ СН'!$F$16</f>
        <v>0</v>
      </c>
      <c r="J446" s="36">
        <f>SUMIFS(СВЦЭМ!$H$40:$H$783,СВЦЭМ!$A$40:$A$783,$A446,СВЦЭМ!$B$40:$B$783,J$437)+'СЕТ СН'!$F$16</f>
        <v>0</v>
      </c>
      <c r="K446" s="36">
        <f>SUMIFS(СВЦЭМ!$H$40:$H$783,СВЦЭМ!$A$40:$A$783,$A446,СВЦЭМ!$B$40:$B$783,K$437)+'СЕТ СН'!$F$16</f>
        <v>0</v>
      </c>
      <c r="L446" s="36">
        <f>SUMIFS(СВЦЭМ!$H$40:$H$783,СВЦЭМ!$A$40:$A$783,$A446,СВЦЭМ!$B$40:$B$783,L$437)+'СЕТ СН'!$F$16</f>
        <v>0</v>
      </c>
      <c r="M446" s="36">
        <f>SUMIFS(СВЦЭМ!$H$40:$H$783,СВЦЭМ!$A$40:$A$783,$A446,СВЦЭМ!$B$40:$B$783,M$437)+'СЕТ СН'!$F$16</f>
        <v>0</v>
      </c>
      <c r="N446" s="36">
        <f>SUMIFS(СВЦЭМ!$H$40:$H$783,СВЦЭМ!$A$40:$A$783,$A446,СВЦЭМ!$B$40:$B$783,N$437)+'СЕТ СН'!$F$16</f>
        <v>0</v>
      </c>
      <c r="O446" s="36">
        <f>SUMIFS(СВЦЭМ!$H$40:$H$783,СВЦЭМ!$A$40:$A$783,$A446,СВЦЭМ!$B$40:$B$783,O$437)+'СЕТ СН'!$F$16</f>
        <v>0</v>
      </c>
      <c r="P446" s="36">
        <f>SUMIFS(СВЦЭМ!$H$40:$H$783,СВЦЭМ!$A$40:$A$783,$A446,СВЦЭМ!$B$40:$B$783,P$437)+'СЕТ СН'!$F$16</f>
        <v>0</v>
      </c>
      <c r="Q446" s="36">
        <f>SUMIFS(СВЦЭМ!$H$40:$H$783,СВЦЭМ!$A$40:$A$783,$A446,СВЦЭМ!$B$40:$B$783,Q$437)+'СЕТ СН'!$F$16</f>
        <v>0</v>
      </c>
      <c r="R446" s="36">
        <f>SUMIFS(СВЦЭМ!$H$40:$H$783,СВЦЭМ!$A$40:$A$783,$A446,СВЦЭМ!$B$40:$B$783,R$437)+'СЕТ СН'!$F$16</f>
        <v>0</v>
      </c>
      <c r="S446" s="36">
        <f>SUMIFS(СВЦЭМ!$H$40:$H$783,СВЦЭМ!$A$40:$A$783,$A446,СВЦЭМ!$B$40:$B$783,S$437)+'СЕТ СН'!$F$16</f>
        <v>0</v>
      </c>
      <c r="T446" s="36">
        <f>SUMIFS(СВЦЭМ!$H$40:$H$783,СВЦЭМ!$A$40:$A$783,$A446,СВЦЭМ!$B$40:$B$783,T$437)+'СЕТ СН'!$F$16</f>
        <v>0</v>
      </c>
      <c r="U446" s="36">
        <f>SUMIFS(СВЦЭМ!$H$40:$H$783,СВЦЭМ!$A$40:$A$783,$A446,СВЦЭМ!$B$40:$B$783,U$437)+'СЕТ СН'!$F$16</f>
        <v>0</v>
      </c>
      <c r="V446" s="36">
        <f>SUMIFS(СВЦЭМ!$H$40:$H$783,СВЦЭМ!$A$40:$A$783,$A446,СВЦЭМ!$B$40:$B$783,V$437)+'СЕТ СН'!$F$16</f>
        <v>0</v>
      </c>
      <c r="W446" s="36">
        <f>SUMIFS(СВЦЭМ!$H$40:$H$783,СВЦЭМ!$A$40:$A$783,$A446,СВЦЭМ!$B$40:$B$783,W$437)+'СЕТ СН'!$F$16</f>
        <v>0</v>
      </c>
      <c r="X446" s="36">
        <f>SUMIFS(СВЦЭМ!$H$40:$H$783,СВЦЭМ!$A$40:$A$783,$A446,СВЦЭМ!$B$40:$B$783,X$437)+'СЕТ СН'!$F$16</f>
        <v>0</v>
      </c>
      <c r="Y446" s="36">
        <f>SUMIFS(СВЦЭМ!$H$40:$H$783,СВЦЭМ!$A$40:$A$783,$A446,СВЦЭМ!$B$40:$B$783,Y$437)+'СЕТ СН'!$F$16</f>
        <v>0</v>
      </c>
    </row>
    <row r="447" spans="1:27" ht="15.75" hidden="1" x14ac:dyDescent="0.2">
      <c r="A447" s="35">
        <f t="shared" si="12"/>
        <v>45240</v>
      </c>
      <c r="B447" s="36">
        <f>SUMIFS(СВЦЭМ!$H$40:$H$783,СВЦЭМ!$A$40:$A$783,$A447,СВЦЭМ!$B$40:$B$783,B$437)+'СЕТ СН'!$F$16</f>
        <v>0</v>
      </c>
      <c r="C447" s="36">
        <f>SUMIFS(СВЦЭМ!$H$40:$H$783,СВЦЭМ!$A$40:$A$783,$A447,СВЦЭМ!$B$40:$B$783,C$437)+'СЕТ СН'!$F$16</f>
        <v>0</v>
      </c>
      <c r="D447" s="36">
        <f>SUMIFS(СВЦЭМ!$H$40:$H$783,СВЦЭМ!$A$40:$A$783,$A447,СВЦЭМ!$B$40:$B$783,D$437)+'СЕТ СН'!$F$16</f>
        <v>0</v>
      </c>
      <c r="E447" s="36">
        <f>SUMIFS(СВЦЭМ!$H$40:$H$783,СВЦЭМ!$A$40:$A$783,$A447,СВЦЭМ!$B$40:$B$783,E$437)+'СЕТ СН'!$F$16</f>
        <v>0</v>
      </c>
      <c r="F447" s="36">
        <f>SUMIFS(СВЦЭМ!$H$40:$H$783,СВЦЭМ!$A$40:$A$783,$A447,СВЦЭМ!$B$40:$B$783,F$437)+'СЕТ СН'!$F$16</f>
        <v>0</v>
      </c>
      <c r="G447" s="36">
        <f>SUMIFS(СВЦЭМ!$H$40:$H$783,СВЦЭМ!$A$40:$A$783,$A447,СВЦЭМ!$B$40:$B$783,G$437)+'СЕТ СН'!$F$16</f>
        <v>0</v>
      </c>
      <c r="H447" s="36">
        <f>SUMIFS(СВЦЭМ!$H$40:$H$783,СВЦЭМ!$A$40:$A$783,$A447,СВЦЭМ!$B$40:$B$783,H$437)+'СЕТ СН'!$F$16</f>
        <v>0</v>
      </c>
      <c r="I447" s="36">
        <f>SUMIFS(СВЦЭМ!$H$40:$H$783,СВЦЭМ!$A$40:$A$783,$A447,СВЦЭМ!$B$40:$B$783,I$437)+'СЕТ СН'!$F$16</f>
        <v>0</v>
      </c>
      <c r="J447" s="36">
        <f>SUMIFS(СВЦЭМ!$H$40:$H$783,СВЦЭМ!$A$40:$A$783,$A447,СВЦЭМ!$B$40:$B$783,J$437)+'СЕТ СН'!$F$16</f>
        <v>0</v>
      </c>
      <c r="K447" s="36">
        <f>SUMIFS(СВЦЭМ!$H$40:$H$783,СВЦЭМ!$A$40:$A$783,$A447,СВЦЭМ!$B$40:$B$783,K$437)+'СЕТ СН'!$F$16</f>
        <v>0</v>
      </c>
      <c r="L447" s="36">
        <f>SUMIFS(СВЦЭМ!$H$40:$H$783,СВЦЭМ!$A$40:$A$783,$A447,СВЦЭМ!$B$40:$B$783,L$437)+'СЕТ СН'!$F$16</f>
        <v>0</v>
      </c>
      <c r="M447" s="36">
        <f>SUMIFS(СВЦЭМ!$H$40:$H$783,СВЦЭМ!$A$40:$A$783,$A447,СВЦЭМ!$B$40:$B$783,M$437)+'СЕТ СН'!$F$16</f>
        <v>0</v>
      </c>
      <c r="N447" s="36">
        <f>SUMIFS(СВЦЭМ!$H$40:$H$783,СВЦЭМ!$A$40:$A$783,$A447,СВЦЭМ!$B$40:$B$783,N$437)+'СЕТ СН'!$F$16</f>
        <v>0</v>
      </c>
      <c r="O447" s="36">
        <f>SUMIFS(СВЦЭМ!$H$40:$H$783,СВЦЭМ!$A$40:$A$783,$A447,СВЦЭМ!$B$40:$B$783,O$437)+'СЕТ СН'!$F$16</f>
        <v>0</v>
      </c>
      <c r="P447" s="36">
        <f>SUMIFS(СВЦЭМ!$H$40:$H$783,СВЦЭМ!$A$40:$A$783,$A447,СВЦЭМ!$B$40:$B$783,P$437)+'СЕТ СН'!$F$16</f>
        <v>0</v>
      </c>
      <c r="Q447" s="36">
        <f>SUMIFS(СВЦЭМ!$H$40:$H$783,СВЦЭМ!$A$40:$A$783,$A447,СВЦЭМ!$B$40:$B$783,Q$437)+'СЕТ СН'!$F$16</f>
        <v>0</v>
      </c>
      <c r="R447" s="36">
        <f>SUMIFS(СВЦЭМ!$H$40:$H$783,СВЦЭМ!$A$40:$A$783,$A447,СВЦЭМ!$B$40:$B$783,R$437)+'СЕТ СН'!$F$16</f>
        <v>0</v>
      </c>
      <c r="S447" s="36">
        <f>SUMIFS(СВЦЭМ!$H$40:$H$783,СВЦЭМ!$A$40:$A$783,$A447,СВЦЭМ!$B$40:$B$783,S$437)+'СЕТ СН'!$F$16</f>
        <v>0</v>
      </c>
      <c r="T447" s="36">
        <f>SUMIFS(СВЦЭМ!$H$40:$H$783,СВЦЭМ!$A$40:$A$783,$A447,СВЦЭМ!$B$40:$B$783,T$437)+'СЕТ СН'!$F$16</f>
        <v>0</v>
      </c>
      <c r="U447" s="36">
        <f>SUMIFS(СВЦЭМ!$H$40:$H$783,СВЦЭМ!$A$40:$A$783,$A447,СВЦЭМ!$B$40:$B$783,U$437)+'СЕТ СН'!$F$16</f>
        <v>0</v>
      </c>
      <c r="V447" s="36">
        <f>SUMIFS(СВЦЭМ!$H$40:$H$783,СВЦЭМ!$A$40:$A$783,$A447,СВЦЭМ!$B$40:$B$783,V$437)+'СЕТ СН'!$F$16</f>
        <v>0</v>
      </c>
      <c r="W447" s="36">
        <f>SUMIFS(СВЦЭМ!$H$40:$H$783,СВЦЭМ!$A$40:$A$783,$A447,СВЦЭМ!$B$40:$B$783,W$437)+'СЕТ СН'!$F$16</f>
        <v>0</v>
      </c>
      <c r="X447" s="36">
        <f>SUMIFS(СВЦЭМ!$H$40:$H$783,СВЦЭМ!$A$40:$A$783,$A447,СВЦЭМ!$B$40:$B$783,X$437)+'СЕТ СН'!$F$16</f>
        <v>0</v>
      </c>
      <c r="Y447" s="36">
        <f>SUMIFS(СВЦЭМ!$H$40:$H$783,СВЦЭМ!$A$40:$A$783,$A447,СВЦЭМ!$B$40:$B$783,Y$437)+'СЕТ СН'!$F$16</f>
        <v>0</v>
      </c>
    </row>
    <row r="448" spans="1:27" ht="15.75" hidden="1" x14ac:dyDescent="0.2">
      <c r="A448" s="35">
        <f t="shared" si="12"/>
        <v>45241</v>
      </c>
      <c r="B448" s="36">
        <f>SUMIFS(СВЦЭМ!$H$40:$H$783,СВЦЭМ!$A$40:$A$783,$A448,СВЦЭМ!$B$40:$B$783,B$437)+'СЕТ СН'!$F$16</f>
        <v>0</v>
      </c>
      <c r="C448" s="36">
        <f>SUMIFS(СВЦЭМ!$H$40:$H$783,СВЦЭМ!$A$40:$A$783,$A448,СВЦЭМ!$B$40:$B$783,C$437)+'СЕТ СН'!$F$16</f>
        <v>0</v>
      </c>
      <c r="D448" s="36">
        <f>SUMIFS(СВЦЭМ!$H$40:$H$783,СВЦЭМ!$A$40:$A$783,$A448,СВЦЭМ!$B$40:$B$783,D$437)+'СЕТ СН'!$F$16</f>
        <v>0</v>
      </c>
      <c r="E448" s="36">
        <f>SUMIFS(СВЦЭМ!$H$40:$H$783,СВЦЭМ!$A$40:$A$783,$A448,СВЦЭМ!$B$40:$B$783,E$437)+'СЕТ СН'!$F$16</f>
        <v>0</v>
      </c>
      <c r="F448" s="36">
        <f>SUMIFS(СВЦЭМ!$H$40:$H$783,СВЦЭМ!$A$40:$A$783,$A448,СВЦЭМ!$B$40:$B$783,F$437)+'СЕТ СН'!$F$16</f>
        <v>0</v>
      </c>
      <c r="G448" s="36">
        <f>SUMIFS(СВЦЭМ!$H$40:$H$783,СВЦЭМ!$A$40:$A$783,$A448,СВЦЭМ!$B$40:$B$783,G$437)+'СЕТ СН'!$F$16</f>
        <v>0</v>
      </c>
      <c r="H448" s="36">
        <f>SUMIFS(СВЦЭМ!$H$40:$H$783,СВЦЭМ!$A$40:$A$783,$A448,СВЦЭМ!$B$40:$B$783,H$437)+'СЕТ СН'!$F$16</f>
        <v>0</v>
      </c>
      <c r="I448" s="36">
        <f>SUMIFS(СВЦЭМ!$H$40:$H$783,СВЦЭМ!$A$40:$A$783,$A448,СВЦЭМ!$B$40:$B$783,I$437)+'СЕТ СН'!$F$16</f>
        <v>0</v>
      </c>
      <c r="J448" s="36">
        <f>SUMIFS(СВЦЭМ!$H$40:$H$783,СВЦЭМ!$A$40:$A$783,$A448,СВЦЭМ!$B$40:$B$783,J$437)+'СЕТ СН'!$F$16</f>
        <v>0</v>
      </c>
      <c r="K448" s="36">
        <f>SUMIFS(СВЦЭМ!$H$40:$H$783,СВЦЭМ!$A$40:$A$783,$A448,СВЦЭМ!$B$40:$B$783,K$437)+'СЕТ СН'!$F$16</f>
        <v>0</v>
      </c>
      <c r="L448" s="36">
        <f>SUMIFS(СВЦЭМ!$H$40:$H$783,СВЦЭМ!$A$40:$A$783,$A448,СВЦЭМ!$B$40:$B$783,L$437)+'СЕТ СН'!$F$16</f>
        <v>0</v>
      </c>
      <c r="M448" s="36">
        <f>SUMIFS(СВЦЭМ!$H$40:$H$783,СВЦЭМ!$A$40:$A$783,$A448,СВЦЭМ!$B$40:$B$783,M$437)+'СЕТ СН'!$F$16</f>
        <v>0</v>
      </c>
      <c r="N448" s="36">
        <f>SUMIFS(СВЦЭМ!$H$40:$H$783,СВЦЭМ!$A$40:$A$783,$A448,СВЦЭМ!$B$40:$B$783,N$437)+'СЕТ СН'!$F$16</f>
        <v>0</v>
      </c>
      <c r="O448" s="36">
        <f>SUMIFS(СВЦЭМ!$H$40:$H$783,СВЦЭМ!$A$40:$A$783,$A448,СВЦЭМ!$B$40:$B$783,O$437)+'СЕТ СН'!$F$16</f>
        <v>0</v>
      </c>
      <c r="P448" s="36">
        <f>SUMIFS(СВЦЭМ!$H$40:$H$783,СВЦЭМ!$A$40:$A$783,$A448,СВЦЭМ!$B$40:$B$783,P$437)+'СЕТ СН'!$F$16</f>
        <v>0</v>
      </c>
      <c r="Q448" s="36">
        <f>SUMIFS(СВЦЭМ!$H$40:$H$783,СВЦЭМ!$A$40:$A$783,$A448,СВЦЭМ!$B$40:$B$783,Q$437)+'СЕТ СН'!$F$16</f>
        <v>0</v>
      </c>
      <c r="R448" s="36">
        <f>SUMIFS(СВЦЭМ!$H$40:$H$783,СВЦЭМ!$A$40:$A$783,$A448,СВЦЭМ!$B$40:$B$783,R$437)+'СЕТ СН'!$F$16</f>
        <v>0</v>
      </c>
      <c r="S448" s="36">
        <f>SUMIFS(СВЦЭМ!$H$40:$H$783,СВЦЭМ!$A$40:$A$783,$A448,СВЦЭМ!$B$40:$B$783,S$437)+'СЕТ СН'!$F$16</f>
        <v>0</v>
      </c>
      <c r="T448" s="36">
        <f>SUMIFS(СВЦЭМ!$H$40:$H$783,СВЦЭМ!$A$40:$A$783,$A448,СВЦЭМ!$B$40:$B$783,T$437)+'СЕТ СН'!$F$16</f>
        <v>0</v>
      </c>
      <c r="U448" s="36">
        <f>SUMIFS(СВЦЭМ!$H$40:$H$783,СВЦЭМ!$A$40:$A$783,$A448,СВЦЭМ!$B$40:$B$783,U$437)+'СЕТ СН'!$F$16</f>
        <v>0</v>
      </c>
      <c r="V448" s="36">
        <f>SUMIFS(СВЦЭМ!$H$40:$H$783,СВЦЭМ!$A$40:$A$783,$A448,СВЦЭМ!$B$40:$B$783,V$437)+'СЕТ СН'!$F$16</f>
        <v>0</v>
      </c>
      <c r="W448" s="36">
        <f>SUMIFS(СВЦЭМ!$H$40:$H$783,СВЦЭМ!$A$40:$A$783,$A448,СВЦЭМ!$B$40:$B$783,W$437)+'СЕТ СН'!$F$16</f>
        <v>0</v>
      </c>
      <c r="X448" s="36">
        <f>SUMIFS(СВЦЭМ!$H$40:$H$783,СВЦЭМ!$A$40:$A$783,$A448,СВЦЭМ!$B$40:$B$783,X$437)+'СЕТ СН'!$F$16</f>
        <v>0</v>
      </c>
      <c r="Y448" s="36">
        <f>SUMIFS(СВЦЭМ!$H$40:$H$783,СВЦЭМ!$A$40:$A$783,$A448,СВЦЭМ!$B$40:$B$783,Y$437)+'СЕТ СН'!$F$16</f>
        <v>0</v>
      </c>
    </row>
    <row r="449" spans="1:25" ht="15.75" hidden="1" x14ac:dyDescent="0.2">
      <c r="A449" s="35">
        <f t="shared" si="12"/>
        <v>45242</v>
      </c>
      <c r="B449" s="36">
        <f>SUMIFS(СВЦЭМ!$H$40:$H$783,СВЦЭМ!$A$40:$A$783,$A449,СВЦЭМ!$B$40:$B$783,B$437)+'СЕТ СН'!$F$16</f>
        <v>0</v>
      </c>
      <c r="C449" s="36">
        <f>SUMIFS(СВЦЭМ!$H$40:$H$783,СВЦЭМ!$A$40:$A$783,$A449,СВЦЭМ!$B$40:$B$783,C$437)+'СЕТ СН'!$F$16</f>
        <v>0</v>
      </c>
      <c r="D449" s="36">
        <f>SUMIFS(СВЦЭМ!$H$40:$H$783,СВЦЭМ!$A$40:$A$783,$A449,СВЦЭМ!$B$40:$B$783,D$437)+'СЕТ СН'!$F$16</f>
        <v>0</v>
      </c>
      <c r="E449" s="36">
        <f>SUMIFS(СВЦЭМ!$H$40:$H$783,СВЦЭМ!$A$40:$A$783,$A449,СВЦЭМ!$B$40:$B$783,E$437)+'СЕТ СН'!$F$16</f>
        <v>0</v>
      </c>
      <c r="F449" s="36">
        <f>SUMIFS(СВЦЭМ!$H$40:$H$783,СВЦЭМ!$A$40:$A$783,$A449,СВЦЭМ!$B$40:$B$783,F$437)+'СЕТ СН'!$F$16</f>
        <v>0</v>
      </c>
      <c r="G449" s="36">
        <f>SUMIFS(СВЦЭМ!$H$40:$H$783,СВЦЭМ!$A$40:$A$783,$A449,СВЦЭМ!$B$40:$B$783,G$437)+'СЕТ СН'!$F$16</f>
        <v>0</v>
      </c>
      <c r="H449" s="36">
        <f>SUMIFS(СВЦЭМ!$H$40:$H$783,СВЦЭМ!$A$40:$A$783,$A449,СВЦЭМ!$B$40:$B$783,H$437)+'СЕТ СН'!$F$16</f>
        <v>0</v>
      </c>
      <c r="I449" s="36">
        <f>SUMIFS(СВЦЭМ!$H$40:$H$783,СВЦЭМ!$A$40:$A$783,$A449,СВЦЭМ!$B$40:$B$783,I$437)+'СЕТ СН'!$F$16</f>
        <v>0</v>
      </c>
      <c r="J449" s="36">
        <f>SUMIFS(СВЦЭМ!$H$40:$H$783,СВЦЭМ!$A$40:$A$783,$A449,СВЦЭМ!$B$40:$B$783,J$437)+'СЕТ СН'!$F$16</f>
        <v>0</v>
      </c>
      <c r="K449" s="36">
        <f>SUMIFS(СВЦЭМ!$H$40:$H$783,СВЦЭМ!$A$40:$A$783,$A449,СВЦЭМ!$B$40:$B$783,K$437)+'СЕТ СН'!$F$16</f>
        <v>0</v>
      </c>
      <c r="L449" s="36">
        <f>SUMIFS(СВЦЭМ!$H$40:$H$783,СВЦЭМ!$A$40:$A$783,$A449,СВЦЭМ!$B$40:$B$783,L$437)+'СЕТ СН'!$F$16</f>
        <v>0</v>
      </c>
      <c r="M449" s="36">
        <f>SUMIFS(СВЦЭМ!$H$40:$H$783,СВЦЭМ!$A$40:$A$783,$A449,СВЦЭМ!$B$40:$B$783,M$437)+'СЕТ СН'!$F$16</f>
        <v>0</v>
      </c>
      <c r="N449" s="36">
        <f>SUMIFS(СВЦЭМ!$H$40:$H$783,СВЦЭМ!$A$40:$A$783,$A449,СВЦЭМ!$B$40:$B$783,N$437)+'СЕТ СН'!$F$16</f>
        <v>0</v>
      </c>
      <c r="O449" s="36">
        <f>SUMIFS(СВЦЭМ!$H$40:$H$783,СВЦЭМ!$A$40:$A$783,$A449,СВЦЭМ!$B$40:$B$783,O$437)+'СЕТ СН'!$F$16</f>
        <v>0</v>
      </c>
      <c r="P449" s="36">
        <f>SUMIFS(СВЦЭМ!$H$40:$H$783,СВЦЭМ!$A$40:$A$783,$A449,СВЦЭМ!$B$40:$B$783,P$437)+'СЕТ СН'!$F$16</f>
        <v>0</v>
      </c>
      <c r="Q449" s="36">
        <f>SUMIFS(СВЦЭМ!$H$40:$H$783,СВЦЭМ!$A$40:$A$783,$A449,СВЦЭМ!$B$40:$B$783,Q$437)+'СЕТ СН'!$F$16</f>
        <v>0</v>
      </c>
      <c r="R449" s="36">
        <f>SUMIFS(СВЦЭМ!$H$40:$H$783,СВЦЭМ!$A$40:$A$783,$A449,СВЦЭМ!$B$40:$B$783,R$437)+'СЕТ СН'!$F$16</f>
        <v>0</v>
      </c>
      <c r="S449" s="36">
        <f>SUMIFS(СВЦЭМ!$H$40:$H$783,СВЦЭМ!$A$40:$A$783,$A449,СВЦЭМ!$B$40:$B$783,S$437)+'СЕТ СН'!$F$16</f>
        <v>0</v>
      </c>
      <c r="T449" s="36">
        <f>SUMIFS(СВЦЭМ!$H$40:$H$783,СВЦЭМ!$A$40:$A$783,$A449,СВЦЭМ!$B$40:$B$783,T$437)+'СЕТ СН'!$F$16</f>
        <v>0</v>
      </c>
      <c r="U449" s="36">
        <f>SUMIFS(СВЦЭМ!$H$40:$H$783,СВЦЭМ!$A$40:$A$783,$A449,СВЦЭМ!$B$40:$B$783,U$437)+'СЕТ СН'!$F$16</f>
        <v>0</v>
      </c>
      <c r="V449" s="36">
        <f>SUMIFS(СВЦЭМ!$H$40:$H$783,СВЦЭМ!$A$40:$A$783,$A449,СВЦЭМ!$B$40:$B$783,V$437)+'СЕТ СН'!$F$16</f>
        <v>0</v>
      </c>
      <c r="W449" s="36">
        <f>SUMIFS(СВЦЭМ!$H$40:$H$783,СВЦЭМ!$A$40:$A$783,$A449,СВЦЭМ!$B$40:$B$783,W$437)+'СЕТ СН'!$F$16</f>
        <v>0</v>
      </c>
      <c r="X449" s="36">
        <f>SUMIFS(СВЦЭМ!$H$40:$H$783,СВЦЭМ!$A$40:$A$783,$A449,СВЦЭМ!$B$40:$B$783,X$437)+'СЕТ СН'!$F$16</f>
        <v>0</v>
      </c>
      <c r="Y449" s="36">
        <f>SUMIFS(СВЦЭМ!$H$40:$H$783,СВЦЭМ!$A$40:$A$783,$A449,СВЦЭМ!$B$40:$B$783,Y$437)+'СЕТ СН'!$F$16</f>
        <v>0</v>
      </c>
    </row>
    <row r="450" spans="1:25" ht="15.75" hidden="1" x14ac:dyDescent="0.2">
      <c r="A450" s="35">
        <f t="shared" si="12"/>
        <v>45243</v>
      </c>
      <c r="B450" s="36">
        <f>SUMIFS(СВЦЭМ!$H$40:$H$783,СВЦЭМ!$A$40:$A$783,$A450,СВЦЭМ!$B$40:$B$783,B$437)+'СЕТ СН'!$F$16</f>
        <v>0</v>
      </c>
      <c r="C450" s="36">
        <f>SUMIFS(СВЦЭМ!$H$40:$H$783,СВЦЭМ!$A$40:$A$783,$A450,СВЦЭМ!$B$40:$B$783,C$437)+'СЕТ СН'!$F$16</f>
        <v>0</v>
      </c>
      <c r="D450" s="36">
        <f>SUMIFS(СВЦЭМ!$H$40:$H$783,СВЦЭМ!$A$40:$A$783,$A450,СВЦЭМ!$B$40:$B$783,D$437)+'СЕТ СН'!$F$16</f>
        <v>0</v>
      </c>
      <c r="E450" s="36">
        <f>SUMIFS(СВЦЭМ!$H$40:$H$783,СВЦЭМ!$A$40:$A$783,$A450,СВЦЭМ!$B$40:$B$783,E$437)+'СЕТ СН'!$F$16</f>
        <v>0</v>
      </c>
      <c r="F450" s="36">
        <f>SUMIFS(СВЦЭМ!$H$40:$H$783,СВЦЭМ!$A$40:$A$783,$A450,СВЦЭМ!$B$40:$B$783,F$437)+'СЕТ СН'!$F$16</f>
        <v>0</v>
      </c>
      <c r="G450" s="36">
        <f>SUMIFS(СВЦЭМ!$H$40:$H$783,СВЦЭМ!$A$40:$A$783,$A450,СВЦЭМ!$B$40:$B$783,G$437)+'СЕТ СН'!$F$16</f>
        <v>0</v>
      </c>
      <c r="H450" s="36">
        <f>SUMIFS(СВЦЭМ!$H$40:$H$783,СВЦЭМ!$A$40:$A$783,$A450,СВЦЭМ!$B$40:$B$783,H$437)+'СЕТ СН'!$F$16</f>
        <v>0</v>
      </c>
      <c r="I450" s="36">
        <f>SUMIFS(СВЦЭМ!$H$40:$H$783,СВЦЭМ!$A$40:$A$783,$A450,СВЦЭМ!$B$40:$B$783,I$437)+'СЕТ СН'!$F$16</f>
        <v>0</v>
      </c>
      <c r="J450" s="36">
        <f>SUMIFS(СВЦЭМ!$H$40:$H$783,СВЦЭМ!$A$40:$A$783,$A450,СВЦЭМ!$B$40:$B$783,J$437)+'СЕТ СН'!$F$16</f>
        <v>0</v>
      </c>
      <c r="K450" s="36">
        <f>SUMIFS(СВЦЭМ!$H$40:$H$783,СВЦЭМ!$A$40:$A$783,$A450,СВЦЭМ!$B$40:$B$783,K$437)+'СЕТ СН'!$F$16</f>
        <v>0</v>
      </c>
      <c r="L450" s="36">
        <f>SUMIFS(СВЦЭМ!$H$40:$H$783,СВЦЭМ!$A$40:$A$783,$A450,СВЦЭМ!$B$40:$B$783,L$437)+'СЕТ СН'!$F$16</f>
        <v>0</v>
      </c>
      <c r="M450" s="36">
        <f>SUMIFS(СВЦЭМ!$H$40:$H$783,СВЦЭМ!$A$40:$A$783,$A450,СВЦЭМ!$B$40:$B$783,M$437)+'СЕТ СН'!$F$16</f>
        <v>0</v>
      </c>
      <c r="N450" s="36">
        <f>SUMIFS(СВЦЭМ!$H$40:$H$783,СВЦЭМ!$A$40:$A$783,$A450,СВЦЭМ!$B$40:$B$783,N$437)+'СЕТ СН'!$F$16</f>
        <v>0</v>
      </c>
      <c r="O450" s="36">
        <f>SUMIFS(СВЦЭМ!$H$40:$H$783,СВЦЭМ!$A$40:$A$783,$A450,СВЦЭМ!$B$40:$B$783,O$437)+'СЕТ СН'!$F$16</f>
        <v>0</v>
      </c>
      <c r="P450" s="36">
        <f>SUMIFS(СВЦЭМ!$H$40:$H$783,СВЦЭМ!$A$40:$A$783,$A450,СВЦЭМ!$B$40:$B$783,P$437)+'СЕТ СН'!$F$16</f>
        <v>0</v>
      </c>
      <c r="Q450" s="36">
        <f>SUMIFS(СВЦЭМ!$H$40:$H$783,СВЦЭМ!$A$40:$A$783,$A450,СВЦЭМ!$B$40:$B$783,Q$437)+'СЕТ СН'!$F$16</f>
        <v>0</v>
      </c>
      <c r="R450" s="36">
        <f>SUMIFS(СВЦЭМ!$H$40:$H$783,СВЦЭМ!$A$40:$A$783,$A450,СВЦЭМ!$B$40:$B$783,R$437)+'СЕТ СН'!$F$16</f>
        <v>0</v>
      </c>
      <c r="S450" s="36">
        <f>SUMIFS(СВЦЭМ!$H$40:$H$783,СВЦЭМ!$A$40:$A$783,$A450,СВЦЭМ!$B$40:$B$783,S$437)+'СЕТ СН'!$F$16</f>
        <v>0</v>
      </c>
      <c r="T450" s="36">
        <f>SUMIFS(СВЦЭМ!$H$40:$H$783,СВЦЭМ!$A$40:$A$783,$A450,СВЦЭМ!$B$40:$B$783,T$437)+'СЕТ СН'!$F$16</f>
        <v>0</v>
      </c>
      <c r="U450" s="36">
        <f>SUMIFS(СВЦЭМ!$H$40:$H$783,СВЦЭМ!$A$40:$A$783,$A450,СВЦЭМ!$B$40:$B$783,U$437)+'СЕТ СН'!$F$16</f>
        <v>0</v>
      </c>
      <c r="V450" s="36">
        <f>SUMIFS(СВЦЭМ!$H$40:$H$783,СВЦЭМ!$A$40:$A$783,$A450,СВЦЭМ!$B$40:$B$783,V$437)+'СЕТ СН'!$F$16</f>
        <v>0</v>
      </c>
      <c r="W450" s="36">
        <f>SUMIFS(СВЦЭМ!$H$40:$H$783,СВЦЭМ!$A$40:$A$783,$A450,СВЦЭМ!$B$40:$B$783,W$437)+'СЕТ СН'!$F$16</f>
        <v>0</v>
      </c>
      <c r="X450" s="36">
        <f>SUMIFS(СВЦЭМ!$H$40:$H$783,СВЦЭМ!$A$40:$A$783,$A450,СВЦЭМ!$B$40:$B$783,X$437)+'СЕТ СН'!$F$16</f>
        <v>0</v>
      </c>
      <c r="Y450" s="36">
        <f>SUMIFS(СВЦЭМ!$H$40:$H$783,СВЦЭМ!$A$40:$A$783,$A450,СВЦЭМ!$B$40:$B$783,Y$437)+'СЕТ СН'!$F$16</f>
        <v>0</v>
      </c>
    </row>
    <row r="451" spans="1:25" ht="15.75" hidden="1" x14ac:dyDescent="0.2">
      <c r="A451" s="35">
        <f t="shared" si="12"/>
        <v>45244</v>
      </c>
      <c r="B451" s="36">
        <f>SUMIFS(СВЦЭМ!$H$40:$H$783,СВЦЭМ!$A$40:$A$783,$A451,СВЦЭМ!$B$40:$B$783,B$437)+'СЕТ СН'!$F$16</f>
        <v>0</v>
      </c>
      <c r="C451" s="36">
        <f>SUMIFS(СВЦЭМ!$H$40:$H$783,СВЦЭМ!$A$40:$A$783,$A451,СВЦЭМ!$B$40:$B$783,C$437)+'СЕТ СН'!$F$16</f>
        <v>0</v>
      </c>
      <c r="D451" s="36">
        <f>SUMIFS(СВЦЭМ!$H$40:$H$783,СВЦЭМ!$A$40:$A$783,$A451,СВЦЭМ!$B$40:$B$783,D$437)+'СЕТ СН'!$F$16</f>
        <v>0</v>
      </c>
      <c r="E451" s="36">
        <f>SUMIFS(СВЦЭМ!$H$40:$H$783,СВЦЭМ!$A$40:$A$783,$A451,СВЦЭМ!$B$40:$B$783,E$437)+'СЕТ СН'!$F$16</f>
        <v>0</v>
      </c>
      <c r="F451" s="36">
        <f>SUMIFS(СВЦЭМ!$H$40:$H$783,СВЦЭМ!$A$40:$A$783,$A451,СВЦЭМ!$B$40:$B$783,F$437)+'СЕТ СН'!$F$16</f>
        <v>0</v>
      </c>
      <c r="G451" s="36">
        <f>SUMIFS(СВЦЭМ!$H$40:$H$783,СВЦЭМ!$A$40:$A$783,$A451,СВЦЭМ!$B$40:$B$783,G$437)+'СЕТ СН'!$F$16</f>
        <v>0</v>
      </c>
      <c r="H451" s="36">
        <f>SUMIFS(СВЦЭМ!$H$40:$H$783,СВЦЭМ!$A$40:$A$783,$A451,СВЦЭМ!$B$40:$B$783,H$437)+'СЕТ СН'!$F$16</f>
        <v>0</v>
      </c>
      <c r="I451" s="36">
        <f>SUMIFS(СВЦЭМ!$H$40:$H$783,СВЦЭМ!$A$40:$A$783,$A451,СВЦЭМ!$B$40:$B$783,I$437)+'СЕТ СН'!$F$16</f>
        <v>0</v>
      </c>
      <c r="J451" s="36">
        <f>SUMIFS(СВЦЭМ!$H$40:$H$783,СВЦЭМ!$A$40:$A$783,$A451,СВЦЭМ!$B$40:$B$783,J$437)+'СЕТ СН'!$F$16</f>
        <v>0</v>
      </c>
      <c r="K451" s="36">
        <f>SUMIFS(СВЦЭМ!$H$40:$H$783,СВЦЭМ!$A$40:$A$783,$A451,СВЦЭМ!$B$40:$B$783,K$437)+'СЕТ СН'!$F$16</f>
        <v>0</v>
      </c>
      <c r="L451" s="36">
        <f>SUMIFS(СВЦЭМ!$H$40:$H$783,СВЦЭМ!$A$40:$A$783,$A451,СВЦЭМ!$B$40:$B$783,L$437)+'СЕТ СН'!$F$16</f>
        <v>0</v>
      </c>
      <c r="M451" s="36">
        <f>SUMIFS(СВЦЭМ!$H$40:$H$783,СВЦЭМ!$A$40:$A$783,$A451,СВЦЭМ!$B$40:$B$783,M$437)+'СЕТ СН'!$F$16</f>
        <v>0</v>
      </c>
      <c r="N451" s="36">
        <f>SUMIFS(СВЦЭМ!$H$40:$H$783,СВЦЭМ!$A$40:$A$783,$A451,СВЦЭМ!$B$40:$B$783,N$437)+'СЕТ СН'!$F$16</f>
        <v>0</v>
      </c>
      <c r="O451" s="36">
        <f>SUMIFS(СВЦЭМ!$H$40:$H$783,СВЦЭМ!$A$40:$A$783,$A451,СВЦЭМ!$B$40:$B$783,O$437)+'СЕТ СН'!$F$16</f>
        <v>0</v>
      </c>
      <c r="P451" s="36">
        <f>SUMIFS(СВЦЭМ!$H$40:$H$783,СВЦЭМ!$A$40:$A$783,$A451,СВЦЭМ!$B$40:$B$783,P$437)+'СЕТ СН'!$F$16</f>
        <v>0</v>
      </c>
      <c r="Q451" s="36">
        <f>SUMIFS(СВЦЭМ!$H$40:$H$783,СВЦЭМ!$A$40:$A$783,$A451,СВЦЭМ!$B$40:$B$783,Q$437)+'СЕТ СН'!$F$16</f>
        <v>0</v>
      </c>
      <c r="R451" s="36">
        <f>SUMIFS(СВЦЭМ!$H$40:$H$783,СВЦЭМ!$A$40:$A$783,$A451,СВЦЭМ!$B$40:$B$783,R$437)+'СЕТ СН'!$F$16</f>
        <v>0</v>
      </c>
      <c r="S451" s="36">
        <f>SUMIFS(СВЦЭМ!$H$40:$H$783,СВЦЭМ!$A$40:$A$783,$A451,СВЦЭМ!$B$40:$B$783,S$437)+'СЕТ СН'!$F$16</f>
        <v>0</v>
      </c>
      <c r="T451" s="36">
        <f>SUMIFS(СВЦЭМ!$H$40:$H$783,СВЦЭМ!$A$40:$A$783,$A451,СВЦЭМ!$B$40:$B$783,T$437)+'СЕТ СН'!$F$16</f>
        <v>0</v>
      </c>
      <c r="U451" s="36">
        <f>SUMIFS(СВЦЭМ!$H$40:$H$783,СВЦЭМ!$A$40:$A$783,$A451,СВЦЭМ!$B$40:$B$783,U$437)+'СЕТ СН'!$F$16</f>
        <v>0</v>
      </c>
      <c r="V451" s="36">
        <f>SUMIFS(СВЦЭМ!$H$40:$H$783,СВЦЭМ!$A$40:$A$783,$A451,СВЦЭМ!$B$40:$B$783,V$437)+'СЕТ СН'!$F$16</f>
        <v>0</v>
      </c>
      <c r="W451" s="36">
        <f>SUMIFS(СВЦЭМ!$H$40:$H$783,СВЦЭМ!$A$40:$A$783,$A451,СВЦЭМ!$B$40:$B$783,W$437)+'СЕТ СН'!$F$16</f>
        <v>0</v>
      </c>
      <c r="X451" s="36">
        <f>SUMIFS(СВЦЭМ!$H$40:$H$783,СВЦЭМ!$A$40:$A$783,$A451,СВЦЭМ!$B$40:$B$783,X$437)+'СЕТ СН'!$F$16</f>
        <v>0</v>
      </c>
      <c r="Y451" s="36">
        <f>SUMIFS(СВЦЭМ!$H$40:$H$783,СВЦЭМ!$A$40:$A$783,$A451,СВЦЭМ!$B$40:$B$783,Y$437)+'СЕТ СН'!$F$16</f>
        <v>0</v>
      </c>
    </row>
    <row r="452" spans="1:25" ht="15.75" hidden="1" x14ac:dyDescent="0.2">
      <c r="A452" s="35">
        <f t="shared" si="12"/>
        <v>45245</v>
      </c>
      <c r="B452" s="36">
        <f>SUMIFS(СВЦЭМ!$H$40:$H$783,СВЦЭМ!$A$40:$A$783,$A452,СВЦЭМ!$B$40:$B$783,B$437)+'СЕТ СН'!$F$16</f>
        <v>0</v>
      </c>
      <c r="C452" s="36">
        <f>SUMIFS(СВЦЭМ!$H$40:$H$783,СВЦЭМ!$A$40:$A$783,$A452,СВЦЭМ!$B$40:$B$783,C$437)+'СЕТ СН'!$F$16</f>
        <v>0</v>
      </c>
      <c r="D452" s="36">
        <f>SUMIFS(СВЦЭМ!$H$40:$H$783,СВЦЭМ!$A$40:$A$783,$A452,СВЦЭМ!$B$40:$B$783,D$437)+'СЕТ СН'!$F$16</f>
        <v>0</v>
      </c>
      <c r="E452" s="36">
        <f>SUMIFS(СВЦЭМ!$H$40:$H$783,СВЦЭМ!$A$40:$A$783,$A452,СВЦЭМ!$B$40:$B$783,E$437)+'СЕТ СН'!$F$16</f>
        <v>0</v>
      </c>
      <c r="F452" s="36">
        <f>SUMIFS(СВЦЭМ!$H$40:$H$783,СВЦЭМ!$A$40:$A$783,$A452,СВЦЭМ!$B$40:$B$783,F$437)+'СЕТ СН'!$F$16</f>
        <v>0</v>
      </c>
      <c r="G452" s="36">
        <f>SUMIFS(СВЦЭМ!$H$40:$H$783,СВЦЭМ!$A$40:$A$783,$A452,СВЦЭМ!$B$40:$B$783,G$437)+'СЕТ СН'!$F$16</f>
        <v>0</v>
      </c>
      <c r="H452" s="36">
        <f>SUMIFS(СВЦЭМ!$H$40:$H$783,СВЦЭМ!$A$40:$A$783,$A452,СВЦЭМ!$B$40:$B$783,H$437)+'СЕТ СН'!$F$16</f>
        <v>0</v>
      </c>
      <c r="I452" s="36">
        <f>SUMIFS(СВЦЭМ!$H$40:$H$783,СВЦЭМ!$A$40:$A$783,$A452,СВЦЭМ!$B$40:$B$783,I$437)+'СЕТ СН'!$F$16</f>
        <v>0</v>
      </c>
      <c r="J452" s="36">
        <f>SUMIFS(СВЦЭМ!$H$40:$H$783,СВЦЭМ!$A$40:$A$783,$A452,СВЦЭМ!$B$40:$B$783,J$437)+'СЕТ СН'!$F$16</f>
        <v>0</v>
      </c>
      <c r="K452" s="36">
        <f>SUMIFS(СВЦЭМ!$H$40:$H$783,СВЦЭМ!$A$40:$A$783,$A452,СВЦЭМ!$B$40:$B$783,K$437)+'СЕТ СН'!$F$16</f>
        <v>0</v>
      </c>
      <c r="L452" s="36">
        <f>SUMIFS(СВЦЭМ!$H$40:$H$783,СВЦЭМ!$A$40:$A$783,$A452,СВЦЭМ!$B$40:$B$783,L$437)+'СЕТ СН'!$F$16</f>
        <v>0</v>
      </c>
      <c r="M452" s="36">
        <f>SUMIFS(СВЦЭМ!$H$40:$H$783,СВЦЭМ!$A$40:$A$783,$A452,СВЦЭМ!$B$40:$B$783,M$437)+'СЕТ СН'!$F$16</f>
        <v>0</v>
      </c>
      <c r="N452" s="36">
        <f>SUMIFS(СВЦЭМ!$H$40:$H$783,СВЦЭМ!$A$40:$A$783,$A452,СВЦЭМ!$B$40:$B$783,N$437)+'СЕТ СН'!$F$16</f>
        <v>0</v>
      </c>
      <c r="O452" s="36">
        <f>SUMIFS(СВЦЭМ!$H$40:$H$783,СВЦЭМ!$A$40:$A$783,$A452,СВЦЭМ!$B$40:$B$783,O$437)+'СЕТ СН'!$F$16</f>
        <v>0</v>
      </c>
      <c r="P452" s="36">
        <f>SUMIFS(СВЦЭМ!$H$40:$H$783,СВЦЭМ!$A$40:$A$783,$A452,СВЦЭМ!$B$40:$B$783,P$437)+'СЕТ СН'!$F$16</f>
        <v>0</v>
      </c>
      <c r="Q452" s="36">
        <f>SUMIFS(СВЦЭМ!$H$40:$H$783,СВЦЭМ!$A$40:$A$783,$A452,СВЦЭМ!$B$40:$B$783,Q$437)+'СЕТ СН'!$F$16</f>
        <v>0</v>
      </c>
      <c r="R452" s="36">
        <f>SUMIFS(СВЦЭМ!$H$40:$H$783,СВЦЭМ!$A$40:$A$783,$A452,СВЦЭМ!$B$40:$B$783,R$437)+'СЕТ СН'!$F$16</f>
        <v>0</v>
      </c>
      <c r="S452" s="36">
        <f>SUMIFS(СВЦЭМ!$H$40:$H$783,СВЦЭМ!$A$40:$A$783,$A452,СВЦЭМ!$B$40:$B$783,S$437)+'СЕТ СН'!$F$16</f>
        <v>0</v>
      </c>
      <c r="T452" s="36">
        <f>SUMIFS(СВЦЭМ!$H$40:$H$783,СВЦЭМ!$A$40:$A$783,$A452,СВЦЭМ!$B$40:$B$783,T$437)+'СЕТ СН'!$F$16</f>
        <v>0</v>
      </c>
      <c r="U452" s="36">
        <f>SUMIFS(СВЦЭМ!$H$40:$H$783,СВЦЭМ!$A$40:$A$783,$A452,СВЦЭМ!$B$40:$B$783,U$437)+'СЕТ СН'!$F$16</f>
        <v>0</v>
      </c>
      <c r="V452" s="36">
        <f>SUMIFS(СВЦЭМ!$H$40:$H$783,СВЦЭМ!$A$40:$A$783,$A452,СВЦЭМ!$B$40:$B$783,V$437)+'СЕТ СН'!$F$16</f>
        <v>0</v>
      </c>
      <c r="W452" s="36">
        <f>SUMIFS(СВЦЭМ!$H$40:$H$783,СВЦЭМ!$A$40:$A$783,$A452,СВЦЭМ!$B$40:$B$783,W$437)+'СЕТ СН'!$F$16</f>
        <v>0</v>
      </c>
      <c r="X452" s="36">
        <f>SUMIFS(СВЦЭМ!$H$40:$H$783,СВЦЭМ!$A$40:$A$783,$A452,СВЦЭМ!$B$40:$B$783,X$437)+'СЕТ СН'!$F$16</f>
        <v>0</v>
      </c>
      <c r="Y452" s="36">
        <f>SUMIFS(СВЦЭМ!$H$40:$H$783,СВЦЭМ!$A$40:$A$783,$A452,СВЦЭМ!$B$40:$B$783,Y$437)+'СЕТ СН'!$F$16</f>
        <v>0</v>
      </c>
    </row>
    <row r="453" spans="1:25" ht="15.75" hidden="1" x14ac:dyDescent="0.2">
      <c r="A453" s="35">
        <f t="shared" si="12"/>
        <v>45246</v>
      </c>
      <c r="B453" s="36">
        <f>SUMIFS(СВЦЭМ!$H$40:$H$783,СВЦЭМ!$A$40:$A$783,$A453,СВЦЭМ!$B$40:$B$783,B$437)+'СЕТ СН'!$F$16</f>
        <v>0</v>
      </c>
      <c r="C453" s="36">
        <f>SUMIFS(СВЦЭМ!$H$40:$H$783,СВЦЭМ!$A$40:$A$783,$A453,СВЦЭМ!$B$40:$B$783,C$437)+'СЕТ СН'!$F$16</f>
        <v>0</v>
      </c>
      <c r="D453" s="36">
        <f>SUMIFS(СВЦЭМ!$H$40:$H$783,СВЦЭМ!$A$40:$A$783,$A453,СВЦЭМ!$B$40:$B$783,D$437)+'СЕТ СН'!$F$16</f>
        <v>0</v>
      </c>
      <c r="E453" s="36">
        <f>SUMIFS(СВЦЭМ!$H$40:$H$783,СВЦЭМ!$A$40:$A$783,$A453,СВЦЭМ!$B$40:$B$783,E$437)+'СЕТ СН'!$F$16</f>
        <v>0</v>
      </c>
      <c r="F453" s="36">
        <f>SUMIFS(СВЦЭМ!$H$40:$H$783,СВЦЭМ!$A$40:$A$783,$A453,СВЦЭМ!$B$40:$B$783,F$437)+'СЕТ СН'!$F$16</f>
        <v>0</v>
      </c>
      <c r="G453" s="36">
        <f>SUMIFS(СВЦЭМ!$H$40:$H$783,СВЦЭМ!$A$40:$A$783,$A453,СВЦЭМ!$B$40:$B$783,G$437)+'СЕТ СН'!$F$16</f>
        <v>0</v>
      </c>
      <c r="H453" s="36">
        <f>SUMIFS(СВЦЭМ!$H$40:$H$783,СВЦЭМ!$A$40:$A$783,$A453,СВЦЭМ!$B$40:$B$783,H$437)+'СЕТ СН'!$F$16</f>
        <v>0</v>
      </c>
      <c r="I453" s="36">
        <f>SUMIFS(СВЦЭМ!$H$40:$H$783,СВЦЭМ!$A$40:$A$783,$A453,СВЦЭМ!$B$40:$B$783,I$437)+'СЕТ СН'!$F$16</f>
        <v>0</v>
      </c>
      <c r="J453" s="36">
        <f>SUMIFS(СВЦЭМ!$H$40:$H$783,СВЦЭМ!$A$40:$A$783,$A453,СВЦЭМ!$B$40:$B$783,J$437)+'СЕТ СН'!$F$16</f>
        <v>0</v>
      </c>
      <c r="K453" s="36">
        <f>SUMIFS(СВЦЭМ!$H$40:$H$783,СВЦЭМ!$A$40:$A$783,$A453,СВЦЭМ!$B$40:$B$783,K$437)+'СЕТ СН'!$F$16</f>
        <v>0</v>
      </c>
      <c r="L453" s="36">
        <f>SUMIFS(СВЦЭМ!$H$40:$H$783,СВЦЭМ!$A$40:$A$783,$A453,СВЦЭМ!$B$40:$B$783,L$437)+'СЕТ СН'!$F$16</f>
        <v>0</v>
      </c>
      <c r="M453" s="36">
        <f>SUMIFS(СВЦЭМ!$H$40:$H$783,СВЦЭМ!$A$40:$A$783,$A453,СВЦЭМ!$B$40:$B$783,M$437)+'СЕТ СН'!$F$16</f>
        <v>0</v>
      </c>
      <c r="N453" s="36">
        <f>SUMIFS(СВЦЭМ!$H$40:$H$783,СВЦЭМ!$A$40:$A$783,$A453,СВЦЭМ!$B$40:$B$783,N$437)+'СЕТ СН'!$F$16</f>
        <v>0</v>
      </c>
      <c r="O453" s="36">
        <f>SUMIFS(СВЦЭМ!$H$40:$H$783,СВЦЭМ!$A$40:$A$783,$A453,СВЦЭМ!$B$40:$B$783,O$437)+'СЕТ СН'!$F$16</f>
        <v>0</v>
      </c>
      <c r="P453" s="36">
        <f>SUMIFS(СВЦЭМ!$H$40:$H$783,СВЦЭМ!$A$40:$A$783,$A453,СВЦЭМ!$B$40:$B$783,P$437)+'СЕТ СН'!$F$16</f>
        <v>0</v>
      </c>
      <c r="Q453" s="36">
        <f>SUMIFS(СВЦЭМ!$H$40:$H$783,СВЦЭМ!$A$40:$A$783,$A453,СВЦЭМ!$B$40:$B$783,Q$437)+'СЕТ СН'!$F$16</f>
        <v>0</v>
      </c>
      <c r="R453" s="36">
        <f>SUMIFS(СВЦЭМ!$H$40:$H$783,СВЦЭМ!$A$40:$A$783,$A453,СВЦЭМ!$B$40:$B$783,R$437)+'СЕТ СН'!$F$16</f>
        <v>0</v>
      </c>
      <c r="S453" s="36">
        <f>SUMIFS(СВЦЭМ!$H$40:$H$783,СВЦЭМ!$A$40:$A$783,$A453,СВЦЭМ!$B$40:$B$783,S$437)+'СЕТ СН'!$F$16</f>
        <v>0</v>
      </c>
      <c r="T453" s="36">
        <f>SUMIFS(СВЦЭМ!$H$40:$H$783,СВЦЭМ!$A$40:$A$783,$A453,СВЦЭМ!$B$40:$B$783,T$437)+'СЕТ СН'!$F$16</f>
        <v>0</v>
      </c>
      <c r="U453" s="36">
        <f>SUMIFS(СВЦЭМ!$H$40:$H$783,СВЦЭМ!$A$40:$A$783,$A453,СВЦЭМ!$B$40:$B$783,U$437)+'СЕТ СН'!$F$16</f>
        <v>0</v>
      </c>
      <c r="V453" s="36">
        <f>SUMIFS(СВЦЭМ!$H$40:$H$783,СВЦЭМ!$A$40:$A$783,$A453,СВЦЭМ!$B$40:$B$783,V$437)+'СЕТ СН'!$F$16</f>
        <v>0</v>
      </c>
      <c r="W453" s="36">
        <f>SUMIFS(СВЦЭМ!$H$40:$H$783,СВЦЭМ!$A$40:$A$783,$A453,СВЦЭМ!$B$40:$B$783,W$437)+'СЕТ СН'!$F$16</f>
        <v>0</v>
      </c>
      <c r="X453" s="36">
        <f>SUMIFS(СВЦЭМ!$H$40:$H$783,СВЦЭМ!$A$40:$A$783,$A453,СВЦЭМ!$B$40:$B$783,X$437)+'СЕТ СН'!$F$16</f>
        <v>0</v>
      </c>
      <c r="Y453" s="36">
        <f>SUMIFS(СВЦЭМ!$H$40:$H$783,СВЦЭМ!$A$40:$A$783,$A453,СВЦЭМ!$B$40:$B$783,Y$437)+'СЕТ СН'!$F$16</f>
        <v>0</v>
      </c>
    </row>
    <row r="454" spans="1:25" ht="15.75" hidden="1" x14ac:dyDescent="0.2">
      <c r="A454" s="35">
        <f t="shared" si="12"/>
        <v>45247</v>
      </c>
      <c r="B454" s="36">
        <f>SUMIFS(СВЦЭМ!$H$40:$H$783,СВЦЭМ!$A$40:$A$783,$A454,СВЦЭМ!$B$40:$B$783,B$437)+'СЕТ СН'!$F$16</f>
        <v>0</v>
      </c>
      <c r="C454" s="36">
        <f>SUMIFS(СВЦЭМ!$H$40:$H$783,СВЦЭМ!$A$40:$A$783,$A454,СВЦЭМ!$B$40:$B$783,C$437)+'СЕТ СН'!$F$16</f>
        <v>0</v>
      </c>
      <c r="D454" s="36">
        <f>SUMIFS(СВЦЭМ!$H$40:$H$783,СВЦЭМ!$A$40:$A$783,$A454,СВЦЭМ!$B$40:$B$783,D$437)+'СЕТ СН'!$F$16</f>
        <v>0</v>
      </c>
      <c r="E454" s="36">
        <f>SUMIFS(СВЦЭМ!$H$40:$H$783,СВЦЭМ!$A$40:$A$783,$A454,СВЦЭМ!$B$40:$B$783,E$437)+'СЕТ СН'!$F$16</f>
        <v>0</v>
      </c>
      <c r="F454" s="36">
        <f>SUMIFS(СВЦЭМ!$H$40:$H$783,СВЦЭМ!$A$40:$A$783,$A454,СВЦЭМ!$B$40:$B$783,F$437)+'СЕТ СН'!$F$16</f>
        <v>0</v>
      </c>
      <c r="G454" s="36">
        <f>SUMIFS(СВЦЭМ!$H$40:$H$783,СВЦЭМ!$A$40:$A$783,$A454,СВЦЭМ!$B$40:$B$783,G$437)+'СЕТ СН'!$F$16</f>
        <v>0</v>
      </c>
      <c r="H454" s="36">
        <f>SUMIFS(СВЦЭМ!$H$40:$H$783,СВЦЭМ!$A$40:$A$783,$A454,СВЦЭМ!$B$40:$B$783,H$437)+'СЕТ СН'!$F$16</f>
        <v>0</v>
      </c>
      <c r="I454" s="36">
        <f>SUMIFS(СВЦЭМ!$H$40:$H$783,СВЦЭМ!$A$40:$A$783,$A454,СВЦЭМ!$B$40:$B$783,I$437)+'СЕТ СН'!$F$16</f>
        <v>0</v>
      </c>
      <c r="J454" s="36">
        <f>SUMIFS(СВЦЭМ!$H$40:$H$783,СВЦЭМ!$A$40:$A$783,$A454,СВЦЭМ!$B$40:$B$783,J$437)+'СЕТ СН'!$F$16</f>
        <v>0</v>
      </c>
      <c r="K454" s="36">
        <f>SUMIFS(СВЦЭМ!$H$40:$H$783,СВЦЭМ!$A$40:$A$783,$A454,СВЦЭМ!$B$40:$B$783,K$437)+'СЕТ СН'!$F$16</f>
        <v>0</v>
      </c>
      <c r="L454" s="36">
        <f>SUMIFS(СВЦЭМ!$H$40:$H$783,СВЦЭМ!$A$40:$A$783,$A454,СВЦЭМ!$B$40:$B$783,L$437)+'СЕТ СН'!$F$16</f>
        <v>0</v>
      </c>
      <c r="M454" s="36">
        <f>SUMIFS(СВЦЭМ!$H$40:$H$783,СВЦЭМ!$A$40:$A$783,$A454,СВЦЭМ!$B$40:$B$783,M$437)+'СЕТ СН'!$F$16</f>
        <v>0</v>
      </c>
      <c r="N454" s="36">
        <f>SUMIFS(СВЦЭМ!$H$40:$H$783,СВЦЭМ!$A$40:$A$783,$A454,СВЦЭМ!$B$40:$B$783,N$437)+'СЕТ СН'!$F$16</f>
        <v>0</v>
      </c>
      <c r="O454" s="36">
        <f>SUMIFS(СВЦЭМ!$H$40:$H$783,СВЦЭМ!$A$40:$A$783,$A454,СВЦЭМ!$B$40:$B$783,O$437)+'СЕТ СН'!$F$16</f>
        <v>0</v>
      </c>
      <c r="P454" s="36">
        <f>SUMIFS(СВЦЭМ!$H$40:$H$783,СВЦЭМ!$A$40:$A$783,$A454,СВЦЭМ!$B$40:$B$783,P$437)+'СЕТ СН'!$F$16</f>
        <v>0</v>
      </c>
      <c r="Q454" s="36">
        <f>SUMIFS(СВЦЭМ!$H$40:$H$783,СВЦЭМ!$A$40:$A$783,$A454,СВЦЭМ!$B$40:$B$783,Q$437)+'СЕТ СН'!$F$16</f>
        <v>0</v>
      </c>
      <c r="R454" s="36">
        <f>SUMIFS(СВЦЭМ!$H$40:$H$783,СВЦЭМ!$A$40:$A$783,$A454,СВЦЭМ!$B$40:$B$783,R$437)+'СЕТ СН'!$F$16</f>
        <v>0</v>
      </c>
      <c r="S454" s="36">
        <f>SUMIFS(СВЦЭМ!$H$40:$H$783,СВЦЭМ!$A$40:$A$783,$A454,СВЦЭМ!$B$40:$B$783,S$437)+'СЕТ СН'!$F$16</f>
        <v>0</v>
      </c>
      <c r="T454" s="36">
        <f>SUMIFS(СВЦЭМ!$H$40:$H$783,СВЦЭМ!$A$40:$A$783,$A454,СВЦЭМ!$B$40:$B$783,T$437)+'СЕТ СН'!$F$16</f>
        <v>0</v>
      </c>
      <c r="U454" s="36">
        <f>SUMIFS(СВЦЭМ!$H$40:$H$783,СВЦЭМ!$A$40:$A$783,$A454,СВЦЭМ!$B$40:$B$783,U$437)+'СЕТ СН'!$F$16</f>
        <v>0</v>
      </c>
      <c r="V454" s="36">
        <f>SUMIFS(СВЦЭМ!$H$40:$H$783,СВЦЭМ!$A$40:$A$783,$A454,СВЦЭМ!$B$40:$B$783,V$437)+'СЕТ СН'!$F$16</f>
        <v>0</v>
      </c>
      <c r="W454" s="36">
        <f>SUMIFS(СВЦЭМ!$H$40:$H$783,СВЦЭМ!$A$40:$A$783,$A454,СВЦЭМ!$B$40:$B$783,W$437)+'СЕТ СН'!$F$16</f>
        <v>0</v>
      </c>
      <c r="X454" s="36">
        <f>SUMIFS(СВЦЭМ!$H$40:$H$783,СВЦЭМ!$A$40:$A$783,$A454,СВЦЭМ!$B$40:$B$783,X$437)+'СЕТ СН'!$F$16</f>
        <v>0</v>
      </c>
      <c r="Y454" s="36">
        <f>SUMIFS(СВЦЭМ!$H$40:$H$783,СВЦЭМ!$A$40:$A$783,$A454,СВЦЭМ!$B$40:$B$783,Y$437)+'СЕТ СН'!$F$16</f>
        <v>0</v>
      </c>
    </row>
    <row r="455" spans="1:25" ht="15.75" hidden="1" x14ac:dyDescent="0.2">
      <c r="A455" s="35">
        <f t="shared" si="12"/>
        <v>45248</v>
      </c>
      <c r="B455" s="36">
        <f>SUMIFS(СВЦЭМ!$H$40:$H$783,СВЦЭМ!$A$40:$A$783,$A455,СВЦЭМ!$B$40:$B$783,B$437)+'СЕТ СН'!$F$16</f>
        <v>0</v>
      </c>
      <c r="C455" s="36">
        <f>SUMIFS(СВЦЭМ!$H$40:$H$783,СВЦЭМ!$A$40:$A$783,$A455,СВЦЭМ!$B$40:$B$783,C$437)+'СЕТ СН'!$F$16</f>
        <v>0</v>
      </c>
      <c r="D455" s="36">
        <f>SUMIFS(СВЦЭМ!$H$40:$H$783,СВЦЭМ!$A$40:$A$783,$A455,СВЦЭМ!$B$40:$B$783,D$437)+'СЕТ СН'!$F$16</f>
        <v>0</v>
      </c>
      <c r="E455" s="36">
        <f>SUMIFS(СВЦЭМ!$H$40:$H$783,СВЦЭМ!$A$40:$A$783,$A455,СВЦЭМ!$B$40:$B$783,E$437)+'СЕТ СН'!$F$16</f>
        <v>0</v>
      </c>
      <c r="F455" s="36">
        <f>SUMIFS(СВЦЭМ!$H$40:$H$783,СВЦЭМ!$A$40:$A$783,$A455,СВЦЭМ!$B$40:$B$783,F$437)+'СЕТ СН'!$F$16</f>
        <v>0</v>
      </c>
      <c r="G455" s="36">
        <f>SUMIFS(СВЦЭМ!$H$40:$H$783,СВЦЭМ!$A$40:$A$783,$A455,СВЦЭМ!$B$40:$B$783,G$437)+'СЕТ СН'!$F$16</f>
        <v>0</v>
      </c>
      <c r="H455" s="36">
        <f>SUMIFS(СВЦЭМ!$H$40:$H$783,СВЦЭМ!$A$40:$A$783,$A455,СВЦЭМ!$B$40:$B$783,H$437)+'СЕТ СН'!$F$16</f>
        <v>0</v>
      </c>
      <c r="I455" s="36">
        <f>SUMIFS(СВЦЭМ!$H$40:$H$783,СВЦЭМ!$A$40:$A$783,$A455,СВЦЭМ!$B$40:$B$783,I$437)+'СЕТ СН'!$F$16</f>
        <v>0</v>
      </c>
      <c r="J455" s="36">
        <f>SUMIFS(СВЦЭМ!$H$40:$H$783,СВЦЭМ!$A$40:$A$783,$A455,СВЦЭМ!$B$40:$B$783,J$437)+'СЕТ СН'!$F$16</f>
        <v>0</v>
      </c>
      <c r="K455" s="36">
        <f>SUMIFS(СВЦЭМ!$H$40:$H$783,СВЦЭМ!$A$40:$A$783,$A455,СВЦЭМ!$B$40:$B$783,K$437)+'СЕТ СН'!$F$16</f>
        <v>0</v>
      </c>
      <c r="L455" s="36">
        <f>SUMIFS(СВЦЭМ!$H$40:$H$783,СВЦЭМ!$A$40:$A$783,$A455,СВЦЭМ!$B$40:$B$783,L$437)+'СЕТ СН'!$F$16</f>
        <v>0</v>
      </c>
      <c r="M455" s="36">
        <f>SUMIFS(СВЦЭМ!$H$40:$H$783,СВЦЭМ!$A$40:$A$783,$A455,СВЦЭМ!$B$40:$B$783,M$437)+'СЕТ СН'!$F$16</f>
        <v>0</v>
      </c>
      <c r="N455" s="36">
        <f>SUMIFS(СВЦЭМ!$H$40:$H$783,СВЦЭМ!$A$40:$A$783,$A455,СВЦЭМ!$B$40:$B$783,N$437)+'СЕТ СН'!$F$16</f>
        <v>0</v>
      </c>
      <c r="O455" s="36">
        <f>SUMIFS(СВЦЭМ!$H$40:$H$783,СВЦЭМ!$A$40:$A$783,$A455,СВЦЭМ!$B$40:$B$783,O$437)+'СЕТ СН'!$F$16</f>
        <v>0</v>
      </c>
      <c r="P455" s="36">
        <f>SUMIFS(СВЦЭМ!$H$40:$H$783,СВЦЭМ!$A$40:$A$783,$A455,СВЦЭМ!$B$40:$B$783,P$437)+'СЕТ СН'!$F$16</f>
        <v>0</v>
      </c>
      <c r="Q455" s="36">
        <f>SUMIFS(СВЦЭМ!$H$40:$H$783,СВЦЭМ!$A$40:$A$783,$A455,СВЦЭМ!$B$40:$B$783,Q$437)+'СЕТ СН'!$F$16</f>
        <v>0</v>
      </c>
      <c r="R455" s="36">
        <f>SUMIFS(СВЦЭМ!$H$40:$H$783,СВЦЭМ!$A$40:$A$783,$A455,СВЦЭМ!$B$40:$B$783,R$437)+'СЕТ СН'!$F$16</f>
        <v>0</v>
      </c>
      <c r="S455" s="36">
        <f>SUMIFS(СВЦЭМ!$H$40:$H$783,СВЦЭМ!$A$40:$A$783,$A455,СВЦЭМ!$B$40:$B$783,S$437)+'СЕТ СН'!$F$16</f>
        <v>0</v>
      </c>
      <c r="T455" s="36">
        <f>SUMIFS(СВЦЭМ!$H$40:$H$783,СВЦЭМ!$A$40:$A$783,$A455,СВЦЭМ!$B$40:$B$783,T$437)+'СЕТ СН'!$F$16</f>
        <v>0</v>
      </c>
      <c r="U455" s="36">
        <f>SUMIFS(СВЦЭМ!$H$40:$H$783,СВЦЭМ!$A$40:$A$783,$A455,СВЦЭМ!$B$40:$B$783,U$437)+'СЕТ СН'!$F$16</f>
        <v>0</v>
      </c>
      <c r="V455" s="36">
        <f>SUMIFS(СВЦЭМ!$H$40:$H$783,СВЦЭМ!$A$40:$A$783,$A455,СВЦЭМ!$B$40:$B$783,V$437)+'СЕТ СН'!$F$16</f>
        <v>0</v>
      </c>
      <c r="W455" s="36">
        <f>SUMIFS(СВЦЭМ!$H$40:$H$783,СВЦЭМ!$A$40:$A$783,$A455,СВЦЭМ!$B$40:$B$783,W$437)+'СЕТ СН'!$F$16</f>
        <v>0</v>
      </c>
      <c r="X455" s="36">
        <f>SUMIFS(СВЦЭМ!$H$40:$H$783,СВЦЭМ!$A$40:$A$783,$A455,СВЦЭМ!$B$40:$B$783,X$437)+'СЕТ СН'!$F$16</f>
        <v>0</v>
      </c>
      <c r="Y455" s="36">
        <f>SUMIFS(СВЦЭМ!$H$40:$H$783,СВЦЭМ!$A$40:$A$783,$A455,СВЦЭМ!$B$40:$B$783,Y$437)+'СЕТ СН'!$F$16</f>
        <v>0</v>
      </c>
    </row>
    <row r="456" spans="1:25" ht="15.75" hidden="1" x14ac:dyDescent="0.2">
      <c r="A456" s="35">
        <f t="shared" si="12"/>
        <v>45249</v>
      </c>
      <c r="B456" s="36">
        <f>SUMIFS(СВЦЭМ!$H$40:$H$783,СВЦЭМ!$A$40:$A$783,$A456,СВЦЭМ!$B$40:$B$783,B$437)+'СЕТ СН'!$F$16</f>
        <v>0</v>
      </c>
      <c r="C456" s="36">
        <f>SUMIFS(СВЦЭМ!$H$40:$H$783,СВЦЭМ!$A$40:$A$783,$A456,СВЦЭМ!$B$40:$B$783,C$437)+'СЕТ СН'!$F$16</f>
        <v>0</v>
      </c>
      <c r="D456" s="36">
        <f>SUMIFS(СВЦЭМ!$H$40:$H$783,СВЦЭМ!$A$40:$A$783,$A456,СВЦЭМ!$B$40:$B$783,D$437)+'СЕТ СН'!$F$16</f>
        <v>0</v>
      </c>
      <c r="E456" s="36">
        <f>SUMIFS(СВЦЭМ!$H$40:$H$783,СВЦЭМ!$A$40:$A$783,$A456,СВЦЭМ!$B$40:$B$783,E$437)+'СЕТ СН'!$F$16</f>
        <v>0</v>
      </c>
      <c r="F456" s="36">
        <f>SUMIFS(СВЦЭМ!$H$40:$H$783,СВЦЭМ!$A$40:$A$783,$A456,СВЦЭМ!$B$40:$B$783,F$437)+'СЕТ СН'!$F$16</f>
        <v>0</v>
      </c>
      <c r="G456" s="36">
        <f>SUMIFS(СВЦЭМ!$H$40:$H$783,СВЦЭМ!$A$40:$A$783,$A456,СВЦЭМ!$B$40:$B$783,G$437)+'СЕТ СН'!$F$16</f>
        <v>0</v>
      </c>
      <c r="H456" s="36">
        <f>SUMIFS(СВЦЭМ!$H$40:$H$783,СВЦЭМ!$A$40:$A$783,$A456,СВЦЭМ!$B$40:$B$783,H$437)+'СЕТ СН'!$F$16</f>
        <v>0</v>
      </c>
      <c r="I456" s="36">
        <f>SUMIFS(СВЦЭМ!$H$40:$H$783,СВЦЭМ!$A$40:$A$783,$A456,СВЦЭМ!$B$40:$B$783,I$437)+'СЕТ СН'!$F$16</f>
        <v>0</v>
      </c>
      <c r="J456" s="36">
        <f>SUMIFS(СВЦЭМ!$H$40:$H$783,СВЦЭМ!$A$40:$A$783,$A456,СВЦЭМ!$B$40:$B$783,J$437)+'СЕТ СН'!$F$16</f>
        <v>0</v>
      </c>
      <c r="K456" s="36">
        <f>SUMIFS(СВЦЭМ!$H$40:$H$783,СВЦЭМ!$A$40:$A$783,$A456,СВЦЭМ!$B$40:$B$783,K$437)+'СЕТ СН'!$F$16</f>
        <v>0</v>
      </c>
      <c r="L456" s="36">
        <f>SUMIFS(СВЦЭМ!$H$40:$H$783,СВЦЭМ!$A$40:$A$783,$A456,СВЦЭМ!$B$40:$B$783,L$437)+'СЕТ СН'!$F$16</f>
        <v>0</v>
      </c>
      <c r="M456" s="36">
        <f>SUMIFS(СВЦЭМ!$H$40:$H$783,СВЦЭМ!$A$40:$A$783,$A456,СВЦЭМ!$B$40:$B$783,M$437)+'СЕТ СН'!$F$16</f>
        <v>0</v>
      </c>
      <c r="N456" s="36">
        <f>SUMIFS(СВЦЭМ!$H$40:$H$783,СВЦЭМ!$A$40:$A$783,$A456,СВЦЭМ!$B$40:$B$783,N$437)+'СЕТ СН'!$F$16</f>
        <v>0</v>
      </c>
      <c r="O456" s="36">
        <f>SUMIFS(СВЦЭМ!$H$40:$H$783,СВЦЭМ!$A$40:$A$783,$A456,СВЦЭМ!$B$40:$B$783,O$437)+'СЕТ СН'!$F$16</f>
        <v>0</v>
      </c>
      <c r="P456" s="36">
        <f>SUMIFS(СВЦЭМ!$H$40:$H$783,СВЦЭМ!$A$40:$A$783,$A456,СВЦЭМ!$B$40:$B$783,P$437)+'СЕТ СН'!$F$16</f>
        <v>0</v>
      </c>
      <c r="Q456" s="36">
        <f>SUMIFS(СВЦЭМ!$H$40:$H$783,СВЦЭМ!$A$40:$A$783,$A456,СВЦЭМ!$B$40:$B$783,Q$437)+'СЕТ СН'!$F$16</f>
        <v>0</v>
      </c>
      <c r="R456" s="36">
        <f>SUMIFS(СВЦЭМ!$H$40:$H$783,СВЦЭМ!$A$40:$A$783,$A456,СВЦЭМ!$B$40:$B$783,R$437)+'СЕТ СН'!$F$16</f>
        <v>0</v>
      </c>
      <c r="S456" s="36">
        <f>SUMIFS(СВЦЭМ!$H$40:$H$783,СВЦЭМ!$A$40:$A$783,$A456,СВЦЭМ!$B$40:$B$783,S$437)+'СЕТ СН'!$F$16</f>
        <v>0</v>
      </c>
      <c r="T456" s="36">
        <f>SUMIFS(СВЦЭМ!$H$40:$H$783,СВЦЭМ!$A$40:$A$783,$A456,СВЦЭМ!$B$40:$B$783,T$437)+'СЕТ СН'!$F$16</f>
        <v>0</v>
      </c>
      <c r="U456" s="36">
        <f>SUMIFS(СВЦЭМ!$H$40:$H$783,СВЦЭМ!$A$40:$A$783,$A456,СВЦЭМ!$B$40:$B$783,U$437)+'СЕТ СН'!$F$16</f>
        <v>0</v>
      </c>
      <c r="V456" s="36">
        <f>SUMIFS(СВЦЭМ!$H$40:$H$783,СВЦЭМ!$A$40:$A$783,$A456,СВЦЭМ!$B$40:$B$783,V$437)+'СЕТ СН'!$F$16</f>
        <v>0</v>
      </c>
      <c r="W456" s="36">
        <f>SUMIFS(СВЦЭМ!$H$40:$H$783,СВЦЭМ!$A$40:$A$783,$A456,СВЦЭМ!$B$40:$B$783,W$437)+'СЕТ СН'!$F$16</f>
        <v>0</v>
      </c>
      <c r="X456" s="36">
        <f>SUMIFS(СВЦЭМ!$H$40:$H$783,СВЦЭМ!$A$40:$A$783,$A456,СВЦЭМ!$B$40:$B$783,X$437)+'СЕТ СН'!$F$16</f>
        <v>0</v>
      </c>
      <c r="Y456" s="36">
        <f>SUMIFS(СВЦЭМ!$H$40:$H$783,СВЦЭМ!$A$40:$A$783,$A456,СВЦЭМ!$B$40:$B$783,Y$437)+'СЕТ СН'!$F$16</f>
        <v>0</v>
      </c>
    </row>
    <row r="457" spans="1:25" ht="15.75" hidden="1" x14ac:dyDescent="0.2">
      <c r="A457" s="35">
        <f t="shared" si="12"/>
        <v>45250</v>
      </c>
      <c r="B457" s="36">
        <f>SUMIFS(СВЦЭМ!$H$40:$H$783,СВЦЭМ!$A$40:$A$783,$A457,СВЦЭМ!$B$40:$B$783,B$437)+'СЕТ СН'!$F$16</f>
        <v>0</v>
      </c>
      <c r="C457" s="36">
        <f>SUMIFS(СВЦЭМ!$H$40:$H$783,СВЦЭМ!$A$40:$A$783,$A457,СВЦЭМ!$B$40:$B$783,C$437)+'СЕТ СН'!$F$16</f>
        <v>0</v>
      </c>
      <c r="D457" s="36">
        <f>SUMIFS(СВЦЭМ!$H$40:$H$783,СВЦЭМ!$A$40:$A$783,$A457,СВЦЭМ!$B$40:$B$783,D$437)+'СЕТ СН'!$F$16</f>
        <v>0</v>
      </c>
      <c r="E457" s="36">
        <f>SUMIFS(СВЦЭМ!$H$40:$H$783,СВЦЭМ!$A$40:$A$783,$A457,СВЦЭМ!$B$40:$B$783,E$437)+'СЕТ СН'!$F$16</f>
        <v>0</v>
      </c>
      <c r="F457" s="36">
        <f>SUMIFS(СВЦЭМ!$H$40:$H$783,СВЦЭМ!$A$40:$A$783,$A457,СВЦЭМ!$B$40:$B$783,F$437)+'СЕТ СН'!$F$16</f>
        <v>0</v>
      </c>
      <c r="G457" s="36">
        <f>SUMIFS(СВЦЭМ!$H$40:$H$783,СВЦЭМ!$A$40:$A$783,$A457,СВЦЭМ!$B$40:$B$783,G$437)+'СЕТ СН'!$F$16</f>
        <v>0</v>
      </c>
      <c r="H457" s="36">
        <f>SUMIFS(СВЦЭМ!$H$40:$H$783,СВЦЭМ!$A$40:$A$783,$A457,СВЦЭМ!$B$40:$B$783,H$437)+'СЕТ СН'!$F$16</f>
        <v>0</v>
      </c>
      <c r="I457" s="36">
        <f>SUMIFS(СВЦЭМ!$H$40:$H$783,СВЦЭМ!$A$40:$A$783,$A457,СВЦЭМ!$B$40:$B$783,I$437)+'СЕТ СН'!$F$16</f>
        <v>0</v>
      </c>
      <c r="J457" s="36">
        <f>SUMIFS(СВЦЭМ!$H$40:$H$783,СВЦЭМ!$A$40:$A$783,$A457,СВЦЭМ!$B$40:$B$783,J$437)+'СЕТ СН'!$F$16</f>
        <v>0</v>
      </c>
      <c r="K457" s="36">
        <f>SUMIFS(СВЦЭМ!$H$40:$H$783,СВЦЭМ!$A$40:$A$783,$A457,СВЦЭМ!$B$40:$B$783,K$437)+'СЕТ СН'!$F$16</f>
        <v>0</v>
      </c>
      <c r="L457" s="36">
        <f>SUMIFS(СВЦЭМ!$H$40:$H$783,СВЦЭМ!$A$40:$A$783,$A457,СВЦЭМ!$B$40:$B$783,L$437)+'СЕТ СН'!$F$16</f>
        <v>0</v>
      </c>
      <c r="M457" s="36">
        <f>SUMIFS(СВЦЭМ!$H$40:$H$783,СВЦЭМ!$A$40:$A$783,$A457,СВЦЭМ!$B$40:$B$783,M$437)+'СЕТ СН'!$F$16</f>
        <v>0</v>
      </c>
      <c r="N457" s="36">
        <f>SUMIFS(СВЦЭМ!$H$40:$H$783,СВЦЭМ!$A$40:$A$783,$A457,СВЦЭМ!$B$40:$B$783,N$437)+'СЕТ СН'!$F$16</f>
        <v>0</v>
      </c>
      <c r="O457" s="36">
        <f>SUMIFS(СВЦЭМ!$H$40:$H$783,СВЦЭМ!$A$40:$A$783,$A457,СВЦЭМ!$B$40:$B$783,O$437)+'СЕТ СН'!$F$16</f>
        <v>0</v>
      </c>
      <c r="P457" s="36">
        <f>SUMIFS(СВЦЭМ!$H$40:$H$783,СВЦЭМ!$A$40:$A$783,$A457,СВЦЭМ!$B$40:$B$783,P$437)+'СЕТ СН'!$F$16</f>
        <v>0</v>
      </c>
      <c r="Q457" s="36">
        <f>SUMIFS(СВЦЭМ!$H$40:$H$783,СВЦЭМ!$A$40:$A$783,$A457,СВЦЭМ!$B$40:$B$783,Q$437)+'СЕТ СН'!$F$16</f>
        <v>0</v>
      </c>
      <c r="R457" s="36">
        <f>SUMIFS(СВЦЭМ!$H$40:$H$783,СВЦЭМ!$A$40:$A$783,$A457,СВЦЭМ!$B$40:$B$783,R$437)+'СЕТ СН'!$F$16</f>
        <v>0</v>
      </c>
      <c r="S457" s="36">
        <f>SUMIFS(СВЦЭМ!$H$40:$H$783,СВЦЭМ!$A$40:$A$783,$A457,СВЦЭМ!$B$40:$B$783,S$437)+'СЕТ СН'!$F$16</f>
        <v>0</v>
      </c>
      <c r="T457" s="36">
        <f>SUMIFS(СВЦЭМ!$H$40:$H$783,СВЦЭМ!$A$40:$A$783,$A457,СВЦЭМ!$B$40:$B$783,T$437)+'СЕТ СН'!$F$16</f>
        <v>0</v>
      </c>
      <c r="U457" s="36">
        <f>SUMIFS(СВЦЭМ!$H$40:$H$783,СВЦЭМ!$A$40:$A$783,$A457,СВЦЭМ!$B$40:$B$783,U$437)+'СЕТ СН'!$F$16</f>
        <v>0</v>
      </c>
      <c r="V457" s="36">
        <f>SUMIFS(СВЦЭМ!$H$40:$H$783,СВЦЭМ!$A$40:$A$783,$A457,СВЦЭМ!$B$40:$B$783,V$437)+'СЕТ СН'!$F$16</f>
        <v>0</v>
      </c>
      <c r="W457" s="36">
        <f>SUMIFS(СВЦЭМ!$H$40:$H$783,СВЦЭМ!$A$40:$A$783,$A457,СВЦЭМ!$B$40:$B$783,W$437)+'СЕТ СН'!$F$16</f>
        <v>0</v>
      </c>
      <c r="X457" s="36">
        <f>SUMIFS(СВЦЭМ!$H$40:$H$783,СВЦЭМ!$A$40:$A$783,$A457,СВЦЭМ!$B$40:$B$783,X$437)+'СЕТ СН'!$F$16</f>
        <v>0</v>
      </c>
      <c r="Y457" s="36">
        <f>SUMIFS(СВЦЭМ!$H$40:$H$783,СВЦЭМ!$A$40:$A$783,$A457,СВЦЭМ!$B$40:$B$783,Y$437)+'СЕТ СН'!$F$16</f>
        <v>0</v>
      </c>
    </row>
    <row r="458" spans="1:25" ht="15.75" hidden="1" x14ac:dyDescent="0.2">
      <c r="A458" s="35">
        <f t="shared" si="12"/>
        <v>45251</v>
      </c>
      <c r="B458" s="36">
        <f>SUMIFS(СВЦЭМ!$H$40:$H$783,СВЦЭМ!$A$40:$A$783,$A458,СВЦЭМ!$B$40:$B$783,B$437)+'СЕТ СН'!$F$16</f>
        <v>0</v>
      </c>
      <c r="C458" s="36">
        <f>SUMIFS(СВЦЭМ!$H$40:$H$783,СВЦЭМ!$A$40:$A$783,$A458,СВЦЭМ!$B$40:$B$783,C$437)+'СЕТ СН'!$F$16</f>
        <v>0</v>
      </c>
      <c r="D458" s="36">
        <f>SUMIFS(СВЦЭМ!$H$40:$H$783,СВЦЭМ!$A$40:$A$783,$A458,СВЦЭМ!$B$40:$B$783,D$437)+'СЕТ СН'!$F$16</f>
        <v>0</v>
      </c>
      <c r="E458" s="36">
        <f>SUMIFS(СВЦЭМ!$H$40:$H$783,СВЦЭМ!$A$40:$A$783,$A458,СВЦЭМ!$B$40:$B$783,E$437)+'СЕТ СН'!$F$16</f>
        <v>0</v>
      </c>
      <c r="F458" s="36">
        <f>SUMIFS(СВЦЭМ!$H$40:$H$783,СВЦЭМ!$A$40:$A$783,$A458,СВЦЭМ!$B$40:$B$783,F$437)+'СЕТ СН'!$F$16</f>
        <v>0</v>
      </c>
      <c r="G458" s="36">
        <f>SUMIFS(СВЦЭМ!$H$40:$H$783,СВЦЭМ!$A$40:$A$783,$A458,СВЦЭМ!$B$40:$B$783,G$437)+'СЕТ СН'!$F$16</f>
        <v>0</v>
      </c>
      <c r="H458" s="36">
        <f>SUMIFS(СВЦЭМ!$H$40:$H$783,СВЦЭМ!$A$40:$A$783,$A458,СВЦЭМ!$B$40:$B$783,H$437)+'СЕТ СН'!$F$16</f>
        <v>0</v>
      </c>
      <c r="I458" s="36">
        <f>SUMIFS(СВЦЭМ!$H$40:$H$783,СВЦЭМ!$A$40:$A$783,$A458,СВЦЭМ!$B$40:$B$783,I$437)+'СЕТ СН'!$F$16</f>
        <v>0</v>
      </c>
      <c r="J458" s="36">
        <f>SUMIFS(СВЦЭМ!$H$40:$H$783,СВЦЭМ!$A$40:$A$783,$A458,СВЦЭМ!$B$40:$B$783,J$437)+'СЕТ СН'!$F$16</f>
        <v>0</v>
      </c>
      <c r="K458" s="36">
        <f>SUMIFS(СВЦЭМ!$H$40:$H$783,СВЦЭМ!$A$40:$A$783,$A458,СВЦЭМ!$B$40:$B$783,K$437)+'СЕТ СН'!$F$16</f>
        <v>0</v>
      </c>
      <c r="L458" s="36">
        <f>SUMIFS(СВЦЭМ!$H$40:$H$783,СВЦЭМ!$A$40:$A$783,$A458,СВЦЭМ!$B$40:$B$783,L$437)+'СЕТ СН'!$F$16</f>
        <v>0</v>
      </c>
      <c r="M458" s="36">
        <f>SUMIFS(СВЦЭМ!$H$40:$H$783,СВЦЭМ!$A$40:$A$783,$A458,СВЦЭМ!$B$40:$B$783,M$437)+'СЕТ СН'!$F$16</f>
        <v>0</v>
      </c>
      <c r="N458" s="36">
        <f>SUMIFS(СВЦЭМ!$H$40:$H$783,СВЦЭМ!$A$40:$A$783,$A458,СВЦЭМ!$B$40:$B$783,N$437)+'СЕТ СН'!$F$16</f>
        <v>0</v>
      </c>
      <c r="O458" s="36">
        <f>SUMIFS(СВЦЭМ!$H$40:$H$783,СВЦЭМ!$A$40:$A$783,$A458,СВЦЭМ!$B$40:$B$783,O$437)+'СЕТ СН'!$F$16</f>
        <v>0</v>
      </c>
      <c r="P458" s="36">
        <f>SUMIFS(СВЦЭМ!$H$40:$H$783,СВЦЭМ!$A$40:$A$783,$A458,СВЦЭМ!$B$40:$B$783,P$437)+'СЕТ СН'!$F$16</f>
        <v>0</v>
      </c>
      <c r="Q458" s="36">
        <f>SUMIFS(СВЦЭМ!$H$40:$H$783,СВЦЭМ!$A$40:$A$783,$A458,СВЦЭМ!$B$40:$B$783,Q$437)+'СЕТ СН'!$F$16</f>
        <v>0</v>
      </c>
      <c r="R458" s="36">
        <f>SUMIFS(СВЦЭМ!$H$40:$H$783,СВЦЭМ!$A$40:$A$783,$A458,СВЦЭМ!$B$40:$B$783,R$437)+'СЕТ СН'!$F$16</f>
        <v>0</v>
      </c>
      <c r="S458" s="36">
        <f>SUMIFS(СВЦЭМ!$H$40:$H$783,СВЦЭМ!$A$40:$A$783,$A458,СВЦЭМ!$B$40:$B$783,S$437)+'СЕТ СН'!$F$16</f>
        <v>0</v>
      </c>
      <c r="T458" s="36">
        <f>SUMIFS(СВЦЭМ!$H$40:$H$783,СВЦЭМ!$A$40:$A$783,$A458,СВЦЭМ!$B$40:$B$783,T$437)+'СЕТ СН'!$F$16</f>
        <v>0</v>
      </c>
      <c r="U458" s="36">
        <f>SUMIFS(СВЦЭМ!$H$40:$H$783,СВЦЭМ!$A$40:$A$783,$A458,СВЦЭМ!$B$40:$B$783,U$437)+'СЕТ СН'!$F$16</f>
        <v>0</v>
      </c>
      <c r="V458" s="36">
        <f>SUMIFS(СВЦЭМ!$H$40:$H$783,СВЦЭМ!$A$40:$A$783,$A458,СВЦЭМ!$B$40:$B$783,V$437)+'СЕТ СН'!$F$16</f>
        <v>0</v>
      </c>
      <c r="W458" s="36">
        <f>SUMIFS(СВЦЭМ!$H$40:$H$783,СВЦЭМ!$A$40:$A$783,$A458,СВЦЭМ!$B$40:$B$783,W$437)+'СЕТ СН'!$F$16</f>
        <v>0</v>
      </c>
      <c r="X458" s="36">
        <f>SUMIFS(СВЦЭМ!$H$40:$H$783,СВЦЭМ!$A$40:$A$783,$A458,СВЦЭМ!$B$40:$B$783,X$437)+'СЕТ СН'!$F$16</f>
        <v>0</v>
      </c>
      <c r="Y458" s="36">
        <f>SUMIFS(СВЦЭМ!$H$40:$H$783,СВЦЭМ!$A$40:$A$783,$A458,СВЦЭМ!$B$40:$B$783,Y$437)+'СЕТ СН'!$F$16</f>
        <v>0</v>
      </c>
    </row>
    <row r="459" spans="1:25" ht="15.75" hidden="1" x14ac:dyDescent="0.2">
      <c r="A459" s="35">
        <f t="shared" si="12"/>
        <v>45252</v>
      </c>
      <c r="B459" s="36">
        <f>SUMIFS(СВЦЭМ!$H$40:$H$783,СВЦЭМ!$A$40:$A$783,$A459,СВЦЭМ!$B$40:$B$783,B$437)+'СЕТ СН'!$F$16</f>
        <v>0</v>
      </c>
      <c r="C459" s="36">
        <f>SUMIFS(СВЦЭМ!$H$40:$H$783,СВЦЭМ!$A$40:$A$783,$A459,СВЦЭМ!$B$40:$B$783,C$437)+'СЕТ СН'!$F$16</f>
        <v>0</v>
      </c>
      <c r="D459" s="36">
        <f>SUMIFS(СВЦЭМ!$H$40:$H$783,СВЦЭМ!$A$40:$A$783,$A459,СВЦЭМ!$B$40:$B$783,D$437)+'СЕТ СН'!$F$16</f>
        <v>0</v>
      </c>
      <c r="E459" s="36">
        <f>SUMIFS(СВЦЭМ!$H$40:$H$783,СВЦЭМ!$A$40:$A$783,$A459,СВЦЭМ!$B$40:$B$783,E$437)+'СЕТ СН'!$F$16</f>
        <v>0</v>
      </c>
      <c r="F459" s="36">
        <f>SUMIFS(СВЦЭМ!$H$40:$H$783,СВЦЭМ!$A$40:$A$783,$A459,СВЦЭМ!$B$40:$B$783,F$437)+'СЕТ СН'!$F$16</f>
        <v>0</v>
      </c>
      <c r="G459" s="36">
        <f>SUMIFS(СВЦЭМ!$H$40:$H$783,СВЦЭМ!$A$40:$A$783,$A459,СВЦЭМ!$B$40:$B$783,G$437)+'СЕТ СН'!$F$16</f>
        <v>0</v>
      </c>
      <c r="H459" s="36">
        <f>SUMIFS(СВЦЭМ!$H$40:$H$783,СВЦЭМ!$A$40:$A$783,$A459,СВЦЭМ!$B$40:$B$783,H$437)+'СЕТ СН'!$F$16</f>
        <v>0</v>
      </c>
      <c r="I459" s="36">
        <f>SUMIFS(СВЦЭМ!$H$40:$H$783,СВЦЭМ!$A$40:$A$783,$A459,СВЦЭМ!$B$40:$B$783,I$437)+'СЕТ СН'!$F$16</f>
        <v>0</v>
      </c>
      <c r="J459" s="36">
        <f>SUMIFS(СВЦЭМ!$H$40:$H$783,СВЦЭМ!$A$40:$A$783,$A459,СВЦЭМ!$B$40:$B$783,J$437)+'СЕТ СН'!$F$16</f>
        <v>0</v>
      </c>
      <c r="K459" s="36">
        <f>SUMIFS(СВЦЭМ!$H$40:$H$783,СВЦЭМ!$A$40:$A$783,$A459,СВЦЭМ!$B$40:$B$783,K$437)+'СЕТ СН'!$F$16</f>
        <v>0</v>
      </c>
      <c r="L459" s="36">
        <f>SUMIFS(СВЦЭМ!$H$40:$H$783,СВЦЭМ!$A$40:$A$783,$A459,СВЦЭМ!$B$40:$B$783,L$437)+'СЕТ СН'!$F$16</f>
        <v>0</v>
      </c>
      <c r="M459" s="36">
        <f>SUMIFS(СВЦЭМ!$H$40:$H$783,СВЦЭМ!$A$40:$A$783,$A459,СВЦЭМ!$B$40:$B$783,M$437)+'СЕТ СН'!$F$16</f>
        <v>0</v>
      </c>
      <c r="N459" s="36">
        <f>SUMIFS(СВЦЭМ!$H$40:$H$783,СВЦЭМ!$A$40:$A$783,$A459,СВЦЭМ!$B$40:$B$783,N$437)+'СЕТ СН'!$F$16</f>
        <v>0</v>
      </c>
      <c r="O459" s="36">
        <f>SUMIFS(СВЦЭМ!$H$40:$H$783,СВЦЭМ!$A$40:$A$783,$A459,СВЦЭМ!$B$40:$B$783,O$437)+'СЕТ СН'!$F$16</f>
        <v>0</v>
      </c>
      <c r="P459" s="36">
        <f>SUMIFS(СВЦЭМ!$H$40:$H$783,СВЦЭМ!$A$40:$A$783,$A459,СВЦЭМ!$B$40:$B$783,P$437)+'СЕТ СН'!$F$16</f>
        <v>0</v>
      </c>
      <c r="Q459" s="36">
        <f>SUMIFS(СВЦЭМ!$H$40:$H$783,СВЦЭМ!$A$40:$A$783,$A459,СВЦЭМ!$B$40:$B$783,Q$437)+'СЕТ СН'!$F$16</f>
        <v>0</v>
      </c>
      <c r="R459" s="36">
        <f>SUMIFS(СВЦЭМ!$H$40:$H$783,СВЦЭМ!$A$40:$A$783,$A459,СВЦЭМ!$B$40:$B$783,R$437)+'СЕТ СН'!$F$16</f>
        <v>0</v>
      </c>
      <c r="S459" s="36">
        <f>SUMIFS(СВЦЭМ!$H$40:$H$783,СВЦЭМ!$A$40:$A$783,$A459,СВЦЭМ!$B$40:$B$783,S$437)+'СЕТ СН'!$F$16</f>
        <v>0</v>
      </c>
      <c r="T459" s="36">
        <f>SUMIFS(СВЦЭМ!$H$40:$H$783,СВЦЭМ!$A$40:$A$783,$A459,СВЦЭМ!$B$40:$B$783,T$437)+'СЕТ СН'!$F$16</f>
        <v>0</v>
      </c>
      <c r="U459" s="36">
        <f>SUMIFS(СВЦЭМ!$H$40:$H$783,СВЦЭМ!$A$40:$A$783,$A459,СВЦЭМ!$B$40:$B$783,U$437)+'СЕТ СН'!$F$16</f>
        <v>0</v>
      </c>
      <c r="V459" s="36">
        <f>SUMIFS(СВЦЭМ!$H$40:$H$783,СВЦЭМ!$A$40:$A$783,$A459,СВЦЭМ!$B$40:$B$783,V$437)+'СЕТ СН'!$F$16</f>
        <v>0</v>
      </c>
      <c r="W459" s="36">
        <f>SUMIFS(СВЦЭМ!$H$40:$H$783,СВЦЭМ!$A$40:$A$783,$A459,СВЦЭМ!$B$40:$B$783,W$437)+'СЕТ СН'!$F$16</f>
        <v>0</v>
      </c>
      <c r="X459" s="36">
        <f>SUMIFS(СВЦЭМ!$H$40:$H$783,СВЦЭМ!$A$40:$A$783,$A459,СВЦЭМ!$B$40:$B$783,X$437)+'СЕТ СН'!$F$16</f>
        <v>0</v>
      </c>
      <c r="Y459" s="36">
        <f>SUMIFS(СВЦЭМ!$H$40:$H$783,СВЦЭМ!$A$40:$A$783,$A459,СВЦЭМ!$B$40:$B$783,Y$437)+'СЕТ СН'!$F$16</f>
        <v>0</v>
      </c>
    </row>
    <row r="460" spans="1:25" ht="15.75" hidden="1" x14ac:dyDescent="0.2">
      <c r="A460" s="35">
        <f t="shared" si="12"/>
        <v>45253</v>
      </c>
      <c r="B460" s="36">
        <f>SUMIFS(СВЦЭМ!$H$40:$H$783,СВЦЭМ!$A$40:$A$783,$A460,СВЦЭМ!$B$40:$B$783,B$437)+'СЕТ СН'!$F$16</f>
        <v>0</v>
      </c>
      <c r="C460" s="36">
        <f>SUMIFS(СВЦЭМ!$H$40:$H$783,СВЦЭМ!$A$40:$A$783,$A460,СВЦЭМ!$B$40:$B$783,C$437)+'СЕТ СН'!$F$16</f>
        <v>0</v>
      </c>
      <c r="D460" s="36">
        <f>SUMIFS(СВЦЭМ!$H$40:$H$783,СВЦЭМ!$A$40:$A$783,$A460,СВЦЭМ!$B$40:$B$783,D$437)+'СЕТ СН'!$F$16</f>
        <v>0</v>
      </c>
      <c r="E460" s="36">
        <f>SUMIFS(СВЦЭМ!$H$40:$H$783,СВЦЭМ!$A$40:$A$783,$A460,СВЦЭМ!$B$40:$B$783,E$437)+'СЕТ СН'!$F$16</f>
        <v>0</v>
      </c>
      <c r="F460" s="36">
        <f>SUMIFS(СВЦЭМ!$H$40:$H$783,СВЦЭМ!$A$40:$A$783,$A460,СВЦЭМ!$B$40:$B$783,F$437)+'СЕТ СН'!$F$16</f>
        <v>0</v>
      </c>
      <c r="G460" s="36">
        <f>SUMIFS(СВЦЭМ!$H$40:$H$783,СВЦЭМ!$A$40:$A$783,$A460,СВЦЭМ!$B$40:$B$783,G$437)+'СЕТ СН'!$F$16</f>
        <v>0</v>
      </c>
      <c r="H460" s="36">
        <f>SUMIFS(СВЦЭМ!$H$40:$H$783,СВЦЭМ!$A$40:$A$783,$A460,СВЦЭМ!$B$40:$B$783,H$437)+'СЕТ СН'!$F$16</f>
        <v>0</v>
      </c>
      <c r="I460" s="36">
        <f>SUMIFS(СВЦЭМ!$H$40:$H$783,СВЦЭМ!$A$40:$A$783,$A460,СВЦЭМ!$B$40:$B$783,I$437)+'СЕТ СН'!$F$16</f>
        <v>0</v>
      </c>
      <c r="J460" s="36">
        <f>SUMIFS(СВЦЭМ!$H$40:$H$783,СВЦЭМ!$A$40:$A$783,$A460,СВЦЭМ!$B$40:$B$783,J$437)+'СЕТ СН'!$F$16</f>
        <v>0</v>
      </c>
      <c r="K460" s="36">
        <f>SUMIFS(СВЦЭМ!$H$40:$H$783,СВЦЭМ!$A$40:$A$783,$A460,СВЦЭМ!$B$40:$B$783,K$437)+'СЕТ СН'!$F$16</f>
        <v>0</v>
      </c>
      <c r="L460" s="36">
        <f>SUMIFS(СВЦЭМ!$H$40:$H$783,СВЦЭМ!$A$40:$A$783,$A460,СВЦЭМ!$B$40:$B$783,L$437)+'СЕТ СН'!$F$16</f>
        <v>0</v>
      </c>
      <c r="M460" s="36">
        <f>SUMIFS(СВЦЭМ!$H$40:$H$783,СВЦЭМ!$A$40:$A$783,$A460,СВЦЭМ!$B$40:$B$783,M$437)+'СЕТ СН'!$F$16</f>
        <v>0</v>
      </c>
      <c r="N460" s="36">
        <f>SUMIFS(СВЦЭМ!$H$40:$H$783,СВЦЭМ!$A$40:$A$783,$A460,СВЦЭМ!$B$40:$B$783,N$437)+'СЕТ СН'!$F$16</f>
        <v>0</v>
      </c>
      <c r="O460" s="36">
        <f>SUMIFS(СВЦЭМ!$H$40:$H$783,СВЦЭМ!$A$40:$A$783,$A460,СВЦЭМ!$B$40:$B$783,O$437)+'СЕТ СН'!$F$16</f>
        <v>0</v>
      </c>
      <c r="P460" s="36">
        <f>SUMIFS(СВЦЭМ!$H$40:$H$783,СВЦЭМ!$A$40:$A$783,$A460,СВЦЭМ!$B$40:$B$783,P$437)+'СЕТ СН'!$F$16</f>
        <v>0</v>
      </c>
      <c r="Q460" s="36">
        <f>SUMIFS(СВЦЭМ!$H$40:$H$783,СВЦЭМ!$A$40:$A$783,$A460,СВЦЭМ!$B$40:$B$783,Q$437)+'СЕТ СН'!$F$16</f>
        <v>0</v>
      </c>
      <c r="R460" s="36">
        <f>SUMIFS(СВЦЭМ!$H$40:$H$783,СВЦЭМ!$A$40:$A$783,$A460,СВЦЭМ!$B$40:$B$783,R$437)+'СЕТ СН'!$F$16</f>
        <v>0</v>
      </c>
      <c r="S460" s="36">
        <f>SUMIFS(СВЦЭМ!$H$40:$H$783,СВЦЭМ!$A$40:$A$783,$A460,СВЦЭМ!$B$40:$B$783,S$437)+'СЕТ СН'!$F$16</f>
        <v>0</v>
      </c>
      <c r="T460" s="36">
        <f>SUMIFS(СВЦЭМ!$H$40:$H$783,СВЦЭМ!$A$40:$A$783,$A460,СВЦЭМ!$B$40:$B$783,T$437)+'СЕТ СН'!$F$16</f>
        <v>0</v>
      </c>
      <c r="U460" s="36">
        <f>SUMIFS(СВЦЭМ!$H$40:$H$783,СВЦЭМ!$A$40:$A$783,$A460,СВЦЭМ!$B$40:$B$783,U$437)+'СЕТ СН'!$F$16</f>
        <v>0</v>
      </c>
      <c r="V460" s="36">
        <f>SUMIFS(СВЦЭМ!$H$40:$H$783,СВЦЭМ!$A$40:$A$783,$A460,СВЦЭМ!$B$40:$B$783,V$437)+'СЕТ СН'!$F$16</f>
        <v>0</v>
      </c>
      <c r="W460" s="36">
        <f>SUMIFS(СВЦЭМ!$H$40:$H$783,СВЦЭМ!$A$40:$A$783,$A460,СВЦЭМ!$B$40:$B$783,W$437)+'СЕТ СН'!$F$16</f>
        <v>0</v>
      </c>
      <c r="X460" s="36">
        <f>SUMIFS(СВЦЭМ!$H$40:$H$783,СВЦЭМ!$A$40:$A$783,$A460,СВЦЭМ!$B$40:$B$783,X$437)+'СЕТ СН'!$F$16</f>
        <v>0</v>
      </c>
      <c r="Y460" s="36">
        <f>SUMIFS(СВЦЭМ!$H$40:$H$783,СВЦЭМ!$A$40:$A$783,$A460,СВЦЭМ!$B$40:$B$783,Y$437)+'СЕТ СН'!$F$16</f>
        <v>0</v>
      </c>
    </row>
    <row r="461" spans="1:25" ht="15.75" hidden="1" x14ac:dyDescent="0.2">
      <c r="A461" s="35">
        <f t="shared" si="12"/>
        <v>45254</v>
      </c>
      <c r="B461" s="36">
        <f>SUMIFS(СВЦЭМ!$H$40:$H$783,СВЦЭМ!$A$40:$A$783,$A461,СВЦЭМ!$B$40:$B$783,B$437)+'СЕТ СН'!$F$16</f>
        <v>0</v>
      </c>
      <c r="C461" s="36">
        <f>SUMIFS(СВЦЭМ!$H$40:$H$783,СВЦЭМ!$A$40:$A$783,$A461,СВЦЭМ!$B$40:$B$783,C$437)+'СЕТ СН'!$F$16</f>
        <v>0</v>
      </c>
      <c r="D461" s="36">
        <f>SUMIFS(СВЦЭМ!$H$40:$H$783,СВЦЭМ!$A$40:$A$783,$A461,СВЦЭМ!$B$40:$B$783,D$437)+'СЕТ СН'!$F$16</f>
        <v>0</v>
      </c>
      <c r="E461" s="36">
        <f>SUMIFS(СВЦЭМ!$H$40:$H$783,СВЦЭМ!$A$40:$A$783,$A461,СВЦЭМ!$B$40:$B$783,E$437)+'СЕТ СН'!$F$16</f>
        <v>0</v>
      </c>
      <c r="F461" s="36">
        <f>SUMIFS(СВЦЭМ!$H$40:$H$783,СВЦЭМ!$A$40:$A$783,$A461,СВЦЭМ!$B$40:$B$783,F$437)+'СЕТ СН'!$F$16</f>
        <v>0</v>
      </c>
      <c r="G461" s="36">
        <f>SUMIFS(СВЦЭМ!$H$40:$H$783,СВЦЭМ!$A$40:$A$783,$A461,СВЦЭМ!$B$40:$B$783,G$437)+'СЕТ СН'!$F$16</f>
        <v>0</v>
      </c>
      <c r="H461" s="36">
        <f>SUMIFS(СВЦЭМ!$H$40:$H$783,СВЦЭМ!$A$40:$A$783,$A461,СВЦЭМ!$B$40:$B$783,H$437)+'СЕТ СН'!$F$16</f>
        <v>0</v>
      </c>
      <c r="I461" s="36">
        <f>SUMIFS(СВЦЭМ!$H$40:$H$783,СВЦЭМ!$A$40:$A$783,$A461,СВЦЭМ!$B$40:$B$783,I$437)+'СЕТ СН'!$F$16</f>
        <v>0</v>
      </c>
      <c r="J461" s="36">
        <f>SUMIFS(СВЦЭМ!$H$40:$H$783,СВЦЭМ!$A$40:$A$783,$A461,СВЦЭМ!$B$40:$B$783,J$437)+'СЕТ СН'!$F$16</f>
        <v>0</v>
      </c>
      <c r="K461" s="36">
        <f>SUMIFS(СВЦЭМ!$H$40:$H$783,СВЦЭМ!$A$40:$A$783,$A461,СВЦЭМ!$B$40:$B$783,K$437)+'СЕТ СН'!$F$16</f>
        <v>0</v>
      </c>
      <c r="L461" s="36">
        <f>SUMIFS(СВЦЭМ!$H$40:$H$783,СВЦЭМ!$A$40:$A$783,$A461,СВЦЭМ!$B$40:$B$783,L$437)+'СЕТ СН'!$F$16</f>
        <v>0</v>
      </c>
      <c r="M461" s="36">
        <f>SUMIFS(СВЦЭМ!$H$40:$H$783,СВЦЭМ!$A$40:$A$783,$A461,СВЦЭМ!$B$40:$B$783,M$437)+'СЕТ СН'!$F$16</f>
        <v>0</v>
      </c>
      <c r="N461" s="36">
        <f>SUMIFS(СВЦЭМ!$H$40:$H$783,СВЦЭМ!$A$40:$A$783,$A461,СВЦЭМ!$B$40:$B$783,N$437)+'СЕТ СН'!$F$16</f>
        <v>0</v>
      </c>
      <c r="O461" s="36">
        <f>SUMIFS(СВЦЭМ!$H$40:$H$783,СВЦЭМ!$A$40:$A$783,$A461,СВЦЭМ!$B$40:$B$783,O$437)+'СЕТ СН'!$F$16</f>
        <v>0</v>
      </c>
      <c r="P461" s="36">
        <f>SUMIFS(СВЦЭМ!$H$40:$H$783,СВЦЭМ!$A$40:$A$783,$A461,СВЦЭМ!$B$40:$B$783,P$437)+'СЕТ СН'!$F$16</f>
        <v>0</v>
      </c>
      <c r="Q461" s="36">
        <f>SUMIFS(СВЦЭМ!$H$40:$H$783,СВЦЭМ!$A$40:$A$783,$A461,СВЦЭМ!$B$40:$B$783,Q$437)+'СЕТ СН'!$F$16</f>
        <v>0</v>
      </c>
      <c r="R461" s="36">
        <f>SUMIFS(СВЦЭМ!$H$40:$H$783,СВЦЭМ!$A$40:$A$783,$A461,СВЦЭМ!$B$40:$B$783,R$437)+'СЕТ СН'!$F$16</f>
        <v>0</v>
      </c>
      <c r="S461" s="36">
        <f>SUMIFS(СВЦЭМ!$H$40:$H$783,СВЦЭМ!$A$40:$A$783,$A461,СВЦЭМ!$B$40:$B$783,S$437)+'СЕТ СН'!$F$16</f>
        <v>0</v>
      </c>
      <c r="T461" s="36">
        <f>SUMIFS(СВЦЭМ!$H$40:$H$783,СВЦЭМ!$A$40:$A$783,$A461,СВЦЭМ!$B$40:$B$783,T$437)+'СЕТ СН'!$F$16</f>
        <v>0</v>
      </c>
      <c r="U461" s="36">
        <f>SUMIFS(СВЦЭМ!$H$40:$H$783,СВЦЭМ!$A$40:$A$783,$A461,СВЦЭМ!$B$40:$B$783,U$437)+'СЕТ СН'!$F$16</f>
        <v>0</v>
      </c>
      <c r="V461" s="36">
        <f>SUMIFS(СВЦЭМ!$H$40:$H$783,СВЦЭМ!$A$40:$A$783,$A461,СВЦЭМ!$B$40:$B$783,V$437)+'СЕТ СН'!$F$16</f>
        <v>0</v>
      </c>
      <c r="W461" s="36">
        <f>SUMIFS(СВЦЭМ!$H$40:$H$783,СВЦЭМ!$A$40:$A$783,$A461,СВЦЭМ!$B$40:$B$783,W$437)+'СЕТ СН'!$F$16</f>
        <v>0</v>
      </c>
      <c r="X461" s="36">
        <f>SUMIFS(СВЦЭМ!$H$40:$H$783,СВЦЭМ!$A$40:$A$783,$A461,СВЦЭМ!$B$40:$B$783,X$437)+'СЕТ СН'!$F$16</f>
        <v>0</v>
      </c>
      <c r="Y461" s="36">
        <f>SUMIFS(СВЦЭМ!$H$40:$H$783,СВЦЭМ!$A$40:$A$783,$A461,СВЦЭМ!$B$40:$B$783,Y$437)+'СЕТ СН'!$F$16</f>
        <v>0</v>
      </c>
    </row>
    <row r="462" spans="1:25" ht="15.75" hidden="1" x14ac:dyDescent="0.2">
      <c r="A462" s="35">
        <f t="shared" si="12"/>
        <v>45255</v>
      </c>
      <c r="B462" s="36">
        <f>SUMIFS(СВЦЭМ!$H$40:$H$783,СВЦЭМ!$A$40:$A$783,$A462,СВЦЭМ!$B$40:$B$783,B$437)+'СЕТ СН'!$F$16</f>
        <v>0</v>
      </c>
      <c r="C462" s="36">
        <f>SUMIFS(СВЦЭМ!$H$40:$H$783,СВЦЭМ!$A$40:$A$783,$A462,СВЦЭМ!$B$40:$B$783,C$437)+'СЕТ СН'!$F$16</f>
        <v>0</v>
      </c>
      <c r="D462" s="36">
        <f>SUMIFS(СВЦЭМ!$H$40:$H$783,СВЦЭМ!$A$40:$A$783,$A462,СВЦЭМ!$B$40:$B$783,D$437)+'СЕТ СН'!$F$16</f>
        <v>0</v>
      </c>
      <c r="E462" s="36">
        <f>SUMIFS(СВЦЭМ!$H$40:$H$783,СВЦЭМ!$A$40:$A$783,$A462,СВЦЭМ!$B$40:$B$783,E$437)+'СЕТ СН'!$F$16</f>
        <v>0</v>
      </c>
      <c r="F462" s="36">
        <f>SUMIFS(СВЦЭМ!$H$40:$H$783,СВЦЭМ!$A$40:$A$783,$A462,СВЦЭМ!$B$40:$B$783,F$437)+'СЕТ СН'!$F$16</f>
        <v>0</v>
      </c>
      <c r="G462" s="36">
        <f>SUMIFS(СВЦЭМ!$H$40:$H$783,СВЦЭМ!$A$40:$A$783,$A462,СВЦЭМ!$B$40:$B$783,G$437)+'СЕТ СН'!$F$16</f>
        <v>0</v>
      </c>
      <c r="H462" s="36">
        <f>SUMIFS(СВЦЭМ!$H$40:$H$783,СВЦЭМ!$A$40:$A$783,$A462,СВЦЭМ!$B$40:$B$783,H$437)+'СЕТ СН'!$F$16</f>
        <v>0</v>
      </c>
      <c r="I462" s="36">
        <f>SUMIFS(СВЦЭМ!$H$40:$H$783,СВЦЭМ!$A$40:$A$783,$A462,СВЦЭМ!$B$40:$B$783,I$437)+'СЕТ СН'!$F$16</f>
        <v>0</v>
      </c>
      <c r="J462" s="36">
        <f>SUMIFS(СВЦЭМ!$H$40:$H$783,СВЦЭМ!$A$40:$A$783,$A462,СВЦЭМ!$B$40:$B$783,J$437)+'СЕТ СН'!$F$16</f>
        <v>0</v>
      </c>
      <c r="K462" s="36">
        <f>SUMIFS(СВЦЭМ!$H$40:$H$783,СВЦЭМ!$A$40:$A$783,$A462,СВЦЭМ!$B$40:$B$783,K$437)+'СЕТ СН'!$F$16</f>
        <v>0</v>
      </c>
      <c r="L462" s="36">
        <f>SUMIFS(СВЦЭМ!$H$40:$H$783,СВЦЭМ!$A$40:$A$783,$A462,СВЦЭМ!$B$40:$B$783,L$437)+'СЕТ СН'!$F$16</f>
        <v>0</v>
      </c>
      <c r="M462" s="36">
        <f>SUMIFS(СВЦЭМ!$H$40:$H$783,СВЦЭМ!$A$40:$A$783,$A462,СВЦЭМ!$B$40:$B$783,M$437)+'СЕТ СН'!$F$16</f>
        <v>0</v>
      </c>
      <c r="N462" s="36">
        <f>SUMIFS(СВЦЭМ!$H$40:$H$783,СВЦЭМ!$A$40:$A$783,$A462,СВЦЭМ!$B$40:$B$783,N$437)+'СЕТ СН'!$F$16</f>
        <v>0</v>
      </c>
      <c r="O462" s="36">
        <f>SUMIFS(СВЦЭМ!$H$40:$H$783,СВЦЭМ!$A$40:$A$783,$A462,СВЦЭМ!$B$40:$B$783,O$437)+'СЕТ СН'!$F$16</f>
        <v>0</v>
      </c>
      <c r="P462" s="36">
        <f>SUMIFS(СВЦЭМ!$H$40:$H$783,СВЦЭМ!$A$40:$A$783,$A462,СВЦЭМ!$B$40:$B$783,P$437)+'СЕТ СН'!$F$16</f>
        <v>0</v>
      </c>
      <c r="Q462" s="36">
        <f>SUMIFS(СВЦЭМ!$H$40:$H$783,СВЦЭМ!$A$40:$A$783,$A462,СВЦЭМ!$B$40:$B$783,Q$437)+'СЕТ СН'!$F$16</f>
        <v>0</v>
      </c>
      <c r="R462" s="36">
        <f>SUMIFS(СВЦЭМ!$H$40:$H$783,СВЦЭМ!$A$40:$A$783,$A462,СВЦЭМ!$B$40:$B$783,R$437)+'СЕТ СН'!$F$16</f>
        <v>0</v>
      </c>
      <c r="S462" s="36">
        <f>SUMIFS(СВЦЭМ!$H$40:$H$783,СВЦЭМ!$A$40:$A$783,$A462,СВЦЭМ!$B$40:$B$783,S$437)+'СЕТ СН'!$F$16</f>
        <v>0</v>
      </c>
      <c r="T462" s="36">
        <f>SUMIFS(СВЦЭМ!$H$40:$H$783,СВЦЭМ!$A$40:$A$783,$A462,СВЦЭМ!$B$40:$B$783,T$437)+'СЕТ СН'!$F$16</f>
        <v>0</v>
      </c>
      <c r="U462" s="36">
        <f>SUMIFS(СВЦЭМ!$H$40:$H$783,СВЦЭМ!$A$40:$A$783,$A462,СВЦЭМ!$B$40:$B$783,U$437)+'СЕТ СН'!$F$16</f>
        <v>0</v>
      </c>
      <c r="V462" s="36">
        <f>SUMIFS(СВЦЭМ!$H$40:$H$783,СВЦЭМ!$A$40:$A$783,$A462,СВЦЭМ!$B$40:$B$783,V$437)+'СЕТ СН'!$F$16</f>
        <v>0</v>
      </c>
      <c r="W462" s="36">
        <f>SUMIFS(СВЦЭМ!$H$40:$H$783,СВЦЭМ!$A$40:$A$783,$A462,СВЦЭМ!$B$40:$B$783,W$437)+'СЕТ СН'!$F$16</f>
        <v>0</v>
      </c>
      <c r="X462" s="36">
        <f>SUMIFS(СВЦЭМ!$H$40:$H$783,СВЦЭМ!$A$40:$A$783,$A462,СВЦЭМ!$B$40:$B$783,X$437)+'СЕТ СН'!$F$16</f>
        <v>0</v>
      </c>
      <c r="Y462" s="36">
        <f>SUMIFS(СВЦЭМ!$H$40:$H$783,СВЦЭМ!$A$40:$A$783,$A462,СВЦЭМ!$B$40:$B$783,Y$437)+'СЕТ СН'!$F$16</f>
        <v>0</v>
      </c>
    </row>
    <row r="463" spans="1:25" ht="15.75" hidden="1" x14ac:dyDescent="0.2">
      <c r="A463" s="35">
        <f t="shared" si="12"/>
        <v>45256</v>
      </c>
      <c r="B463" s="36">
        <f>SUMIFS(СВЦЭМ!$H$40:$H$783,СВЦЭМ!$A$40:$A$783,$A463,СВЦЭМ!$B$40:$B$783,B$437)+'СЕТ СН'!$F$16</f>
        <v>0</v>
      </c>
      <c r="C463" s="36">
        <f>SUMIFS(СВЦЭМ!$H$40:$H$783,СВЦЭМ!$A$40:$A$783,$A463,СВЦЭМ!$B$40:$B$783,C$437)+'СЕТ СН'!$F$16</f>
        <v>0</v>
      </c>
      <c r="D463" s="36">
        <f>SUMIFS(СВЦЭМ!$H$40:$H$783,СВЦЭМ!$A$40:$A$783,$A463,СВЦЭМ!$B$40:$B$783,D$437)+'СЕТ СН'!$F$16</f>
        <v>0</v>
      </c>
      <c r="E463" s="36">
        <f>SUMIFS(СВЦЭМ!$H$40:$H$783,СВЦЭМ!$A$40:$A$783,$A463,СВЦЭМ!$B$40:$B$783,E$437)+'СЕТ СН'!$F$16</f>
        <v>0</v>
      </c>
      <c r="F463" s="36">
        <f>SUMIFS(СВЦЭМ!$H$40:$H$783,СВЦЭМ!$A$40:$A$783,$A463,СВЦЭМ!$B$40:$B$783,F$437)+'СЕТ СН'!$F$16</f>
        <v>0</v>
      </c>
      <c r="G463" s="36">
        <f>SUMIFS(СВЦЭМ!$H$40:$H$783,СВЦЭМ!$A$40:$A$783,$A463,СВЦЭМ!$B$40:$B$783,G$437)+'СЕТ СН'!$F$16</f>
        <v>0</v>
      </c>
      <c r="H463" s="36">
        <f>SUMIFS(СВЦЭМ!$H$40:$H$783,СВЦЭМ!$A$40:$A$783,$A463,СВЦЭМ!$B$40:$B$783,H$437)+'СЕТ СН'!$F$16</f>
        <v>0</v>
      </c>
      <c r="I463" s="36">
        <f>SUMIFS(СВЦЭМ!$H$40:$H$783,СВЦЭМ!$A$40:$A$783,$A463,СВЦЭМ!$B$40:$B$783,I$437)+'СЕТ СН'!$F$16</f>
        <v>0</v>
      </c>
      <c r="J463" s="36">
        <f>SUMIFS(СВЦЭМ!$H$40:$H$783,СВЦЭМ!$A$40:$A$783,$A463,СВЦЭМ!$B$40:$B$783,J$437)+'СЕТ СН'!$F$16</f>
        <v>0</v>
      </c>
      <c r="K463" s="36">
        <f>SUMIFS(СВЦЭМ!$H$40:$H$783,СВЦЭМ!$A$40:$A$783,$A463,СВЦЭМ!$B$40:$B$783,K$437)+'СЕТ СН'!$F$16</f>
        <v>0</v>
      </c>
      <c r="L463" s="36">
        <f>SUMIFS(СВЦЭМ!$H$40:$H$783,СВЦЭМ!$A$40:$A$783,$A463,СВЦЭМ!$B$40:$B$783,L$437)+'СЕТ СН'!$F$16</f>
        <v>0</v>
      </c>
      <c r="M463" s="36">
        <f>SUMIFS(СВЦЭМ!$H$40:$H$783,СВЦЭМ!$A$40:$A$783,$A463,СВЦЭМ!$B$40:$B$783,M$437)+'СЕТ СН'!$F$16</f>
        <v>0</v>
      </c>
      <c r="N463" s="36">
        <f>SUMIFS(СВЦЭМ!$H$40:$H$783,СВЦЭМ!$A$40:$A$783,$A463,СВЦЭМ!$B$40:$B$783,N$437)+'СЕТ СН'!$F$16</f>
        <v>0</v>
      </c>
      <c r="O463" s="36">
        <f>SUMIFS(СВЦЭМ!$H$40:$H$783,СВЦЭМ!$A$40:$A$783,$A463,СВЦЭМ!$B$40:$B$783,O$437)+'СЕТ СН'!$F$16</f>
        <v>0</v>
      </c>
      <c r="P463" s="36">
        <f>SUMIFS(СВЦЭМ!$H$40:$H$783,СВЦЭМ!$A$40:$A$783,$A463,СВЦЭМ!$B$40:$B$783,P$437)+'СЕТ СН'!$F$16</f>
        <v>0</v>
      </c>
      <c r="Q463" s="36">
        <f>SUMIFS(СВЦЭМ!$H$40:$H$783,СВЦЭМ!$A$40:$A$783,$A463,СВЦЭМ!$B$40:$B$783,Q$437)+'СЕТ СН'!$F$16</f>
        <v>0</v>
      </c>
      <c r="R463" s="36">
        <f>SUMIFS(СВЦЭМ!$H$40:$H$783,СВЦЭМ!$A$40:$A$783,$A463,СВЦЭМ!$B$40:$B$783,R$437)+'СЕТ СН'!$F$16</f>
        <v>0</v>
      </c>
      <c r="S463" s="36">
        <f>SUMIFS(СВЦЭМ!$H$40:$H$783,СВЦЭМ!$A$40:$A$783,$A463,СВЦЭМ!$B$40:$B$783,S$437)+'СЕТ СН'!$F$16</f>
        <v>0</v>
      </c>
      <c r="T463" s="36">
        <f>SUMIFS(СВЦЭМ!$H$40:$H$783,СВЦЭМ!$A$40:$A$783,$A463,СВЦЭМ!$B$40:$B$783,T$437)+'СЕТ СН'!$F$16</f>
        <v>0</v>
      </c>
      <c r="U463" s="36">
        <f>SUMIFS(СВЦЭМ!$H$40:$H$783,СВЦЭМ!$A$40:$A$783,$A463,СВЦЭМ!$B$40:$B$783,U$437)+'СЕТ СН'!$F$16</f>
        <v>0</v>
      </c>
      <c r="V463" s="36">
        <f>SUMIFS(СВЦЭМ!$H$40:$H$783,СВЦЭМ!$A$40:$A$783,$A463,СВЦЭМ!$B$40:$B$783,V$437)+'СЕТ СН'!$F$16</f>
        <v>0</v>
      </c>
      <c r="W463" s="36">
        <f>SUMIFS(СВЦЭМ!$H$40:$H$783,СВЦЭМ!$A$40:$A$783,$A463,СВЦЭМ!$B$40:$B$783,W$437)+'СЕТ СН'!$F$16</f>
        <v>0</v>
      </c>
      <c r="X463" s="36">
        <f>SUMIFS(СВЦЭМ!$H$40:$H$783,СВЦЭМ!$A$40:$A$783,$A463,СВЦЭМ!$B$40:$B$783,X$437)+'СЕТ СН'!$F$16</f>
        <v>0</v>
      </c>
      <c r="Y463" s="36">
        <f>SUMIFS(СВЦЭМ!$H$40:$H$783,СВЦЭМ!$A$40:$A$783,$A463,СВЦЭМ!$B$40:$B$783,Y$437)+'СЕТ СН'!$F$16</f>
        <v>0</v>
      </c>
    </row>
    <row r="464" spans="1:25" ht="15.75" hidden="1" x14ac:dyDescent="0.2">
      <c r="A464" s="35">
        <f t="shared" si="12"/>
        <v>45257</v>
      </c>
      <c r="B464" s="36">
        <f>SUMIFS(СВЦЭМ!$H$40:$H$783,СВЦЭМ!$A$40:$A$783,$A464,СВЦЭМ!$B$40:$B$783,B$437)+'СЕТ СН'!$F$16</f>
        <v>0</v>
      </c>
      <c r="C464" s="36">
        <f>SUMIFS(СВЦЭМ!$H$40:$H$783,СВЦЭМ!$A$40:$A$783,$A464,СВЦЭМ!$B$40:$B$783,C$437)+'СЕТ СН'!$F$16</f>
        <v>0</v>
      </c>
      <c r="D464" s="36">
        <f>SUMIFS(СВЦЭМ!$H$40:$H$783,СВЦЭМ!$A$40:$A$783,$A464,СВЦЭМ!$B$40:$B$783,D$437)+'СЕТ СН'!$F$16</f>
        <v>0</v>
      </c>
      <c r="E464" s="36">
        <f>SUMIFS(СВЦЭМ!$H$40:$H$783,СВЦЭМ!$A$40:$A$783,$A464,СВЦЭМ!$B$40:$B$783,E$437)+'СЕТ СН'!$F$16</f>
        <v>0</v>
      </c>
      <c r="F464" s="36">
        <f>SUMIFS(СВЦЭМ!$H$40:$H$783,СВЦЭМ!$A$40:$A$783,$A464,СВЦЭМ!$B$40:$B$783,F$437)+'СЕТ СН'!$F$16</f>
        <v>0</v>
      </c>
      <c r="G464" s="36">
        <f>SUMIFS(СВЦЭМ!$H$40:$H$783,СВЦЭМ!$A$40:$A$783,$A464,СВЦЭМ!$B$40:$B$783,G$437)+'СЕТ СН'!$F$16</f>
        <v>0</v>
      </c>
      <c r="H464" s="36">
        <f>SUMIFS(СВЦЭМ!$H$40:$H$783,СВЦЭМ!$A$40:$A$783,$A464,СВЦЭМ!$B$40:$B$783,H$437)+'СЕТ СН'!$F$16</f>
        <v>0</v>
      </c>
      <c r="I464" s="36">
        <f>SUMIFS(СВЦЭМ!$H$40:$H$783,СВЦЭМ!$A$40:$A$783,$A464,СВЦЭМ!$B$40:$B$783,I$437)+'СЕТ СН'!$F$16</f>
        <v>0</v>
      </c>
      <c r="J464" s="36">
        <f>SUMIFS(СВЦЭМ!$H$40:$H$783,СВЦЭМ!$A$40:$A$783,$A464,СВЦЭМ!$B$40:$B$783,J$437)+'СЕТ СН'!$F$16</f>
        <v>0</v>
      </c>
      <c r="K464" s="36">
        <f>SUMIFS(СВЦЭМ!$H$40:$H$783,СВЦЭМ!$A$40:$A$783,$A464,СВЦЭМ!$B$40:$B$783,K$437)+'СЕТ СН'!$F$16</f>
        <v>0</v>
      </c>
      <c r="L464" s="36">
        <f>SUMIFS(СВЦЭМ!$H$40:$H$783,СВЦЭМ!$A$40:$A$783,$A464,СВЦЭМ!$B$40:$B$783,L$437)+'СЕТ СН'!$F$16</f>
        <v>0</v>
      </c>
      <c r="M464" s="36">
        <f>SUMIFS(СВЦЭМ!$H$40:$H$783,СВЦЭМ!$A$40:$A$783,$A464,СВЦЭМ!$B$40:$B$783,M$437)+'СЕТ СН'!$F$16</f>
        <v>0</v>
      </c>
      <c r="N464" s="36">
        <f>SUMIFS(СВЦЭМ!$H$40:$H$783,СВЦЭМ!$A$40:$A$783,$A464,СВЦЭМ!$B$40:$B$783,N$437)+'СЕТ СН'!$F$16</f>
        <v>0</v>
      </c>
      <c r="O464" s="36">
        <f>SUMIFS(СВЦЭМ!$H$40:$H$783,СВЦЭМ!$A$40:$A$783,$A464,СВЦЭМ!$B$40:$B$783,O$437)+'СЕТ СН'!$F$16</f>
        <v>0</v>
      </c>
      <c r="P464" s="36">
        <f>SUMIFS(СВЦЭМ!$H$40:$H$783,СВЦЭМ!$A$40:$A$783,$A464,СВЦЭМ!$B$40:$B$783,P$437)+'СЕТ СН'!$F$16</f>
        <v>0</v>
      </c>
      <c r="Q464" s="36">
        <f>SUMIFS(СВЦЭМ!$H$40:$H$783,СВЦЭМ!$A$40:$A$783,$A464,СВЦЭМ!$B$40:$B$783,Q$437)+'СЕТ СН'!$F$16</f>
        <v>0</v>
      </c>
      <c r="R464" s="36">
        <f>SUMIFS(СВЦЭМ!$H$40:$H$783,СВЦЭМ!$A$40:$A$783,$A464,СВЦЭМ!$B$40:$B$783,R$437)+'СЕТ СН'!$F$16</f>
        <v>0</v>
      </c>
      <c r="S464" s="36">
        <f>SUMIFS(СВЦЭМ!$H$40:$H$783,СВЦЭМ!$A$40:$A$783,$A464,СВЦЭМ!$B$40:$B$783,S$437)+'СЕТ СН'!$F$16</f>
        <v>0</v>
      </c>
      <c r="T464" s="36">
        <f>SUMIFS(СВЦЭМ!$H$40:$H$783,СВЦЭМ!$A$40:$A$783,$A464,СВЦЭМ!$B$40:$B$783,T$437)+'СЕТ СН'!$F$16</f>
        <v>0</v>
      </c>
      <c r="U464" s="36">
        <f>SUMIFS(СВЦЭМ!$H$40:$H$783,СВЦЭМ!$A$40:$A$783,$A464,СВЦЭМ!$B$40:$B$783,U$437)+'СЕТ СН'!$F$16</f>
        <v>0</v>
      </c>
      <c r="V464" s="36">
        <f>SUMIFS(СВЦЭМ!$H$40:$H$783,СВЦЭМ!$A$40:$A$783,$A464,СВЦЭМ!$B$40:$B$783,V$437)+'СЕТ СН'!$F$16</f>
        <v>0</v>
      </c>
      <c r="W464" s="36">
        <f>SUMIFS(СВЦЭМ!$H$40:$H$783,СВЦЭМ!$A$40:$A$783,$A464,СВЦЭМ!$B$40:$B$783,W$437)+'СЕТ СН'!$F$16</f>
        <v>0</v>
      </c>
      <c r="X464" s="36">
        <f>SUMIFS(СВЦЭМ!$H$40:$H$783,СВЦЭМ!$A$40:$A$783,$A464,СВЦЭМ!$B$40:$B$783,X$437)+'СЕТ СН'!$F$16</f>
        <v>0</v>
      </c>
      <c r="Y464" s="36">
        <f>SUMIFS(СВЦЭМ!$H$40:$H$783,СВЦЭМ!$A$40:$A$783,$A464,СВЦЭМ!$B$40:$B$783,Y$437)+'СЕТ СН'!$F$16</f>
        <v>0</v>
      </c>
    </row>
    <row r="465" spans="1:26" ht="15.75" hidden="1" x14ac:dyDescent="0.2">
      <c r="A465" s="35">
        <f t="shared" si="12"/>
        <v>45258</v>
      </c>
      <c r="B465" s="36">
        <f>SUMIFS(СВЦЭМ!$H$40:$H$783,СВЦЭМ!$A$40:$A$783,$A465,СВЦЭМ!$B$40:$B$783,B$437)+'СЕТ СН'!$F$16</f>
        <v>0</v>
      </c>
      <c r="C465" s="36">
        <f>SUMIFS(СВЦЭМ!$H$40:$H$783,СВЦЭМ!$A$40:$A$783,$A465,СВЦЭМ!$B$40:$B$783,C$437)+'СЕТ СН'!$F$16</f>
        <v>0</v>
      </c>
      <c r="D465" s="36">
        <f>SUMIFS(СВЦЭМ!$H$40:$H$783,СВЦЭМ!$A$40:$A$783,$A465,СВЦЭМ!$B$40:$B$783,D$437)+'СЕТ СН'!$F$16</f>
        <v>0</v>
      </c>
      <c r="E465" s="36">
        <f>SUMIFS(СВЦЭМ!$H$40:$H$783,СВЦЭМ!$A$40:$A$783,$A465,СВЦЭМ!$B$40:$B$783,E$437)+'СЕТ СН'!$F$16</f>
        <v>0</v>
      </c>
      <c r="F465" s="36">
        <f>SUMIFS(СВЦЭМ!$H$40:$H$783,СВЦЭМ!$A$40:$A$783,$A465,СВЦЭМ!$B$40:$B$783,F$437)+'СЕТ СН'!$F$16</f>
        <v>0</v>
      </c>
      <c r="G465" s="36">
        <f>SUMIFS(СВЦЭМ!$H$40:$H$783,СВЦЭМ!$A$40:$A$783,$A465,СВЦЭМ!$B$40:$B$783,G$437)+'СЕТ СН'!$F$16</f>
        <v>0</v>
      </c>
      <c r="H465" s="36">
        <f>SUMIFS(СВЦЭМ!$H$40:$H$783,СВЦЭМ!$A$40:$A$783,$A465,СВЦЭМ!$B$40:$B$783,H$437)+'СЕТ СН'!$F$16</f>
        <v>0</v>
      </c>
      <c r="I465" s="36">
        <f>SUMIFS(СВЦЭМ!$H$40:$H$783,СВЦЭМ!$A$40:$A$783,$A465,СВЦЭМ!$B$40:$B$783,I$437)+'СЕТ СН'!$F$16</f>
        <v>0</v>
      </c>
      <c r="J465" s="36">
        <f>SUMIFS(СВЦЭМ!$H$40:$H$783,СВЦЭМ!$A$40:$A$783,$A465,СВЦЭМ!$B$40:$B$783,J$437)+'СЕТ СН'!$F$16</f>
        <v>0</v>
      </c>
      <c r="K465" s="36">
        <f>SUMIFS(СВЦЭМ!$H$40:$H$783,СВЦЭМ!$A$40:$A$783,$A465,СВЦЭМ!$B$40:$B$783,K$437)+'СЕТ СН'!$F$16</f>
        <v>0</v>
      </c>
      <c r="L465" s="36">
        <f>SUMIFS(СВЦЭМ!$H$40:$H$783,СВЦЭМ!$A$40:$A$783,$A465,СВЦЭМ!$B$40:$B$783,L$437)+'СЕТ СН'!$F$16</f>
        <v>0</v>
      </c>
      <c r="M465" s="36">
        <f>SUMIFS(СВЦЭМ!$H$40:$H$783,СВЦЭМ!$A$40:$A$783,$A465,СВЦЭМ!$B$40:$B$783,M$437)+'СЕТ СН'!$F$16</f>
        <v>0</v>
      </c>
      <c r="N465" s="36">
        <f>SUMIFS(СВЦЭМ!$H$40:$H$783,СВЦЭМ!$A$40:$A$783,$A465,СВЦЭМ!$B$40:$B$783,N$437)+'СЕТ СН'!$F$16</f>
        <v>0</v>
      </c>
      <c r="O465" s="36">
        <f>SUMIFS(СВЦЭМ!$H$40:$H$783,СВЦЭМ!$A$40:$A$783,$A465,СВЦЭМ!$B$40:$B$783,O$437)+'СЕТ СН'!$F$16</f>
        <v>0</v>
      </c>
      <c r="P465" s="36">
        <f>SUMIFS(СВЦЭМ!$H$40:$H$783,СВЦЭМ!$A$40:$A$783,$A465,СВЦЭМ!$B$40:$B$783,P$437)+'СЕТ СН'!$F$16</f>
        <v>0</v>
      </c>
      <c r="Q465" s="36">
        <f>SUMIFS(СВЦЭМ!$H$40:$H$783,СВЦЭМ!$A$40:$A$783,$A465,СВЦЭМ!$B$40:$B$783,Q$437)+'СЕТ СН'!$F$16</f>
        <v>0</v>
      </c>
      <c r="R465" s="36">
        <f>SUMIFS(СВЦЭМ!$H$40:$H$783,СВЦЭМ!$A$40:$A$783,$A465,СВЦЭМ!$B$40:$B$783,R$437)+'СЕТ СН'!$F$16</f>
        <v>0</v>
      </c>
      <c r="S465" s="36">
        <f>SUMIFS(СВЦЭМ!$H$40:$H$783,СВЦЭМ!$A$40:$A$783,$A465,СВЦЭМ!$B$40:$B$783,S$437)+'СЕТ СН'!$F$16</f>
        <v>0</v>
      </c>
      <c r="T465" s="36">
        <f>SUMIFS(СВЦЭМ!$H$40:$H$783,СВЦЭМ!$A$40:$A$783,$A465,СВЦЭМ!$B$40:$B$783,T$437)+'СЕТ СН'!$F$16</f>
        <v>0</v>
      </c>
      <c r="U465" s="36">
        <f>SUMIFS(СВЦЭМ!$H$40:$H$783,СВЦЭМ!$A$40:$A$783,$A465,СВЦЭМ!$B$40:$B$783,U$437)+'СЕТ СН'!$F$16</f>
        <v>0</v>
      </c>
      <c r="V465" s="36">
        <f>SUMIFS(СВЦЭМ!$H$40:$H$783,СВЦЭМ!$A$40:$A$783,$A465,СВЦЭМ!$B$40:$B$783,V$437)+'СЕТ СН'!$F$16</f>
        <v>0</v>
      </c>
      <c r="W465" s="36">
        <f>SUMIFS(СВЦЭМ!$H$40:$H$783,СВЦЭМ!$A$40:$A$783,$A465,СВЦЭМ!$B$40:$B$783,W$437)+'СЕТ СН'!$F$16</f>
        <v>0</v>
      </c>
      <c r="X465" s="36">
        <f>SUMIFS(СВЦЭМ!$H$40:$H$783,СВЦЭМ!$A$40:$A$783,$A465,СВЦЭМ!$B$40:$B$783,X$437)+'СЕТ СН'!$F$16</f>
        <v>0</v>
      </c>
      <c r="Y465" s="36">
        <f>SUMIFS(СВЦЭМ!$H$40:$H$783,СВЦЭМ!$A$40:$A$783,$A465,СВЦЭМ!$B$40:$B$783,Y$437)+'СЕТ СН'!$F$16</f>
        <v>0</v>
      </c>
    </row>
    <row r="466" spans="1:26" ht="15.75" hidden="1" x14ac:dyDescent="0.2">
      <c r="A466" s="35">
        <f t="shared" si="12"/>
        <v>45259</v>
      </c>
      <c r="B466" s="36">
        <f>SUMIFS(СВЦЭМ!$H$40:$H$783,СВЦЭМ!$A$40:$A$783,$A466,СВЦЭМ!$B$40:$B$783,B$437)+'СЕТ СН'!$F$16</f>
        <v>0</v>
      </c>
      <c r="C466" s="36">
        <f>SUMIFS(СВЦЭМ!$H$40:$H$783,СВЦЭМ!$A$40:$A$783,$A466,СВЦЭМ!$B$40:$B$783,C$437)+'СЕТ СН'!$F$16</f>
        <v>0</v>
      </c>
      <c r="D466" s="36">
        <f>SUMIFS(СВЦЭМ!$H$40:$H$783,СВЦЭМ!$A$40:$A$783,$A466,СВЦЭМ!$B$40:$B$783,D$437)+'СЕТ СН'!$F$16</f>
        <v>0</v>
      </c>
      <c r="E466" s="36">
        <f>SUMIFS(СВЦЭМ!$H$40:$H$783,СВЦЭМ!$A$40:$A$783,$A466,СВЦЭМ!$B$40:$B$783,E$437)+'СЕТ СН'!$F$16</f>
        <v>0</v>
      </c>
      <c r="F466" s="36">
        <f>SUMIFS(СВЦЭМ!$H$40:$H$783,СВЦЭМ!$A$40:$A$783,$A466,СВЦЭМ!$B$40:$B$783,F$437)+'СЕТ СН'!$F$16</f>
        <v>0</v>
      </c>
      <c r="G466" s="36">
        <f>SUMIFS(СВЦЭМ!$H$40:$H$783,СВЦЭМ!$A$40:$A$783,$A466,СВЦЭМ!$B$40:$B$783,G$437)+'СЕТ СН'!$F$16</f>
        <v>0</v>
      </c>
      <c r="H466" s="36">
        <f>SUMIFS(СВЦЭМ!$H$40:$H$783,СВЦЭМ!$A$40:$A$783,$A466,СВЦЭМ!$B$40:$B$783,H$437)+'СЕТ СН'!$F$16</f>
        <v>0</v>
      </c>
      <c r="I466" s="36">
        <f>SUMIFS(СВЦЭМ!$H$40:$H$783,СВЦЭМ!$A$40:$A$783,$A466,СВЦЭМ!$B$40:$B$783,I$437)+'СЕТ СН'!$F$16</f>
        <v>0</v>
      </c>
      <c r="J466" s="36">
        <f>SUMIFS(СВЦЭМ!$H$40:$H$783,СВЦЭМ!$A$40:$A$783,$A466,СВЦЭМ!$B$40:$B$783,J$437)+'СЕТ СН'!$F$16</f>
        <v>0</v>
      </c>
      <c r="K466" s="36">
        <f>SUMIFS(СВЦЭМ!$H$40:$H$783,СВЦЭМ!$A$40:$A$783,$A466,СВЦЭМ!$B$40:$B$783,K$437)+'СЕТ СН'!$F$16</f>
        <v>0</v>
      </c>
      <c r="L466" s="36">
        <f>SUMIFS(СВЦЭМ!$H$40:$H$783,СВЦЭМ!$A$40:$A$783,$A466,СВЦЭМ!$B$40:$B$783,L$437)+'СЕТ СН'!$F$16</f>
        <v>0</v>
      </c>
      <c r="M466" s="36">
        <f>SUMIFS(СВЦЭМ!$H$40:$H$783,СВЦЭМ!$A$40:$A$783,$A466,СВЦЭМ!$B$40:$B$783,M$437)+'СЕТ СН'!$F$16</f>
        <v>0</v>
      </c>
      <c r="N466" s="36">
        <f>SUMIFS(СВЦЭМ!$H$40:$H$783,СВЦЭМ!$A$40:$A$783,$A466,СВЦЭМ!$B$40:$B$783,N$437)+'СЕТ СН'!$F$16</f>
        <v>0</v>
      </c>
      <c r="O466" s="36">
        <f>SUMIFS(СВЦЭМ!$H$40:$H$783,СВЦЭМ!$A$40:$A$783,$A466,СВЦЭМ!$B$40:$B$783,O$437)+'СЕТ СН'!$F$16</f>
        <v>0</v>
      </c>
      <c r="P466" s="36">
        <f>SUMIFS(СВЦЭМ!$H$40:$H$783,СВЦЭМ!$A$40:$A$783,$A466,СВЦЭМ!$B$40:$B$783,P$437)+'СЕТ СН'!$F$16</f>
        <v>0</v>
      </c>
      <c r="Q466" s="36">
        <f>SUMIFS(СВЦЭМ!$H$40:$H$783,СВЦЭМ!$A$40:$A$783,$A466,СВЦЭМ!$B$40:$B$783,Q$437)+'СЕТ СН'!$F$16</f>
        <v>0</v>
      </c>
      <c r="R466" s="36">
        <f>SUMIFS(СВЦЭМ!$H$40:$H$783,СВЦЭМ!$A$40:$A$783,$A466,СВЦЭМ!$B$40:$B$783,R$437)+'СЕТ СН'!$F$16</f>
        <v>0</v>
      </c>
      <c r="S466" s="36">
        <f>SUMIFS(СВЦЭМ!$H$40:$H$783,СВЦЭМ!$A$40:$A$783,$A466,СВЦЭМ!$B$40:$B$783,S$437)+'СЕТ СН'!$F$16</f>
        <v>0</v>
      </c>
      <c r="T466" s="36">
        <f>SUMIFS(СВЦЭМ!$H$40:$H$783,СВЦЭМ!$A$40:$A$783,$A466,СВЦЭМ!$B$40:$B$783,T$437)+'СЕТ СН'!$F$16</f>
        <v>0</v>
      </c>
      <c r="U466" s="36">
        <f>SUMIFS(СВЦЭМ!$H$40:$H$783,СВЦЭМ!$A$40:$A$783,$A466,СВЦЭМ!$B$40:$B$783,U$437)+'СЕТ СН'!$F$16</f>
        <v>0</v>
      </c>
      <c r="V466" s="36">
        <f>SUMIFS(СВЦЭМ!$H$40:$H$783,СВЦЭМ!$A$40:$A$783,$A466,СВЦЭМ!$B$40:$B$783,V$437)+'СЕТ СН'!$F$16</f>
        <v>0</v>
      </c>
      <c r="W466" s="36">
        <f>SUMIFS(СВЦЭМ!$H$40:$H$783,СВЦЭМ!$A$40:$A$783,$A466,СВЦЭМ!$B$40:$B$783,W$437)+'СЕТ СН'!$F$16</f>
        <v>0</v>
      </c>
      <c r="X466" s="36">
        <f>SUMIFS(СВЦЭМ!$H$40:$H$783,СВЦЭМ!$A$40:$A$783,$A466,СВЦЭМ!$B$40:$B$783,X$437)+'СЕТ СН'!$F$16</f>
        <v>0</v>
      </c>
      <c r="Y466" s="36">
        <f>SUMIFS(СВЦЭМ!$H$40:$H$783,СВЦЭМ!$A$40:$A$783,$A466,СВЦЭМ!$B$40:$B$783,Y$437)+'СЕТ СН'!$F$16</f>
        <v>0</v>
      </c>
    </row>
    <row r="467" spans="1:26" ht="15.75" hidden="1" x14ac:dyDescent="0.2">
      <c r="A467" s="35">
        <f t="shared" si="12"/>
        <v>45260</v>
      </c>
      <c r="B467" s="36">
        <f>SUMIFS(СВЦЭМ!$H$40:$H$783,СВЦЭМ!$A$40:$A$783,$A467,СВЦЭМ!$B$40:$B$783,B$437)+'СЕТ СН'!$F$16</f>
        <v>0</v>
      </c>
      <c r="C467" s="36">
        <f>SUMIFS(СВЦЭМ!$H$40:$H$783,СВЦЭМ!$A$40:$A$783,$A467,СВЦЭМ!$B$40:$B$783,C$437)+'СЕТ СН'!$F$16</f>
        <v>0</v>
      </c>
      <c r="D467" s="36">
        <f>SUMIFS(СВЦЭМ!$H$40:$H$783,СВЦЭМ!$A$40:$A$783,$A467,СВЦЭМ!$B$40:$B$783,D$437)+'СЕТ СН'!$F$16</f>
        <v>0</v>
      </c>
      <c r="E467" s="36">
        <f>SUMIFS(СВЦЭМ!$H$40:$H$783,СВЦЭМ!$A$40:$A$783,$A467,СВЦЭМ!$B$40:$B$783,E$437)+'СЕТ СН'!$F$16</f>
        <v>0</v>
      </c>
      <c r="F467" s="36">
        <f>SUMIFS(СВЦЭМ!$H$40:$H$783,СВЦЭМ!$A$40:$A$783,$A467,СВЦЭМ!$B$40:$B$783,F$437)+'СЕТ СН'!$F$16</f>
        <v>0</v>
      </c>
      <c r="G467" s="36">
        <f>SUMIFS(СВЦЭМ!$H$40:$H$783,СВЦЭМ!$A$40:$A$783,$A467,СВЦЭМ!$B$40:$B$783,G$437)+'СЕТ СН'!$F$16</f>
        <v>0</v>
      </c>
      <c r="H467" s="36">
        <f>SUMIFS(СВЦЭМ!$H$40:$H$783,СВЦЭМ!$A$40:$A$783,$A467,СВЦЭМ!$B$40:$B$783,H$437)+'СЕТ СН'!$F$16</f>
        <v>0</v>
      </c>
      <c r="I467" s="36">
        <f>SUMIFS(СВЦЭМ!$H$40:$H$783,СВЦЭМ!$A$40:$A$783,$A467,СВЦЭМ!$B$40:$B$783,I$437)+'СЕТ СН'!$F$16</f>
        <v>0</v>
      </c>
      <c r="J467" s="36">
        <f>SUMIFS(СВЦЭМ!$H$40:$H$783,СВЦЭМ!$A$40:$A$783,$A467,СВЦЭМ!$B$40:$B$783,J$437)+'СЕТ СН'!$F$16</f>
        <v>0</v>
      </c>
      <c r="K467" s="36">
        <f>SUMIFS(СВЦЭМ!$H$40:$H$783,СВЦЭМ!$A$40:$A$783,$A467,СВЦЭМ!$B$40:$B$783,K$437)+'СЕТ СН'!$F$16</f>
        <v>0</v>
      </c>
      <c r="L467" s="36">
        <f>SUMIFS(СВЦЭМ!$H$40:$H$783,СВЦЭМ!$A$40:$A$783,$A467,СВЦЭМ!$B$40:$B$783,L$437)+'СЕТ СН'!$F$16</f>
        <v>0</v>
      </c>
      <c r="M467" s="36">
        <f>SUMIFS(СВЦЭМ!$H$40:$H$783,СВЦЭМ!$A$40:$A$783,$A467,СВЦЭМ!$B$40:$B$783,M$437)+'СЕТ СН'!$F$16</f>
        <v>0</v>
      </c>
      <c r="N467" s="36">
        <f>SUMIFS(СВЦЭМ!$H$40:$H$783,СВЦЭМ!$A$40:$A$783,$A467,СВЦЭМ!$B$40:$B$783,N$437)+'СЕТ СН'!$F$16</f>
        <v>0</v>
      </c>
      <c r="O467" s="36">
        <f>SUMIFS(СВЦЭМ!$H$40:$H$783,СВЦЭМ!$A$40:$A$783,$A467,СВЦЭМ!$B$40:$B$783,O$437)+'СЕТ СН'!$F$16</f>
        <v>0</v>
      </c>
      <c r="P467" s="36">
        <f>SUMIFS(СВЦЭМ!$H$40:$H$783,СВЦЭМ!$A$40:$A$783,$A467,СВЦЭМ!$B$40:$B$783,P$437)+'СЕТ СН'!$F$16</f>
        <v>0</v>
      </c>
      <c r="Q467" s="36">
        <f>SUMIFS(СВЦЭМ!$H$40:$H$783,СВЦЭМ!$A$40:$A$783,$A467,СВЦЭМ!$B$40:$B$783,Q$437)+'СЕТ СН'!$F$16</f>
        <v>0</v>
      </c>
      <c r="R467" s="36">
        <f>SUMIFS(СВЦЭМ!$H$40:$H$783,СВЦЭМ!$A$40:$A$783,$A467,СВЦЭМ!$B$40:$B$783,R$437)+'СЕТ СН'!$F$16</f>
        <v>0</v>
      </c>
      <c r="S467" s="36">
        <f>SUMIFS(СВЦЭМ!$H$40:$H$783,СВЦЭМ!$A$40:$A$783,$A467,СВЦЭМ!$B$40:$B$783,S$437)+'СЕТ СН'!$F$16</f>
        <v>0</v>
      </c>
      <c r="T467" s="36">
        <f>SUMIFS(СВЦЭМ!$H$40:$H$783,СВЦЭМ!$A$40:$A$783,$A467,СВЦЭМ!$B$40:$B$783,T$437)+'СЕТ СН'!$F$16</f>
        <v>0</v>
      </c>
      <c r="U467" s="36">
        <f>SUMIFS(СВЦЭМ!$H$40:$H$783,СВЦЭМ!$A$40:$A$783,$A467,СВЦЭМ!$B$40:$B$783,U$437)+'СЕТ СН'!$F$16</f>
        <v>0</v>
      </c>
      <c r="V467" s="36">
        <f>SUMIFS(СВЦЭМ!$H$40:$H$783,СВЦЭМ!$A$40:$A$783,$A467,СВЦЭМ!$B$40:$B$783,V$437)+'СЕТ СН'!$F$16</f>
        <v>0</v>
      </c>
      <c r="W467" s="36">
        <f>SUMIFS(СВЦЭМ!$H$40:$H$783,СВЦЭМ!$A$40:$A$783,$A467,СВЦЭМ!$B$40:$B$783,W$437)+'СЕТ СН'!$F$16</f>
        <v>0</v>
      </c>
      <c r="X467" s="36">
        <f>SUMIFS(СВЦЭМ!$H$40:$H$783,СВЦЭМ!$A$40:$A$783,$A467,СВЦЭМ!$B$40:$B$783,X$437)+'СЕТ СН'!$F$16</f>
        <v>0</v>
      </c>
      <c r="Y467" s="36">
        <f>SUMIFS(СВЦЭМ!$H$40:$H$783,СВЦЭМ!$A$40:$A$783,$A467,СВЦЭМ!$B$40:$B$783,Y$437)+'СЕТ СН'!$F$16</f>
        <v>0</v>
      </c>
    </row>
    <row r="468" spans="1:26" ht="15.75" hidden="1" x14ac:dyDescent="0.2">
      <c r="A468" s="35">
        <f t="shared" si="12"/>
        <v>45261</v>
      </c>
      <c r="B468" s="36">
        <f>SUMIFS(СВЦЭМ!$H$40:$H$783,СВЦЭМ!$A$40:$A$783,$A468,СВЦЭМ!$B$40:$B$783,B$437)+'СЕТ СН'!$F$16</f>
        <v>0</v>
      </c>
      <c r="C468" s="36">
        <f>SUMIFS(СВЦЭМ!$H$40:$H$783,СВЦЭМ!$A$40:$A$783,$A468,СВЦЭМ!$B$40:$B$783,C$437)+'СЕТ СН'!$F$16</f>
        <v>0</v>
      </c>
      <c r="D468" s="36">
        <f>SUMIFS(СВЦЭМ!$H$40:$H$783,СВЦЭМ!$A$40:$A$783,$A468,СВЦЭМ!$B$40:$B$783,D$437)+'СЕТ СН'!$F$16</f>
        <v>0</v>
      </c>
      <c r="E468" s="36">
        <f>SUMIFS(СВЦЭМ!$H$40:$H$783,СВЦЭМ!$A$40:$A$783,$A468,СВЦЭМ!$B$40:$B$783,E$437)+'СЕТ СН'!$F$16</f>
        <v>0</v>
      </c>
      <c r="F468" s="36">
        <f>SUMIFS(СВЦЭМ!$H$40:$H$783,СВЦЭМ!$A$40:$A$783,$A468,СВЦЭМ!$B$40:$B$783,F$437)+'СЕТ СН'!$F$16</f>
        <v>0</v>
      </c>
      <c r="G468" s="36">
        <f>SUMIFS(СВЦЭМ!$H$40:$H$783,СВЦЭМ!$A$40:$A$783,$A468,СВЦЭМ!$B$40:$B$783,G$437)+'СЕТ СН'!$F$16</f>
        <v>0</v>
      </c>
      <c r="H468" s="36">
        <f>SUMIFS(СВЦЭМ!$H$40:$H$783,СВЦЭМ!$A$40:$A$783,$A468,СВЦЭМ!$B$40:$B$783,H$437)+'СЕТ СН'!$F$16</f>
        <v>0</v>
      </c>
      <c r="I468" s="36">
        <f>SUMIFS(СВЦЭМ!$H$40:$H$783,СВЦЭМ!$A$40:$A$783,$A468,СВЦЭМ!$B$40:$B$783,I$437)+'СЕТ СН'!$F$16</f>
        <v>0</v>
      </c>
      <c r="J468" s="36">
        <f>SUMIFS(СВЦЭМ!$H$40:$H$783,СВЦЭМ!$A$40:$A$783,$A468,СВЦЭМ!$B$40:$B$783,J$437)+'СЕТ СН'!$F$16</f>
        <v>0</v>
      </c>
      <c r="K468" s="36">
        <f>SUMIFS(СВЦЭМ!$H$40:$H$783,СВЦЭМ!$A$40:$A$783,$A468,СВЦЭМ!$B$40:$B$783,K$437)+'СЕТ СН'!$F$16</f>
        <v>0</v>
      </c>
      <c r="L468" s="36">
        <f>SUMIFS(СВЦЭМ!$H$40:$H$783,СВЦЭМ!$A$40:$A$783,$A468,СВЦЭМ!$B$40:$B$783,L$437)+'СЕТ СН'!$F$16</f>
        <v>0</v>
      </c>
      <c r="M468" s="36">
        <f>SUMIFS(СВЦЭМ!$H$40:$H$783,СВЦЭМ!$A$40:$A$783,$A468,СВЦЭМ!$B$40:$B$783,M$437)+'СЕТ СН'!$F$16</f>
        <v>0</v>
      </c>
      <c r="N468" s="36">
        <f>SUMIFS(СВЦЭМ!$H$40:$H$783,СВЦЭМ!$A$40:$A$783,$A468,СВЦЭМ!$B$40:$B$783,N$437)+'СЕТ СН'!$F$16</f>
        <v>0</v>
      </c>
      <c r="O468" s="36">
        <f>SUMIFS(СВЦЭМ!$H$40:$H$783,СВЦЭМ!$A$40:$A$783,$A468,СВЦЭМ!$B$40:$B$783,O$437)+'СЕТ СН'!$F$16</f>
        <v>0</v>
      </c>
      <c r="P468" s="36">
        <f>SUMIFS(СВЦЭМ!$H$40:$H$783,СВЦЭМ!$A$40:$A$783,$A468,СВЦЭМ!$B$40:$B$783,P$437)+'СЕТ СН'!$F$16</f>
        <v>0</v>
      </c>
      <c r="Q468" s="36">
        <f>SUMIFS(СВЦЭМ!$H$40:$H$783,СВЦЭМ!$A$40:$A$783,$A468,СВЦЭМ!$B$40:$B$783,Q$437)+'СЕТ СН'!$F$16</f>
        <v>0</v>
      </c>
      <c r="R468" s="36">
        <f>SUMIFS(СВЦЭМ!$H$40:$H$783,СВЦЭМ!$A$40:$A$783,$A468,СВЦЭМ!$B$40:$B$783,R$437)+'СЕТ СН'!$F$16</f>
        <v>0</v>
      </c>
      <c r="S468" s="36">
        <f>SUMIFS(СВЦЭМ!$H$40:$H$783,СВЦЭМ!$A$40:$A$783,$A468,СВЦЭМ!$B$40:$B$783,S$437)+'СЕТ СН'!$F$16</f>
        <v>0</v>
      </c>
      <c r="T468" s="36">
        <f>SUMIFS(СВЦЭМ!$H$40:$H$783,СВЦЭМ!$A$40:$A$783,$A468,СВЦЭМ!$B$40:$B$783,T$437)+'СЕТ СН'!$F$16</f>
        <v>0</v>
      </c>
      <c r="U468" s="36">
        <f>SUMIFS(СВЦЭМ!$H$40:$H$783,СВЦЭМ!$A$40:$A$783,$A468,СВЦЭМ!$B$40:$B$783,U$437)+'СЕТ СН'!$F$16</f>
        <v>0</v>
      </c>
      <c r="V468" s="36">
        <f>SUMIFS(СВЦЭМ!$H$40:$H$783,СВЦЭМ!$A$40:$A$783,$A468,СВЦЭМ!$B$40:$B$783,V$437)+'СЕТ СН'!$F$16</f>
        <v>0</v>
      </c>
      <c r="W468" s="36">
        <f>SUMIFS(СВЦЭМ!$H$40:$H$783,СВЦЭМ!$A$40:$A$783,$A468,СВЦЭМ!$B$40:$B$783,W$437)+'СЕТ СН'!$F$16</f>
        <v>0</v>
      </c>
      <c r="X468" s="36">
        <f>SUMIFS(СВЦЭМ!$H$40:$H$783,СВЦЭМ!$A$40:$A$783,$A468,СВЦЭМ!$B$40:$B$783,X$437)+'СЕТ СН'!$F$16</f>
        <v>0</v>
      </c>
      <c r="Y468" s="36">
        <f>SUMIFS(СВЦЭМ!$H$40:$H$783,СВЦЭМ!$A$40:$A$783,$A468,СВЦЭМ!$B$40:$B$783,Y$437)+'СЕТ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651187.78056081617</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135</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1765744.73</v>
      </c>
      <c r="O479" s="144"/>
      <c r="P479" s="144">
        <f>'СЕТ СН'!$G$7</f>
        <v>1442615.09</v>
      </c>
      <c r="Q479" s="144"/>
      <c r="R479" s="144">
        <f>'СЕТ СН'!$H$7</f>
        <v>1841546.13</v>
      </c>
      <c r="S479" s="144"/>
      <c r="T479" s="144">
        <f>'СЕТ СН'!$I$7</f>
        <v>1879310.42</v>
      </c>
      <c r="U479" s="144"/>
    </row>
    <row r="482" spans="1:25" ht="15.75" x14ac:dyDescent="0.25">
      <c r="A482" s="145" t="s">
        <v>136</v>
      </c>
      <c r="B482" s="146"/>
      <c r="C482" s="146"/>
      <c r="D482" s="146"/>
      <c r="E482" s="146"/>
      <c r="F482" s="146"/>
      <c r="G482" s="146"/>
      <c r="H482" s="146"/>
      <c r="I482" s="146"/>
      <c r="J482" s="146"/>
      <c r="K482" s="146"/>
      <c r="L482" s="146"/>
      <c r="M482" s="147"/>
      <c r="N482" s="92" t="s">
        <v>137</v>
      </c>
      <c r="O482" s="93"/>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142</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v>256086.62</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N14" sqref="N1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156</v>
      </c>
      <c r="C5" s="54">
        <v>44896</v>
      </c>
      <c r="D5" s="54">
        <v>45291</v>
      </c>
      <c r="E5" s="52" t="s">
        <v>20</v>
      </c>
      <c r="F5" s="52">
        <v>3088.11</v>
      </c>
      <c r="G5" s="52">
        <v>3468.55</v>
      </c>
      <c r="H5" s="52">
        <v>3591.32</v>
      </c>
      <c r="I5" s="52">
        <v>3843.34</v>
      </c>
    </row>
    <row r="6" spans="1:9" ht="60" x14ac:dyDescent="0.2">
      <c r="A6" s="53" t="s">
        <v>145</v>
      </c>
      <c r="B6" s="100" t="s">
        <v>156</v>
      </c>
      <c r="C6" s="54">
        <v>44896</v>
      </c>
      <c r="D6" s="54">
        <v>45291</v>
      </c>
      <c r="E6" s="52" t="s">
        <v>20</v>
      </c>
      <c r="F6" s="52">
        <v>183.87</v>
      </c>
      <c r="G6" s="52">
        <v>328.65</v>
      </c>
      <c r="H6" s="52">
        <v>372.02</v>
      </c>
      <c r="I6" s="52">
        <v>842.21</v>
      </c>
    </row>
    <row r="7" spans="1:9" ht="60" x14ac:dyDescent="0.2">
      <c r="A7" s="53" t="s">
        <v>146</v>
      </c>
      <c r="B7" s="100" t="s">
        <v>156</v>
      </c>
      <c r="C7" s="54">
        <v>44896</v>
      </c>
      <c r="D7" s="54">
        <v>45291</v>
      </c>
      <c r="E7" s="52" t="s">
        <v>21</v>
      </c>
      <c r="F7" s="52">
        <v>1765744.73</v>
      </c>
      <c r="G7" s="52">
        <v>1442615.09</v>
      </c>
      <c r="H7" s="52">
        <v>1841546.13</v>
      </c>
      <c r="I7" s="52">
        <v>1879310.42</v>
      </c>
    </row>
    <row r="8" spans="1:9" ht="90" x14ac:dyDescent="0.2">
      <c r="A8" s="53" t="s">
        <v>141</v>
      </c>
      <c r="B8" s="91" t="s">
        <v>157</v>
      </c>
      <c r="C8" s="101">
        <v>44927</v>
      </c>
      <c r="D8" s="101">
        <v>45291</v>
      </c>
      <c r="E8" s="91" t="s">
        <v>140</v>
      </c>
      <c r="F8" s="95">
        <v>8.2500000000000004E-2</v>
      </c>
      <c r="G8" s="91"/>
      <c r="H8" s="91"/>
      <c r="I8" s="91"/>
    </row>
    <row r="9" spans="1:9" ht="75" x14ac:dyDescent="0.2">
      <c r="A9" s="53" t="s">
        <v>133</v>
      </c>
      <c r="B9" s="91" t="s">
        <v>138</v>
      </c>
      <c r="C9" s="54">
        <v>45231</v>
      </c>
      <c r="D9" s="54">
        <v>45260</v>
      </c>
      <c r="E9" s="91" t="s">
        <v>20</v>
      </c>
      <c r="F9" s="94" t="s">
        <v>159</v>
      </c>
      <c r="G9" s="91"/>
      <c r="H9" s="91"/>
      <c r="I9" s="91"/>
    </row>
    <row r="10" spans="1:9" ht="45" x14ac:dyDescent="0.2">
      <c r="A10" s="53" t="s">
        <v>139</v>
      </c>
      <c r="B10" s="91" t="s">
        <v>149</v>
      </c>
      <c r="C10" s="54">
        <v>44896</v>
      </c>
      <c r="D10" s="54">
        <v>45291</v>
      </c>
      <c r="E10" s="91" t="s">
        <v>21</v>
      </c>
      <c r="F10" s="91">
        <v>256086.62</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N42" sqref="N42"/>
    </sheetView>
  </sheetViews>
  <sheetFormatPr defaultRowHeight="12.75" x14ac:dyDescent="0.2"/>
  <cols>
    <col min="1" max="1" width="39.375" style="62" customWidth="1"/>
    <col min="2" max="2" width="39.5" style="62" customWidth="1"/>
    <col min="3" max="6" width="21.25" style="62" customWidth="1"/>
    <col min="7" max="252" width="9" style="62"/>
    <col min="253" max="253" width="39.375" style="62" customWidth="1"/>
    <col min="254" max="254" width="39.5" style="62" customWidth="1"/>
    <col min="255" max="258" width="21.25" style="62" customWidth="1"/>
    <col min="259" max="259" width="13.75" style="62" customWidth="1"/>
    <col min="260" max="508" width="9" style="62"/>
    <col min="509" max="509" width="39.375" style="62" customWidth="1"/>
    <col min="510" max="510" width="39.5" style="62" customWidth="1"/>
    <col min="511" max="514" width="21.25" style="62" customWidth="1"/>
    <col min="515" max="515" width="13.75" style="62" customWidth="1"/>
    <col min="516" max="764" width="9" style="62"/>
    <col min="765" max="765" width="39.375" style="62" customWidth="1"/>
    <col min="766" max="766" width="39.5" style="62" customWidth="1"/>
    <col min="767" max="770" width="21.25" style="62" customWidth="1"/>
    <col min="771" max="771" width="13.75" style="62" customWidth="1"/>
    <col min="772" max="1020" width="9" style="62"/>
    <col min="1021" max="1021" width="39.375" style="62" customWidth="1"/>
    <col min="1022" max="1022" width="39.5" style="62" customWidth="1"/>
    <col min="1023" max="1026" width="21.25" style="62" customWidth="1"/>
    <col min="1027" max="1027" width="13.75" style="62" customWidth="1"/>
    <col min="1028" max="1276" width="9" style="62"/>
    <col min="1277" max="1277" width="39.375" style="62" customWidth="1"/>
    <col min="1278" max="1278" width="39.5" style="62" customWidth="1"/>
    <col min="1279" max="1282" width="21.25" style="62" customWidth="1"/>
    <col min="1283" max="1283" width="13.75" style="62" customWidth="1"/>
    <col min="1284" max="1532" width="9" style="62"/>
    <col min="1533" max="1533" width="39.375" style="62" customWidth="1"/>
    <col min="1534" max="1534" width="39.5" style="62" customWidth="1"/>
    <col min="1535" max="1538" width="21.25" style="62" customWidth="1"/>
    <col min="1539" max="1539" width="13.75" style="62" customWidth="1"/>
    <col min="1540" max="1788" width="9" style="62"/>
    <col min="1789" max="1789" width="39.375" style="62" customWidth="1"/>
    <col min="1790" max="1790" width="39.5" style="62" customWidth="1"/>
    <col min="1791" max="1794" width="21.25" style="62" customWidth="1"/>
    <col min="1795" max="1795" width="13.75" style="62" customWidth="1"/>
    <col min="1796" max="2044" width="9" style="62"/>
    <col min="2045" max="2045" width="39.375" style="62" customWidth="1"/>
    <col min="2046" max="2046" width="39.5" style="62" customWidth="1"/>
    <col min="2047" max="2050" width="21.25" style="62" customWidth="1"/>
    <col min="2051" max="2051" width="13.75" style="62" customWidth="1"/>
    <col min="2052" max="2300" width="9" style="62"/>
    <col min="2301" max="2301" width="39.375" style="62" customWidth="1"/>
    <col min="2302" max="2302" width="39.5" style="62" customWidth="1"/>
    <col min="2303" max="2306" width="21.25" style="62" customWidth="1"/>
    <col min="2307" max="2307" width="13.75" style="62" customWidth="1"/>
    <col min="2308" max="2556" width="9" style="62"/>
    <col min="2557" max="2557" width="39.375" style="62" customWidth="1"/>
    <col min="2558" max="2558" width="39.5" style="62" customWidth="1"/>
    <col min="2559" max="2562" width="21.25" style="62" customWidth="1"/>
    <col min="2563" max="2563" width="13.75" style="62" customWidth="1"/>
    <col min="2564" max="2812" width="9" style="62"/>
    <col min="2813" max="2813" width="39.375" style="62" customWidth="1"/>
    <col min="2814" max="2814" width="39.5" style="62" customWidth="1"/>
    <col min="2815" max="2818" width="21.25" style="62" customWidth="1"/>
    <col min="2819" max="2819" width="13.75" style="62" customWidth="1"/>
    <col min="2820" max="3068" width="9" style="62"/>
    <col min="3069" max="3069" width="39.375" style="62" customWidth="1"/>
    <col min="3070" max="3070" width="39.5" style="62" customWidth="1"/>
    <col min="3071" max="3074" width="21.25" style="62" customWidth="1"/>
    <col min="3075" max="3075" width="13.75" style="62" customWidth="1"/>
    <col min="3076" max="3324" width="9" style="62"/>
    <col min="3325" max="3325" width="39.375" style="62" customWidth="1"/>
    <col min="3326" max="3326" width="39.5" style="62" customWidth="1"/>
    <col min="3327" max="3330" width="21.25" style="62" customWidth="1"/>
    <col min="3331" max="3331" width="13.75" style="62" customWidth="1"/>
    <col min="3332" max="3580" width="9" style="62"/>
    <col min="3581" max="3581" width="39.375" style="62" customWidth="1"/>
    <col min="3582" max="3582" width="39.5" style="62" customWidth="1"/>
    <col min="3583" max="3586" width="21.25" style="62" customWidth="1"/>
    <col min="3587" max="3587" width="13.75" style="62" customWidth="1"/>
    <col min="3588" max="3836" width="9" style="62"/>
    <col min="3837" max="3837" width="39.375" style="62" customWidth="1"/>
    <col min="3838" max="3838" width="39.5" style="62" customWidth="1"/>
    <col min="3839" max="3842" width="21.25" style="62" customWidth="1"/>
    <col min="3843" max="3843" width="13.75" style="62" customWidth="1"/>
    <col min="3844" max="4092" width="9" style="62"/>
    <col min="4093" max="4093" width="39.375" style="62" customWidth="1"/>
    <col min="4094" max="4094" width="39.5" style="62" customWidth="1"/>
    <col min="4095" max="4098" width="21.25" style="62" customWidth="1"/>
    <col min="4099" max="4099" width="13.75" style="62" customWidth="1"/>
    <col min="4100" max="4348" width="9" style="62"/>
    <col min="4349" max="4349" width="39.375" style="62" customWidth="1"/>
    <col min="4350" max="4350" width="39.5" style="62" customWidth="1"/>
    <col min="4351" max="4354" width="21.25" style="62" customWidth="1"/>
    <col min="4355" max="4355" width="13.75" style="62" customWidth="1"/>
    <col min="4356" max="4604" width="9" style="62"/>
    <col min="4605" max="4605" width="39.375" style="62" customWidth="1"/>
    <col min="4606" max="4606" width="39.5" style="62" customWidth="1"/>
    <col min="4607" max="4610" width="21.25" style="62" customWidth="1"/>
    <col min="4611" max="4611" width="13.75" style="62" customWidth="1"/>
    <col min="4612" max="4860" width="9" style="62"/>
    <col min="4861" max="4861" width="39.375" style="62" customWidth="1"/>
    <col min="4862" max="4862" width="39.5" style="62" customWidth="1"/>
    <col min="4863" max="4866" width="21.25" style="62" customWidth="1"/>
    <col min="4867" max="4867" width="13.75" style="62" customWidth="1"/>
    <col min="4868" max="5116" width="9" style="62"/>
    <col min="5117" max="5117" width="39.375" style="62" customWidth="1"/>
    <col min="5118" max="5118" width="39.5" style="62" customWidth="1"/>
    <col min="5119" max="5122" width="21.25" style="62" customWidth="1"/>
    <col min="5123" max="5123" width="13.75" style="62" customWidth="1"/>
    <col min="5124" max="5372" width="9" style="62"/>
    <col min="5373" max="5373" width="39.375" style="62" customWidth="1"/>
    <col min="5374" max="5374" width="39.5" style="62" customWidth="1"/>
    <col min="5375" max="5378" width="21.25" style="62" customWidth="1"/>
    <col min="5379" max="5379" width="13.75" style="62" customWidth="1"/>
    <col min="5380" max="5628" width="9" style="62"/>
    <col min="5629" max="5629" width="39.375" style="62" customWidth="1"/>
    <col min="5630" max="5630" width="39.5" style="62" customWidth="1"/>
    <col min="5631" max="5634" width="21.25" style="62" customWidth="1"/>
    <col min="5635" max="5635" width="13.75" style="62" customWidth="1"/>
    <col min="5636" max="5884" width="9" style="62"/>
    <col min="5885" max="5885" width="39.375" style="62" customWidth="1"/>
    <col min="5886" max="5886" width="39.5" style="62" customWidth="1"/>
    <col min="5887" max="5890" width="21.25" style="62" customWidth="1"/>
    <col min="5891" max="5891" width="13.75" style="62" customWidth="1"/>
    <col min="5892" max="6140" width="9" style="62"/>
    <col min="6141" max="6141" width="39.375" style="62" customWidth="1"/>
    <col min="6142" max="6142" width="39.5" style="62" customWidth="1"/>
    <col min="6143" max="6146" width="21.25" style="62" customWidth="1"/>
    <col min="6147" max="6147" width="13.75" style="62" customWidth="1"/>
    <col min="6148" max="6396" width="9" style="62"/>
    <col min="6397" max="6397" width="39.375" style="62" customWidth="1"/>
    <col min="6398" max="6398" width="39.5" style="62" customWidth="1"/>
    <col min="6399" max="6402" width="21.25" style="62" customWidth="1"/>
    <col min="6403" max="6403" width="13.75" style="62" customWidth="1"/>
    <col min="6404" max="6652" width="9" style="62"/>
    <col min="6653" max="6653" width="39.375" style="62" customWidth="1"/>
    <col min="6654" max="6654" width="39.5" style="62" customWidth="1"/>
    <col min="6655" max="6658" width="21.25" style="62" customWidth="1"/>
    <col min="6659" max="6659" width="13.75" style="62" customWidth="1"/>
    <col min="6660" max="6908" width="9" style="62"/>
    <col min="6909" max="6909" width="39.375" style="62" customWidth="1"/>
    <col min="6910" max="6910" width="39.5" style="62" customWidth="1"/>
    <col min="6911" max="6914" width="21.25" style="62" customWidth="1"/>
    <col min="6915" max="6915" width="13.75" style="62" customWidth="1"/>
    <col min="6916" max="7164" width="9" style="62"/>
    <col min="7165" max="7165" width="39.375" style="62" customWidth="1"/>
    <col min="7166" max="7166" width="39.5" style="62" customWidth="1"/>
    <col min="7167" max="7170" width="21.25" style="62" customWidth="1"/>
    <col min="7171" max="7171" width="13.75" style="62" customWidth="1"/>
    <col min="7172" max="7420" width="9" style="62"/>
    <col min="7421" max="7421" width="39.375" style="62" customWidth="1"/>
    <col min="7422" max="7422" width="39.5" style="62" customWidth="1"/>
    <col min="7423" max="7426" width="21.25" style="62" customWidth="1"/>
    <col min="7427" max="7427" width="13.75" style="62" customWidth="1"/>
    <col min="7428" max="7676" width="9" style="62"/>
    <col min="7677" max="7677" width="39.375" style="62" customWidth="1"/>
    <col min="7678" max="7678" width="39.5" style="62" customWidth="1"/>
    <col min="7679" max="7682" width="21.25" style="62" customWidth="1"/>
    <col min="7683" max="7683" width="13.75" style="62" customWidth="1"/>
    <col min="7684" max="7932" width="9" style="62"/>
    <col min="7933" max="7933" width="39.375" style="62" customWidth="1"/>
    <col min="7934" max="7934" width="39.5" style="62" customWidth="1"/>
    <col min="7935" max="7938" width="21.25" style="62" customWidth="1"/>
    <col min="7939" max="7939" width="13.75" style="62" customWidth="1"/>
    <col min="7940" max="8188" width="9" style="62"/>
    <col min="8189" max="8189" width="39.375" style="62" customWidth="1"/>
    <col min="8190" max="8190" width="39.5" style="62" customWidth="1"/>
    <col min="8191" max="8194" width="21.25" style="62" customWidth="1"/>
    <col min="8195" max="8195" width="13.75" style="62" customWidth="1"/>
    <col min="8196" max="8444" width="9" style="62"/>
    <col min="8445" max="8445" width="39.375" style="62" customWidth="1"/>
    <col min="8446" max="8446" width="39.5" style="62" customWidth="1"/>
    <col min="8447" max="8450" width="21.25" style="62" customWidth="1"/>
    <col min="8451" max="8451" width="13.75" style="62" customWidth="1"/>
    <col min="8452" max="8700" width="9" style="62"/>
    <col min="8701" max="8701" width="39.375" style="62" customWidth="1"/>
    <col min="8702" max="8702" width="39.5" style="62" customWidth="1"/>
    <col min="8703" max="8706" width="21.25" style="62" customWidth="1"/>
    <col min="8707" max="8707" width="13.75" style="62" customWidth="1"/>
    <col min="8708" max="8956" width="9" style="62"/>
    <col min="8957" max="8957" width="39.375" style="62" customWidth="1"/>
    <col min="8958" max="8958" width="39.5" style="62" customWidth="1"/>
    <col min="8959" max="8962" width="21.25" style="62" customWidth="1"/>
    <col min="8963" max="8963" width="13.75" style="62" customWidth="1"/>
    <col min="8964" max="9212" width="9" style="62"/>
    <col min="9213" max="9213" width="39.375" style="62" customWidth="1"/>
    <col min="9214" max="9214" width="39.5" style="62" customWidth="1"/>
    <col min="9215" max="9218" width="21.25" style="62" customWidth="1"/>
    <col min="9219" max="9219" width="13.75" style="62" customWidth="1"/>
    <col min="9220" max="9468" width="9" style="62"/>
    <col min="9469" max="9469" width="39.375" style="62" customWidth="1"/>
    <col min="9470" max="9470" width="39.5" style="62" customWidth="1"/>
    <col min="9471" max="9474" width="21.25" style="62" customWidth="1"/>
    <col min="9475" max="9475" width="13.75" style="62" customWidth="1"/>
    <col min="9476" max="9724" width="9" style="62"/>
    <col min="9725" max="9725" width="39.375" style="62" customWidth="1"/>
    <col min="9726" max="9726" width="39.5" style="62" customWidth="1"/>
    <col min="9727" max="9730" width="21.25" style="62" customWidth="1"/>
    <col min="9731" max="9731" width="13.75" style="62" customWidth="1"/>
    <col min="9732" max="9980" width="9" style="62"/>
    <col min="9981" max="9981" width="39.375" style="62" customWidth="1"/>
    <col min="9982" max="9982" width="39.5" style="62" customWidth="1"/>
    <col min="9983" max="9986" width="21.25" style="62" customWidth="1"/>
    <col min="9987" max="9987" width="13.75" style="62" customWidth="1"/>
    <col min="9988" max="10236" width="9" style="62"/>
    <col min="10237" max="10237" width="39.375" style="62" customWidth="1"/>
    <col min="10238" max="10238" width="39.5" style="62" customWidth="1"/>
    <col min="10239" max="10242" width="21.25" style="62" customWidth="1"/>
    <col min="10243" max="10243" width="13.75" style="62" customWidth="1"/>
    <col min="10244" max="10492" width="9" style="62"/>
    <col min="10493" max="10493" width="39.375" style="62" customWidth="1"/>
    <col min="10494" max="10494" width="39.5" style="62" customWidth="1"/>
    <col min="10495" max="10498" width="21.25" style="62" customWidth="1"/>
    <col min="10499" max="10499" width="13.75" style="62" customWidth="1"/>
    <col min="10500" max="10748" width="9" style="62"/>
    <col min="10749" max="10749" width="39.375" style="62" customWidth="1"/>
    <col min="10750" max="10750" width="39.5" style="62" customWidth="1"/>
    <col min="10751" max="10754" width="21.25" style="62" customWidth="1"/>
    <col min="10755" max="10755" width="13.75" style="62" customWidth="1"/>
    <col min="10756" max="11004" width="9" style="62"/>
    <col min="11005" max="11005" width="39.375" style="62" customWidth="1"/>
    <col min="11006" max="11006" width="39.5" style="62" customWidth="1"/>
    <col min="11007" max="11010" width="21.25" style="62" customWidth="1"/>
    <col min="11011" max="11011" width="13.75" style="62" customWidth="1"/>
    <col min="11012" max="11260" width="9" style="62"/>
    <col min="11261" max="11261" width="39.375" style="62" customWidth="1"/>
    <col min="11262" max="11262" width="39.5" style="62" customWidth="1"/>
    <col min="11263" max="11266" width="21.25" style="62" customWidth="1"/>
    <col min="11267" max="11267" width="13.75" style="62" customWidth="1"/>
    <col min="11268" max="11516" width="9" style="62"/>
    <col min="11517" max="11517" width="39.375" style="62" customWidth="1"/>
    <col min="11518" max="11518" width="39.5" style="62" customWidth="1"/>
    <col min="11519" max="11522" width="21.25" style="62" customWidth="1"/>
    <col min="11523" max="11523" width="13.75" style="62" customWidth="1"/>
    <col min="11524" max="11772" width="9" style="62"/>
    <col min="11773" max="11773" width="39.375" style="62" customWidth="1"/>
    <col min="11774" max="11774" width="39.5" style="62" customWidth="1"/>
    <col min="11775" max="11778" width="21.25" style="62" customWidth="1"/>
    <col min="11779" max="11779" width="13.75" style="62" customWidth="1"/>
    <col min="11780" max="12028" width="9" style="62"/>
    <col min="12029" max="12029" width="39.375" style="62" customWidth="1"/>
    <col min="12030" max="12030" width="39.5" style="62" customWidth="1"/>
    <col min="12031" max="12034" width="21.25" style="62" customWidth="1"/>
    <col min="12035" max="12035" width="13.75" style="62" customWidth="1"/>
    <col min="12036" max="12284" width="9" style="62"/>
    <col min="12285" max="12285" width="39.375" style="62" customWidth="1"/>
    <col min="12286" max="12286" width="39.5" style="62" customWidth="1"/>
    <col min="12287" max="12290" width="21.25" style="62" customWidth="1"/>
    <col min="12291" max="12291" width="13.75" style="62" customWidth="1"/>
    <col min="12292" max="12540" width="9" style="62"/>
    <col min="12541" max="12541" width="39.375" style="62" customWidth="1"/>
    <col min="12542" max="12542" width="39.5" style="62" customWidth="1"/>
    <col min="12543" max="12546" width="21.25" style="62" customWidth="1"/>
    <col min="12547" max="12547" width="13.75" style="62" customWidth="1"/>
    <col min="12548" max="12796" width="9" style="62"/>
    <col min="12797" max="12797" width="39.375" style="62" customWidth="1"/>
    <col min="12798" max="12798" width="39.5" style="62" customWidth="1"/>
    <col min="12799" max="12802" width="21.25" style="62" customWidth="1"/>
    <col min="12803" max="12803" width="13.75" style="62" customWidth="1"/>
    <col min="12804" max="13052" width="9" style="62"/>
    <col min="13053" max="13053" width="39.375" style="62" customWidth="1"/>
    <col min="13054" max="13054" width="39.5" style="62" customWidth="1"/>
    <col min="13055" max="13058" width="21.25" style="62" customWidth="1"/>
    <col min="13059" max="13059" width="13.75" style="62" customWidth="1"/>
    <col min="13060" max="13308" width="9" style="62"/>
    <col min="13309" max="13309" width="39.375" style="62" customWidth="1"/>
    <col min="13310" max="13310" width="39.5" style="62" customWidth="1"/>
    <col min="13311" max="13314" width="21.25" style="62" customWidth="1"/>
    <col min="13315" max="13315" width="13.75" style="62" customWidth="1"/>
    <col min="13316" max="13564" width="9" style="62"/>
    <col min="13565" max="13565" width="39.375" style="62" customWidth="1"/>
    <col min="13566" max="13566" width="39.5" style="62" customWidth="1"/>
    <col min="13567" max="13570" width="21.25" style="62" customWidth="1"/>
    <col min="13571" max="13571" width="13.75" style="62" customWidth="1"/>
    <col min="13572" max="13820" width="9" style="62"/>
    <col min="13821" max="13821" width="39.375" style="62" customWidth="1"/>
    <col min="13822" max="13822" width="39.5" style="62" customWidth="1"/>
    <col min="13823" max="13826" width="21.25" style="62" customWidth="1"/>
    <col min="13827" max="13827" width="13.75" style="62" customWidth="1"/>
    <col min="13828" max="14076" width="9" style="62"/>
    <col min="14077" max="14077" width="39.375" style="62" customWidth="1"/>
    <col min="14078" max="14078" width="39.5" style="62" customWidth="1"/>
    <col min="14079" max="14082" width="21.25" style="62" customWidth="1"/>
    <col min="14083" max="14083" width="13.75" style="62" customWidth="1"/>
    <col min="14084" max="14332" width="9" style="62"/>
    <col min="14333" max="14333" width="39.375" style="62" customWidth="1"/>
    <col min="14334" max="14334" width="39.5" style="62" customWidth="1"/>
    <col min="14335" max="14338" width="21.25" style="62" customWidth="1"/>
    <col min="14339" max="14339" width="13.75" style="62" customWidth="1"/>
    <col min="14340" max="14588" width="9" style="62"/>
    <col min="14589" max="14589" width="39.375" style="62" customWidth="1"/>
    <col min="14590" max="14590" width="39.5" style="62" customWidth="1"/>
    <col min="14591" max="14594" width="21.25" style="62" customWidth="1"/>
    <col min="14595" max="14595" width="13.75" style="62" customWidth="1"/>
    <col min="14596" max="14844" width="9" style="62"/>
    <col min="14845" max="14845" width="39.375" style="62" customWidth="1"/>
    <col min="14846" max="14846" width="39.5" style="62" customWidth="1"/>
    <col min="14847" max="14850" width="21.25" style="62" customWidth="1"/>
    <col min="14851" max="14851" width="13.75" style="62" customWidth="1"/>
    <col min="14852" max="15100" width="9" style="62"/>
    <col min="15101" max="15101" width="39.375" style="62" customWidth="1"/>
    <col min="15102" max="15102" width="39.5" style="62" customWidth="1"/>
    <col min="15103" max="15106" width="21.25" style="62" customWidth="1"/>
    <col min="15107" max="15107" width="13.75" style="62" customWidth="1"/>
    <col min="15108" max="15356" width="9" style="62"/>
    <col min="15357" max="15357" width="39.375" style="62" customWidth="1"/>
    <col min="15358" max="15358" width="39.5" style="62" customWidth="1"/>
    <col min="15359" max="15362" width="21.25" style="62" customWidth="1"/>
    <col min="15363" max="15363" width="13.75" style="62" customWidth="1"/>
    <col min="15364" max="15612" width="9" style="62"/>
    <col min="15613" max="15613" width="39.375" style="62" customWidth="1"/>
    <col min="15614" max="15614" width="39.5" style="62" customWidth="1"/>
    <col min="15615" max="15618" width="21.25" style="62" customWidth="1"/>
    <col min="15619" max="15619" width="13.75" style="62" customWidth="1"/>
    <col min="15620" max="15868" width="9" style="62"/>
    <col min="15869" max="15869" width="39.375" style="62" customWidth="1"/>
    <col min="15870" max="15870" width="39.5" style="62" customWidth="1"/>
    <col min="15871" max="15874" width="21.25" style="62" customWidth="1"/>
    <col min="15875" max="15875" width="13.75" style="62" customWidth="1"/>
    <col min="15876" max="16124" width="9" style="62"/>
    <col min="16125" max="16125" width="39.375" style="62" customWidth="1"/>
    <col min="16126" max="16126" width="39.5" style="62" customWidth="1"/>
    <col min="16127" max="16130" width="21.25" style="62" customWidth="1"/>
    <col min="16131" max="16131" width="13.75" style="62" customWidth="1"/>
    <col min="16132"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143</v>
      </c>
    </row>
    <row r="7" spans="1:4" ht="15" customHeight="1" x14ac:dyDescent="0.2">
      <c r="A7" s="175" t="s">
        <v>89</v>
      </c>
      <c r="B7" s="176"/>
      <c r="C7" s="67"/>
      <c r="D7" s="64" t="s">
        <v>160</v>
      </c>
    </row>
    <row r="8" spans="1:4" ht="15" customHeight="1" x14ac:dyDescent="0.2">
      <c r="A8" s="177" t="s">
        <v>90</v>
      </c>
      <c r="B8" s="177"/>
      <c r="C8" s="103"/>
      <c r="D8" s="68"/>
    </row>
    <row r="9" spans="1:4" ht="15" customHeight="1" x14ac:dyDescent="0.2">
      <c r="A9" s="69" t="s">
        <v>91</v>
      </c>
      <c r="B9" s="70"/>
      <c r="C9" s="71"/>
      <c r="D9" s="72"/>
    </row>
    <row r="10" spans="1:4" ht="30" customHeight="1" x14ac:dyDescent="0.2">
      <c r="A10" s="169" t="s">
        <v>92</v>
      </c>
      <c r="B10" s="170"/>
      <c r="C10" s="73"/>
      <c r="D10" s="74">
        <v>4.0494823899999997</v>
      </c>
    </row>
    <row r="11" spans="1:4" ht="66" customHeight="1" x14ac:dyDescent="0.2">
      <c r="A11" s="169" t="s">
        <v>93</v>
      </c>
      <c r="B11" s="170"/>
      <c r="C11" s="73"/>
      <c r="D11" s="74">
        <v>1831.23885864</v>
      </c>
    </row>
    <row r="12" spans="1:4" ht="30" customHeight="1" x14ac:dyDescent="0.2">
      <c r="A12" s="169" t="s">
        <v>94</v>
      </c>
      <c r="B12" s="170"/>
      <c r="C12" s="73"/>
      <c r="D12" s="75">
        <v>651187.78056081617</v>
      </c>
    </row>
    <row r="13" spans="1:4" ht="30" customHeight="1" x14ac:dyDescent="0.2">
      <c r="A13" s="169" t="s">
        <v>95</v>
      </c>
      <c r="B13" s="170"/>
      <c r="C13" s="73"/>
      <c r="D13" s="76"/>
    </row>
    <row r="14" spans="1:4" ht="15" customHeight="1" x14ac:dyDescent="0.2">
      <c r="A14" s="173" t="s">
        <v>96</v>
      </c>
      <c r="B14" s="174"/>
      <c r="C14" s="73"/>
      <c r="D14" s="74">
        <v>1909.94243076</v>
      </c>
    </row>
    <row r="15" spans="1:4" ht="15" customHeight="1" x14ac:dyDescent="0.2">
      <c r="A15" s="173" t="s">
        <v>97</v>
      </c>
      <c r="B15" s="174"/>
      <c r="C15" s="73"/>
      <c r="D15" s="74">
        <v>2733.71123205</v>
      </c>
    </row>
    <row r="16" spans="1:4" ht="15" customHeight="1" x14ac:dyDescent="0.2">
      <c r="A16" s="173" t="s">
        <v>98</v>
      </c>
      <c r="B16" s="174"/>
      <c r="C16" s="73"/>
      <c r="D16" s="74">
        <v>3890.0874282</v>
      </c>
    </row>
    <row r="17" spans="1:4" ht="15" customHeight="1" x14ac:dyDescent="0.2">
      <c r="A17" s="173" t="s">
        <v>99</v>
      </c>
      <c r="B17" s="174"/>
      <c r="C17" s="73"/>
      <c r="D17" s="74">
        <v>3177.0340965199998</v>
      </c>
    </row>
    <row r="18" spans="1:4" ht="52.5" customHeight="1" x14ac:dyDescent="0.2">
      <c r="A18" s="169" t="s">
        <v>100</v>
      </c>
      <c r="B18" s="170"/>
      <c r="C18" s="73"/>
      <c r="D18" s="74">
        <v>0</v>
      </c>
    </row>
    <row r="19" spans="1:4" ht="52.5" customHeight="1" x14ac:dyDescent="0.25">
      <c r="A19" s="169" t="s">
        <v>150</v>
      </c>
      <c r="B19" s="170"/>
      <c r="C19" s="81"/>
      <c r="D19" s="74">
        <v>1827.5518156000001</v>
      </c>
    </row>
    <row r="20" spans="1:4" ht="52.5" customHeight="1" x14ac:dyDescent="0.25">
      <c r="A20" s="169" t="s">
        <v>151</v>
      </c>
      <c r="B20" s="170"/>
      <c r="C20" s="81"/>
      <c r="D20" s="102"/>
    </row>
    <row r="21" spans="1:4" ht="52.5" customHeight="1" x14ac:dyDescent="0.25">
      <c r="A21" s="173" t="s">
        <v>152</v>
      </c>
      <c r="B21" s="174"/>
      <c r="C21" s="81"/>
      <c r="D21" s="74">
        <v>1906.12514237</v>
      </c>
    </row>
    <row r="22" spans="1:4" ht="52.5" customHeight="1" x14ac:dyDescent="0.25">
      <c r="A22" s="173" t="s">
        <v>153</v>
      </c>
      <c r="B22" s="174"/>
      <c r="C22" s="81"/>
      <c r="D22" s="74">
        <v>1802.1705500400001</v>
      </c>
    </row>
    <row r="23" spans="1:4" ht="52.5" customHeight="1" x14ac:dyDescent="0.25">
      <c r="A23" s="173" t="s">
        <v>154</v>
      </c>
      <c r="B23" s="174"/>
      <c r="C23" s="81"/>
      <c r="D23" s="74">
        <v>1767.8544733000001</v>
      </c>
    </row>
    <row r="24" spans="1:4" ht="52.5" customHeight="1" x14ac:dyDescent="0.25">
      <c r="A24" s="173" t="s">
        <v>155</v>
      </c>
      <c r="B24" s="174"/>
      <c r="C24" s="81"/>
      <c r="D24" s="74">
        <v>1788.99604654</v>
      </c>
    </row>
    <row r="25" spans="1:4" ht="15" customHeight="1" x14ac:dyDescent="0.2">
      <c r="A25" s="69" t="s">
        <v>101</v>
      </c>
      <c r="B25" s="70"/>
      <c r="C25" s="77"/>
      <c r="D25" s="78"/>
    </row>
    <row r="26" spans="1:4" ht="30" customHeight="1" x14ac:dyDescent="0.2">
      <c r="A26" s="169" t="s">
        <v>102</v>
      </c>
      <c r="B26" s="170"/>
      <c r="C26" s="73"/>
      <c r="D26" s="79">
        <v>11497.409</v>
      </c>
    </row>
    <row r="27" spans="1:4" ht="30" customHeight="1" x14ac:dyDescent="0.2">
      <c r="A27" s="169" t="s">
        <v>103</v>
      </c>
      <c r="B27" s="170"/>
      <c r="C27" s="80"/>
      <c r="D27" s="79">
        <v>16.369</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1.4249457300540001E-3</v>
      </c>
    </row>
    <row r="32" spans="1:4" ht="15" customHeight="1" x14ac:dyDescent="0.25">
      <c r="A32" s="173" t="s">
        <v>98</v>
      </c>
      <c r="B32" s="174"/>
      <c r="C32" s="81"/>
      <c r="D32" s="82">
        <v>3.253481299407E-3</v>
      </c>
    </row>
    <row r="33" spans="1:6" ht="15" customHeight="1" x14ac:dyDescent="0.25">
      <c r="A33" s="173" t="s">
        <v>99</v>
      </c>
      <c r="B33" s="174"/>
      <c r="C33" s="81"/>
      <c r="D33" s="82">
        <v>2.125984691715E-3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2066.4287428100001</v>
      </c>
      <c r="D39" s="84">
        <v>2061.7959578199998</v>
      </c>
      <c r="E39" s="84">
        <v>107.69899481</v>
      </c>
      <c r="F39" s="84">
        <v>107.69899481</v>
      </c>
    </row>
    <row r="40" spans="1:6" ht="12.75" customHeight="1" x14ac:dyDescent="0.2">
      <c r="A40" s="83" t="s">
        <v>161</v>
      </c>
      <c r="B40" s="83">
        <v>2</v>
      </c>
      <c r="C40" s="84">
        <v>1994.0120345299999</v>
      </c>
      <c r="D40" s="84">
        <v>1989.47314422</v>
      </c>
      <c r="E40" s="84">
        <v>103.92117465</v>
      </c>
      <c r="F40" s="84">
        <v>103.92117465</v>
      </c>
    </row>
    <row r="41" spans="1:6" ht="12.75" customHeight="1" x14ac:dyDescent="0.2">
      <c r="A41" s="83" t="s">
        <v>161</v>
      </c>
      <c r="B41" s="83">
        <v>3</v>
      </c>
      <c r="C41" s="84">
        <v>2072.0790023200002</v>
      </c>
      <c r="D41" s="84">
        <v>2072.0142552900002</v>
      </c>
      <c r="E41" s="84">
        <v>108.23275294</v>
      </c>
      <c r="F41" s="84">
        <v>108.23275294</v>
      </c>
    </row>
    <row r="42" spans="1:6" ht="12.75" customHeight="1" x14ac:dyDescent="0.2">
      <c r="A42" s="83" t="s">
        <v>161</v>
      </c>
      <c r="B42" s="83">
        <v>4</v>
      </c>
      <c r="C42" s="84">
        <v>2062.0954737900001</v>
      </c>
      <c r="D42" s="84">
        <v>2057.8585314100001</v>
      </c>
      <c r="E42" s="84">
        <v>107.49332127</v>
      </c>
      <c r="F42" s="84">
        <v>107.49332127</v>
      </c>
    </row>
    <row r="43" spans="1:6" ht="12.75" customHeight="1" x14ac:dyDescent="0.2">
      <c r="A43" s="83" t="s">
        <v>161</v>
      </c>
      <c r="B43" s="83">
        <v>5</v>
      </c>
      <c r="C43" s="84">
        <v>2073.4481071800001</v>
      </c>
      <c r="D43" s="84">
        <v>2068.8408113400001</v>
      </c>
      <c r="E43" s="84">
        <v>108.06698643</v>
      </c>
      <c r="F43" s="84">
        <v>108.06698643</v>
      </c>
    </row>
    <row r="44" spans="1:6" ht="12.75" customHeight="1" x14ac:dyDescent="0.2">
      <c r="A44" s="83" t="s">
        <v>161</v>
      </c>
      <c r="B44" s="83">
        <v>6</v>
      </c>
      <c r="C44" s="84">
        <v>2072.21552673</v>
      </c>
      <c r="D44" s="84">
        <v>2067.34900492</v>
      </c>
      <c r="E44" s="84">
        <v>107.98906114</v>
      </c>
      <c r="F44" s="84">
        <v>107.98906114</v>
      </c>
    </row>
    <row r="45" spans="1:6" ht="12.75" customHeight="1" x14ac:dyDescent="0.2">
      <c r="A45" s="83" t="s">
        <v>161</v>
      </c>
      <c r="B45" s="83">
        <v>7</v>
      </c>
      <c r="C45" s="84">
        <v>1997.4728498300001</v>
      </c>
      <c r="D45" s="84">
        <v>1992.6857164800001</v>
      </c>
      <c r="E45" s="84">
        <v>104.08898505000001</v>
      </c>
      <c r="F45" s="84">
        <v>104.08898505000001</v>
      </c>
    </row>
    <row r="46" spans="1:6" ht="12.75" customHeight="1" x14ac:dyDescent="0.2">
      <c r="A46" s="83" t="s">
        <v>161</v>
      </c>
      <c r="B46" s="83">
        <v>8</v>
      </c>
      <c r="C46" s="84">
        <v>1924.15883966</v>
      </c>
      <c r="D46" s="84">
        <v>1919.6027909899999</v>
      </c>
      <c r="E46" s="84">
        <v>100.27146005</v>
      </c>
      <c r="F46" s="84">
        <v>100.27146005</v>
      </c>
    </row>
    <row r="47" spans="1:6" ht="12.75" customHeight="1" x14ac:dyDescent="0.2">
      <c r="A47" s="83" t="s">
        <v>161</v>
      </c>
      <c r="B47" s="83">
        <v>9</v>
      </c>
      <c r="C47" s="84">
        <v>1886.0210117399999</v>
      </c>
      <c r="D47" s="84">
        <v>1881.8988345</v>
      </c>
      <c r="E47" s="84">
        <v>98.301974079999994</v>
      </c>
      <c r="F47" s="84">
        <v>98.301974079999994</v>
      </c>
    </row>
    <row r="48" spans="1:6" ht="12.75" customHeight="1" x14ac:dyDescent="0.2">
      <c r="A48" s="83" t="s">
        <v>161</v>
      </c>
      <c r="B48" s="83">
        <v>10</v>
      </c>
      <c r="C48" s="84">
        <v>1844.96590618</v>
      </c>
      <c r="D48" s="84">
        <v>1840.7574464300001</v>
      </c>
      <c r="E48" s="84">
        <v>96.152932059999998</v>
      </c>
      <c r="F48" s="84">
        <v>96.152932059999998</v>
      </c>
    </row>
    <row r="49" spans="1:6" ht="12.75" customHeight="1" x14ac:dyDescent="0.2">
      <c r="A49" s="83" t="s">
        <v>161</v>
      </c>
      <c r="B49" s="83">
        <v>11</v>
      </c>
      <c r="C49" s="84">
        <v>1860.61417183</v>
      </c>
      <c r="D49" s="84">
        <v>1856.47199004</v>
      </c>
      <c r="E49" s="84">
        <v>96.973789499999995</v>
      </c>
      <c r="F49" s="84">
        <v>96.973789499999995</v>
      </c>
    </row>
    <row r="50" spans="1:6" ht="12.75" customHeight="1" x14ac:dyDescent="0.2">
      <c r="A50" s="83" t="s">
        <v>161</v>
      </c>
      <c r="B50" s="83">
        <v>12</v>
      </c>
      <c r="C50" s="84">
        <v>1853.2097463099999</v>
      </c>
      <c r="D50" s="84">
        <v>1848.9368543400001</v>
      </c>
      <c r="E50" s="84">
        <v>96.580187730000006</v>
      </c>
      <c r="F50" s="84">
        <v>96.580187730000006</v>
      </c>
    </row>
    <row r="51" spans="1:6" ht="12.75" customHeight="1" x14ac:dyDescent="0.2">
      <c r="A51" s="83" t="s">
        <v>161</v>
      </c>
      <c r="B51" s="83">
        <v>13</v>
      </c>
      <c r="C51" s="84">
        <v>1873.51589143</v>
      </c>
      <c r="D51" s="84">
        <v>1869.2867621</v>
      </c>
      <c r="E51" s="84">
        <v>97.643175850000006</v>
      </c>
      <c r="F51" s="84">
        <v>97.643175850000006</v>
      </c>
    </row>
    <row r="52" spans="1:6" ht="12.75" customHeight="1" x14ac:dyDescent="0.2">
      <c r="A52" s="83" t="s">
        <v>161</v>
      </c>
      <c r="B52" s="83">
        <v>14</v>
      </c>
      <c r="C52" s="84">
        <v>1875.6017117900001</v>
      </c>
      <c r="D52" s="84">
        <v>1871.0445583200001</v>
      </c>
      <c r="E52" s="84">
        <v>97.734995260000005</v>
      </c>
      <c r="F52" s="84">
        <v>97.734995260000005</v>
      </c>
    </row>
    <row r="53" spans="1:6" ht="12.75" customHeight="1" x14ac:dyDescent="0.2">
      <c r="A53" s="83" t="s">
        <v>161</v>
      </c>
      <c r="B53" s="83">
        <v>15</v>
      </c>
      <c r="C53" s="84">
        <v>1883.2108525599999</v>
      </c>
      <c r="D53" s="84">
        <v>1878.7265072800001</v>
      </c>
      <c r="E53" s="84">
        <v>98.136265899999998</v>
      </c>
      <c r="F53" s="84">
        <v>98.136265899999998</v>
      </c>
    </row>
    <row r="54" spans="1:6" ht="12.75" customHeight="1" x14ac:dyDescent="0.2">
      <c r="A54" s="83" t="s">
        <v>161</v>
      </c>
      <c r="B54" s="83">
        <v>16</v>
      </c>
      <c r="C54" s="84">
        <v>1893.0036366300001</v>
      </c>
      <c r="D54" s="84">
        <v>1888.6209126900001</v>
      </c>
      <c r="E54" s="84">
        <v>98.653105370000006</v>
      </c>
      <c r="F54" s="84">
        <v>98.653105370000006</v>
      </c>
    </row>
    <row r="55" spans="1:6" ht="12.75" customHeight="1" x14ac:dyDescent="0.2">
      <c r="A55" s="83" t="s">
        <v>161</v>
      </c>
      <c r="B55" s="83">
        <v>17</v>
      </c>
      <c r="C55" s="84">
        <v>1896.57945434</v>
      </c>
      <c r="D55" s="84">
        <v>1891.8883948499999</v>
      </c>
      <c r="E55" s="84">
        <v>98.823784009999997</v>
      </c>
      <c r="F55" s="84">
        <v>98.823784009999997</v>
      </c>
    </row>
    <row r="56" spans="1:6" ht="12.75" customHeight="1" x14ac:dyDescent="0.2">
      <c r="A56" s="83" t="s">
        <v>161</v>
      </c>
      <c r="B56" s="83">
        <v>18</v>
      </c>
      <c r="C56" s="84">
        <v>1867.03280442</v>
      </c>
      <c r="D56" s="84">
        <v>1864.06670106</v>
      </c>
      <c r="E56" s="84">
        <v>97.370503220000003</v>
      </c>
      <c r="F56" s="84">
        <v>97.370503220000003</v>
      </c>
    </row>
    <row r="57" spans="1:6" ht="12.75" customHeight="1" x14ac:dyDescent="0.2">
      <c r="A57" s="83" t="s">
        <v>161</v>
      </c>
      <c r="B57" s="83">
        <v>19</v>
      </c>
      <c r="C57" s="84">
        <v>1804.7113073099999</v>
      </c>
      <c r="D57" s="84">
        <v>1800.8874053300001</v>
      </c>
      <c r="E57" s="84">
        <v>94.07029953</v>
      </c>
      <c r="F57" s="84">
        <v>94.07029953</v>
      </c>
    </row>
    <row r="58" spans="1:6" ht="12.75" customHeight="1" x14ac:dyDescent="0.2">
      <c r="A58" s="83" t="s">
        <v>161</v>
      </c>
      <c r="B58" s="83">
        <v>20</v>
      </c>
      <c r="C58" s="84">
        <v>1783.25086635</v>
      </c>
      <c r="D58" s="84">
        <v>1779.5500888199999</v>
      </c>
      <c r="E58" s="84">
        <v>92.955733589999994</v>
      </c>
      <c r="F58" s="84">
        <v>92.955733589999994</v>
      </c>
    </row>
    <row r="59" spans="1:6" ht="12.75" customHeight="1" x14ac:dyDescent="0.2">
      <c r="A59" s="83" t="s">
        <v>161</v>
      </c>
      <c r="B59" s="83">
        <v>21</v>
      </c>
      <c r="C59" s="84">
        <v>1808.14058114</v>
      </c>
      <c r="D59" s="84">
        <v>1804.1640307600001</v>
      </c>
      <c r="E59" s="84">
        <v>94.241455779999995</v>
      </c>
      <c r="F59" s="84">
        <v>94.241455779999995</v>
      </c>
    </row>
    <row r="60" spans="1:6" ht="12.75" customHeight="1" x14ac:dyDescent="0.2">
      <c r="A60" s="83" t="s">
        <v>161</v>
      </c>
      <c r="B60" s="83">
        <v>22</v>
      </c>
      <c r="C60" s="84">
        <v>1819.9674510499999</v>
      </c>
      <c r="D60" s="84">
        <v>1815.7267145599999</v>
      </c>
      <c r="E60" s="84">
        <v>94.845438639999998</v>
      </c>
      <c r="F60" s="84">
        <v>94.845438639999998</v>
      </c>
    </row>
    <row r="61" spans="1:6" ht="12.75" customHeight="1" x14ac:dyDescent="0.2">
      <c r="A61" s="83" t="s">
        <v>161</v>
      </c>
      <c r="B61" s="83">
        <v>23</v>
      </c>
      <c r="C61" s="84">
        <v>1859.60244633</v>
      </c>
      <c r="D61" s="84">
        <v>1855.1087009800001</v>
      </c>
      <c r="E61" s="84">
        <v>96.902577379999997</v>
      </c>
      <c r="F61" s="84">
        <v>96.902577379999997</v>
      </c>
    </row>
    <row r="62" spans="1:6" ht="12.75" customHeight="1" x14ac:dyDescent="0.2">
      <c r="A62" s="83" t="s">
        <v>161</v>
      </c>
      <c r="B62" s="83">
        <v>24</v>
      </c>
      <c r="C62" s="84">
        <v>1912.70631839</v>
      </c>
      <c r="D62" s="84">
        <v>1908.0942250400001</v>
      </c>
      <c r="E62" s="84">
        <v>99.670304060000007</v>
      </c>
      <c r="F62" s="84">
        <v>99.670304060000007</v>
      </c>
    </row>
    <row r="63" spans="1:6" ht="12.75" customHeight="1" x14ac:dyDescent="0.2">
      <c r="A63" s="83" t="s">
        <v>162</v>
      </c>
      <c r="B63" s="83">
        <v>1</v>
      </c>
      <c r="C63" s="84">
        <v>1912.80166618</v>
      </c>
      <c r="D63" s="84">
        <v>1908.3381543400001</v>
      </c>
      <c r="E63" s="84">
        <v>99.683045840000005</v>
      </c>
      <c r="F63" s="84">
        <v>99.683045840000005</v>
      </c>
    </row>
    <row r="64" spans="1:6" ht="12.75" customHeight="1" x14ac:dyDescent="0.2">
      <c r="A64" s="83" t="s">
        <v>162</v>
      </c>
      <c r="B64" s="83">
        <v>2</v>
      </c>
      <c r="C64" s="84">
        <v>1969.92895587</v>
      </c>
      <c r="D64" s="84">
        <v>1965.0817328099999</v>
      </c>
      <c r="E64" s="84">
        <v>102.64707645999999</v>
      </c>
      <c r="F64" s="84">
        <v>102.64707645999999</v>
      </c>
    </row>
    <row r="65" spans="1:6" ht="12.75" customHeight="1" x14ac:dyDescent="0.2">
      <c r="A65" s="83" t="s">
        <v>162</v>
      </c>
      <c r="B65" s="83">
        <v>3</v>
      </c>
      <c r="C65" s="84">
        <v>2030.56946672</v>
      </c>
      <c r="D65" s="84">
        <v>2028.5714018000001</v>
      </c>
      <c r="E65" s="84">
        <v>105.96349266999999</v>
      </c>
      <c r="F65" s="84">
        <v>105.96349266999999</v>
      </c>
    </row>
    <row r="66" spans="1:6" ht="12.75" customHeight="1" x14ac:dyDescent="0.2">
      <c r="A66" s="83" t="s">
        <v>162</v>
      </c>
      <c r="B66" s="83">
        <v>4</v>
      </c>
      <c r="C66" s="84">
        <v>2026.25056169</v>
      </c>
      <c r="D66" s="84">
        <v>2021.7393121</v>
      </c>
      <c r="E66" s="84">
        <v>105.60661488</v>
      </c>
      <c r="F66" s="84">
        <v>105.60661488</v>
      </c>
    </row>
    <row r="67" spans="1:6" ht="12.75" customHeight="1" x14ac:dyDescent="0.2">
      <c r="A67" s="83" t="s">
        <v>162</v>
      </c>
      <c r="B67" s="83">
        <v>5</v>
      </c>
      <c r="C67" s="84">
        <v>2020.3228579399999</v>
      </c>
      <c r="D67" s="84">
        <v>2015.46094956</v>
      </c>
      <c r="E67" s="84">
        <v>105.27866131</v>
      </c>
      <c r="F67" s="84">
        <v>105.27866131</v>
      </c>
    </row>
    <row r="68" spans="1:6" ht="12.75" customHeight="1" x14ac:dyDescent="0.2">
      <c r="A68" s="83" t="s">
        <v>162</v>
      </c>
      <c r="B68" s="83">
        <v>6</v>
      </c>
      <c r="C68" s="84">
        <v>2010.1634439100001</v>
      </c>
      <c r="D68" s="84">
        <v>2005.3085523300001</v>
      </c>
      <c r="E68" s="84">
        <v>104.74834550999999</v>
      </c>
      <c r="F68" s="84">
        <v>104.74834550999999</v>
      </c>
    </row>
    <row r="69" spans="1:6" ht="12.75" customHeight="1" x14ac:dyDescent="0.2">
      <c r="A69" s="83" t="s">
        <v>162</v>
      </c>
      <c r="B69" s="83">
        <v>7</v>
      </c>
      <c r="C69" s="84">
        <v>1938.9618954</v>
      </c>
      <c r="D69" s="84">
        <v>1934.60808157</v>
      </c>
      <c r="E69" s="84">
        <v>101.05526929</v>
      </c>
      <c r="F69" s="84">
        <v>101.05526929</v>
      </c>
    </row>
    <row r="70" spans="1:6" ht="12.75" customHeight="1" x14ac:dyDescent="0.2">
      <c r="A70" s="83" t="s">
        <v>162</v>
      </c>
      <c r="B70" s="83">
        <v>8</v>
      </c>
      <c r="C70" s="84">
        <v>1849.45656887</v>
      </c>
      <c r="D70" s="84">
        <v>1845.2770401299999</v>
      </c>
      <c r="E70" s="84">
        <v>96.389015420000007</v>
      </c>
      <c r="F70" s="84">
        <v>96.389015420000007</v>
      </c>
    </row>
    <row r="71" spans="1:6" ht="12.75" customHeight="1" x14ac:dyDescent="0.2">
      <c r="A71" s="83" t="s">
        <v>162</v>
      </c>
      <c r="B71" s="83">
        <v>9</v>
      </c>
      <c r="C71" s="84">
        <v>1797.21264924</v>
      </c>
      <c r="D71" s="84">
        <v>1793.20668593</v>
      </c>
      <c r="E71" s="84">
        <v>93.669093110000006</v>
      </c>
      <c r="F71" s="84">
        <v>93.669093110000006</v>
      </c>
    </row>
    <row r="72" spans="1:6" ht="12.75" customHeight="1" x14ac:dyDescent="0.2">
      <c r="A72" s="83" t="s">
        <v>162</v>
      </c>
      <c r="B72" s="83">
        <v>10</v>
      </c>
      <c r="C72" s="84">
        <v>1749.33363098</v>
      </c>
      <c r="D72" s="84">
        <v>1745.1307115899999</v>
      </c>
      <c r="E72" s="84">
        <v>91.157819340000003</v>
      </c>
      <c r="F72" s="84">
        <v>91.157819340000003</v>
      </c>
    </row>
    <row r="73" spans="1:6" ht="12.75" customHeight="1" x14ac:dyDescent="0.2">
      <c r="A73" s="83" t="s">
        <v>162</v>
      </c>
      <c r="B73" s="83">
        <v>11</v>
      </c>
      <c r="C73" s="84">
        <v>1753.1767567500001</v>
      </c>
      <c r="D73" s="84">
        <v>1748.98808876</v>
      </c>
      <c r="E73" s="84">
        <v>91.359311469999994</v>
      </c>
      <c r="F73" s="84">
        <v>91.359311469999994</v>
      </c>
    </row>
    <row r="74" spans="1:6" ht="12.75" customHeight="1" x14ac:dyDescent="0.2">
      <c r="A74" s="83" t="s">
        <v>162</v>
      </c>
      <c r="B74" s="83">
        <v>12</v>
      </c>
      <c r="C74" s="84">
        <v>1761.59367875</v>
      </c>
      <c r="D74" s="84">
        <v>1760.7476668500001</v>
      </c>
      <c r="E74" s="84">
        <v>91.973579200000003</v>
      </c>
      <c r="F74" s="84">
        <v>91.973579200000003</v>
      </c>
    </row>
    <row r="75" spans="1:6" ht="12.75" customHeight="1" x14ac:dyDescent="0.2">
      <c r="A75" s="83" t="s">
        <v>162</v>
      </c>
      <c r="B75" s="83">
        <v>13</v>
      </c>
      <c r="C75" s="84">
        <v>1797.4060856399999</v>
      </c>
      <c r="D75" s="84">
        <v>1797.2018092200001</v>
      </c>
      <c r="E75" s="84">
        <v>93.877780479999998</v>
      </c>
      <c r="F75" s="84">
        <v>93.877780479999998</v>
      </c>
    </row>
    <row r="76" spans="1:6" ht="12.75" customHeight="1" x14ac:dyDescent="0.2">
      <c r="A76" s="83" t="s">
        <v>162</v>
      </c>
      <c r="B76" s="83">
        <v>14</v>
      </c>
      <c r="C76" s="84">
        <v>1796.9180063199999</v>
      </c>
      <c r="D76" s="84">
        <v>1793.5659772500001</v>
      </c>
      <c r="E76" s="84">
        <v>93.687860889999996</v>
      </c>
      <c r="F76" s="84">
        <v>93.687860889999996</v>
      </c>
    </row>
    <row r="77" spans="1:6" ht="12.75" customHeight="1" x14ac:dyDescent="0.2">
      <c r="A77" s="83" t="s">
        <v>162</v>
      </c>
      <c r="B77" s="83">
        <v>15</v>
      </c>
      <c r="C77" s="84">
        <v>1802.68974344</v>
      </c>
      <c r="D77" s="84">
        <v>1797.42784979</v>
      </c>
      <c r="E77" s="84">
        <v>93.889587829999996</v>
      </c>
      <c r="F77" s="84">
        <v>93.889587829999996</v>
      </c>
    </row>
    <row r="78" spans="1:6" ht="12.75" customHeight="1" x14ac:dyDescent="0.2">
      <c r="A78" s="83" t="s">
        <v>162</v>
      </c>
      <c r="B78" s="83">
        <v>16</v>
      </c>
      <c r="C78" s="84">
        <v>1814.39682305</v>
      </c>
      <c r="D78" s="84">
        <v>1808.67912323</v>
      </c>
      <c r="E78" s="84">
        <v>94.477304000000004</v>
      </c>
      <c r="F78" s="84">
        <v>94.477304000000004</v>
      </c>
    </row>
    <row r="79" spans="1:6" ht="12.75" customHeight="1" x14ac:dyDescent="0.2">
      <c r="A79" s="83" t="s">
        <v>162</v>
      </c>
      <c r="B79" s="83">
        <v>17</v>
      </c>
      <c r="C79" s="84">
        <v>1805.9940640100001</v>
      </c>
      <c r="D79" s="84">
        <v>1805.80731838</v>
      </c>
      <c r="E79" s="84">
        <v>94.327293769999997</v>
      </c>
      <c r="F79" s="84">
        <v>94.327293769999997</v>
      </c>
    </row>
    <row r="80" spans="1:6" ht="12.75" customHeight="1" x14ac:dyDescent="0.2">
      <c r="A80" s="83" t="s">
        <v>162</v>
      </c>
      <c r="B80" s="83">
        <v>18</v>
      </c>
      <c r="C80" s="84">
        <v>1786.2867017799999</v>
      </c>
      <c r="D80" s="84">
        <v>1783.35230133</v>
      </c>
      <c r="E80" s="84">
        <v>93.154344159999994</v>
      </c>
      <c r="F80" s="84">
        <v>93.154344159999994</v>
      </c>
    </row>
    <row r="81" spans="1:6" ht="12.75" customHeight="1" x14ac:dyDescent="0.2">
      <c r="A81" s="83" t="s">
        <v>162</v>
      </c>
      <c r="B81" s="83">
        <v>19</v>
      </c>
      <c r="C81" s="84">
        <v>1724.5119995299999</v>
      </c>
      <c r="D81" s="84">
        <v>1720.3023748999999</v>
      </c>
      <c r="E81" s="84">
        <v>89.860898140000003</v>
      </c>
      <c r="F81" s="84">
        <v>89.860898140000003</v>
      </c>
    </row>
    <row r="82" spans="1:6" ht="12.75" customHeight="1" x14ac:dyDescent="0.2">
      <c r="A82" s="83" t="s">
        <v>162</v>
      </c>
      <c r="B82" s="83">
        <v>20</v>
      </c>
      <c r="C82" s="84">
        <v>1703.14327033</v>
      </c>
      <c r="D82" s="84">
        <v>1698.9320764900001</v>
      </c>
      <c r="E82" s="84">
        <v>88.744609370000006</v>
      </c>
      <c r="F82" s="84">
        <v>88.744609370000006</v>
      </c>
    </row>
    <row r="83" spans="1:6" ht="12.75" customHeight="1" x14ac:dyDescent="0.2">
      <c r="A83" s="83" t="s">
        <v>162</v>
      </c>
      <c r="B83" s="83">
        <v>21</v>
      </c>
      <c r="C83" s="84">
        <v>1725.35670381</v>
      </c>
      <c r="D83" s="84">
        <v>1721.4004183300001</v>
      </c>
      <c r="E83" s="84">
        <v>89.918255009999996</v>
      </c>
      <c r="F83" s="84">
        <v>89.918255009999996</v>
      </c>
    </row>
    <row r="84" spans="1:6" ht="12.75" customHeight="1" x14ac:dyDescent="0.2">
      <c r="A84" s="83" t="s">
        <v>162</v>
      </c>
      <c r="B84" s="83">
        <v>22</v>
      </c>
      <c r="C84" s="84">
        <v>1751.4043888599999</v>
      </c>
      <c r="D84" s="84">
        <v>1747.29066915</v>
      </c>
      <c r="E84" s="84">
        <v>91.270645860000002</v>
      </c>
      <c r="F84" s="84">
        <v>91.270645860000002</v>
      </c>
    </row>
    <row r="85" spans="1:6" ht="12.75" customHeight="1" x14ac:dyDescent="0.2">
      <c r="A85" s="83" t="s">
        <v>162</v>
      </c>
      <c r="B85" s="83">
        <v>23</v>
      </c>
      <c r="C85" s="84">
        <v>1799.79037993</v>
      </c>
      <c r="D85" s="84">
        <v>1795.3885983499999</v>
      </c>
      <c r="E85" s="84">
        <v>93.783066460000001</v>
      </c>
      <c r="F85" s="84">
        <v>93.783066460000001</v>
      </c>
    </row>
    <row r="86" spans="1:6" ht="12.75" customHeight="1" x14ac:dyDescent="0.2">
      <c r="A86" s="83" t="s">
        <v>162</v>
      </c>
      <c r="B86" s="83">
        <v>24</v>
      </c>
      <c r="C86" s="84">
        <v>1859.46635603</v>
      </c>
      <c r="D86" s="84">
        <v>1854.9992317900001</v>
      </c>
      <c r="E86" s="84">
        <v>96.896859199999994</v>
      </c>
      <c r="F86" s="84">
        <v>96.896859199999994</v>
      </c>
    </row>
    <row r="87" spans="1:6" ht="12.75" customHeight="1" x14ac:dyDescent="0.2">
      <c r="A87" s="83" t="s">
        <v>163</v>
      </c>
      <c r="B87" s="83">
        <v>1</v>
      </c>
      <c r="C87" s="84">
        <v>1895.36355847</v>
      </c>
      <c r="D87" s="84">
        <v>1890.6796724599999</v>
      </c>
      <c r="E87" s="84">
        <v>98.760645760000003</v>
      </c>
      <c r="F87" s="84">
        <v>98.760645760000003</v>
      </c>
    </row>
    <row r="88" spans="1:6" ht="12.75" customHeight="1" x14ac:dyDescent="0.2">
      <c r="A88" s="83" t="s">
        <v>163</v>
      </c>
      <c r="B88" s="83">
        <v>2</v>
      </c>
      <c r="C88" s="84">
        <v>1950.15375109</v>
      </c>
      <c r="D88" s="84">
        <v>1948.23253789</v>
      </c>
      <c r="E88" s="84">
        <v>101.76694992</v>
      </c>
      <c r="F88" s="84">
        <v>101.76694992</v>
      </c>
    </row>
    <row r="89" spans="1:6" ht="12.75" customHeight="1" x14ac:dyDescent="0.2">
      <c r="A89" s="83" t="s">
        <v>163</v>
      </c>
      <c r="B89" s="83">
        <v>3</v>
      </c>
      <c r="C89" s="84">
        <v>1983.8748348300001</v>
      </c>
      <c r="D89" s="84">
        <v>1982.7308295800001</v>
      </c>
      <c r="E89" s="84">
        <v>103.56898630000001</v>
      </c>
      <c r="F89" s="84">
        <v>103.56898630000001</v>
      </c>
    </row>
    <row r="90" spans="1:6" ht="12.75" customHeight="1" x14ac:dyDescent="0.2">
      <c r="A90" s="83" t="s">
        <v>163</v>
      </c>
      <c r="B90" s="83">
        <v>4</v>
      </c>
      <c r="C90" s="84">
        <v>2016.1346915199999</v>
      </c>
      <c r="D90" s="84">
        <v>2011.17187276</v>
      </c>
      <c r="E90" s="84">
        <v>105.05461913000001</v>
      </c>
      <c r="F90" s="84">
        <v>105.05461913000001</v>
      </c>
    </row>
    <row r="91" spans="1:6" ht="12.75" customHeight="1" x14ac:dyDescent="0.2">
      <c r="A91" s="83" t="s">
        <v>163</v>
      </c>
      <c r="B91" s="83">
        <v>5</v>
      </c>
      <c r="C91" s="84">
        <v>2028.8173716199999</v>
      </c>
      <c r="D91" s="84">
        <v>2028.4479258599999</v>
      </c>
      <c r="E91" s="84">
        <v>105.95704284</v>
      </c>
      <c r="F91" s="84">
        <v>105.95704284</v>
      </c>
    </row>
    <row r="92" spans="1:6" ht="12.75" customHeight="1" x14ac:dyDescent="0.2">
      <c r="A92" s="83" t="s">
        <v>163</v>
      </c>
      <c r="B92" s="83">
        <v>6</v>
      </c>
      <c r="C92" s="84">
        <v>2020.2990487100001</v>
      </c>
      <c r="D92" s="84">
        <v>2017.6616999</v>
      </c>
      <c r="E92" s="84">
        <v>105.39361866</v>
      </c>
      <c r="F92" s="84">
        <v>105.39361866</v>
      </c>
    </row>
    <row r="93" spans="1:6" ht="12.75" customHeight="1" x14ac:dyDescent="0.2">
      <c r="A93" s="83" t="s">
        <v>163</v>
      </c>
      <c r="B93" s="83">
        <v>7</v>
      </c>
      <c r="C93" s="84">
        <v>1953.2460157400001</v>
      </c>
      <c r="D93" s="84">
        <v>1948.6512032799999</v>
      </c>
      <c r="E93" s="84">
        <v>101.78881912</v>
      </c>
      <c r="F93" s="84">
        <v>101.78881912</v>
      </c>
    </row>
    <row r="94" spans="1:6" ht="12.75" customHeight="1" x14ac:dyDescent="0.2">
      <c r="A94" s="83" t="s">
        <v>163</v>
      </c>
      <c r="B94" s="83">
        <v>8</v>
      </c>
      <c r="C94" s="84">
        <v>1877.5445699300001</v>
      </c>
      <c r="D94" s="84">
        <v>1873.08281354</v>
      </c>
      <c r="E94" s="84">
        <v>97.841464590000001</v>
      </c>
      <c r="F94" s="84">
        <v>97.841464590000001</v>
      </c>
    </row>
    <row r="95" spans="1:6" ht="12.75" customHeight="1" x14ac:dyDescent="0.2">
      <c r="A95" s="83" t="s">
        <v>163</v>
      </c>
      <c r="B95" s="83">
        <v>9</v>
      </c>
      <c r="C95" s="84">
        <v>1838.0219599500001</v>
      </c>
      <c r="D95" s="84">
        <v>1833.7923785999999</v>
      </c>
      <c r="E95" s="84">
        <v>95.789108089999999</v>
      </c>
      <c r="F95" s="84">
        <v>95.789108089999999</v>
      </c>
    </row>
    <row r="96" spans="1:6" ht="12.75" customHeight="1" x14ac:dyDescent="0.2">
      <c r="A96" s="83" t="s">
        <v>163</v>
      </c>
      <c r="B96" s="83">
        <v>10</v>
      </c>
      <c r="C96" s="84">
        <v>1794.20781143</v>
      </c>
      <c r="D96" s="84">
        <v>1789.8012791799999</v>
      </c>
      <c r="E96" s="84">
        <v>93.491209900000001</v>
      </c>
      <c r="F96" s="84">
        <v>93.491209900000001</v>
      </c>
    </row>
    <row r="97" spans="1:6" ht="12.75" customHeight="1" x14ac:dyDescent="0.2">
      <c r="A97" s="83" t="s">
        <v>163</v>
      </c>
      <c r="B97" s="83">
        <v>11</v>
      </c>
      <c r="C97" s="84">
        <v>1816.46836332</v>
      </c>
      <c r="D97" s="84">
        <v>1812.09549393</v>
      </c>
      <c r="E97" s="84">
        <v>94.655759919999994</v>
      </c>
      <c r="F97" s="84">
        <v>94.655759919999994</v>
      </c>
    </row>
    <row r="98" spans="1:6" ht="12.75" customHeight="1" x14ac:dyDescent="0.2">
      <c r="A98" s="83" t="s">
        <v>163</v>
      </c>
      <c r="B98" s="83">
        <v>12</v>
      </c>
      <c r="C98" s="84">
        <v>1822.99745917</v>
      </c>
      <c r="D98" s="84">
        <v>1821.1077712900001</v>
      </c>
      <c r="E98" s="84">
        <v>95.126520959999993</v>
      </c>
      <c r="F98" s="84">
        <v>95.126520959999993</v>
      </c>
    </row>
    <row r="99" spans="1:6" ht="12.75" customHeight="1" x14ac:dyDescent="0.2">
      <c r="A99" s="83" t="s">
        <v>163</v>
      </c>
      <c r="B99" s="83">
        <v>13</v>
      </c>
      <c r="C99" s="84">
        <v>1860.29517147</v>
      </c>
      <c r="D99" s="84">
        <v>1855.8815998</v>
      </c>
      <c r="E99" s="84">
        <v>96.942950159999995</v>
      </c>
      <c r="F99" s="84">
        <v>96.942950159999995</v>
      </c>
    </row>
    <row r="100" spans="1:6" ht="12.75" customHeight="1" x14ac:dyDescent="0.2">
      <c r="A100" s="83" t="s">
        <v>163</v>
      </c>
      <c r="B100" s="83">
        <v>14</v>
      </c>
      <c r="C100" s="84">
        <v>1845.6603677000001</v>
      </c>
      <c r="D100" s="84">
        <v>1841.1579016400001</v>
      </c>
      <c r="E100" s="84">
        <v>96.173850049999999</v>
      </c>
      <c r="F100" s="84">
        <v>96.173850049999999</v>
      </c>
    </row>
    <row r="101" spans="1:6" ht="12.75" customHeight="1" x14ac:dyDescent="0.2">
      <c r="A101" s="83" t="s">
        <v>163</v>
      </c>
      <c r="B101" s="83">
        <v>15</v>
      </c>
      <c r="C101" s="84">
        <v>1844.27899574</v>
      </c>
      <c r="D101" s="84">
        <v>1840.22687647</v>
      </c>
      <c r="E101" s="84">
        <v>96.125217460000002</v>
      </c>
      <c r="F101" s="84">
        <v>96.125217460000002</v>
      </c>
    </row>
    <row r="102" spans="1:6" ht="12.75" customHeight="1" x14ac:dyDescent="0.2">
      <c r="A102" s="83" t="s">
        <v>163</v>
      </c>
      <c r="B102" s="83">
        <v>16</v>
      </c>
      <c r="C102" s="84">
        <v>1849.1887032</v>
      </c>
      <c r="D102" s="84">
        <v>1844.91016229</v>
      </c>
      <c r="E102" s="84">
        <v>96.369851359999998</v>
      </c>
      <c r="F102" s="84">
        <v>96.369851359999998</v>
      </c>
    </row>
    <row r="103" spans="1:6" ht="12.75" customHeight="1" x14ac:dyDescent="0.2">
      <c r="A103" s="83" t="s">
        <v>163</v>
      </c>
      <c r="B103" s="83">
        <v>17</v>
      </c>
      <c r="C103" s="84">
        <v>1848.14617677</v>
      </c>
      <c r="D103" s="84">
        <v>1844.16462374</v>
      </c>
      <c r="E103" s="84">
        <v>96.330907760000002</v>
      </c>
      <c r="F103" s="84">
        <v>96.330907760000002</v>
      </c>
    </row>
    <row r="104" spans="1:6" ht="12.75" customHeight="1" x14ac:dyDescent="0.2">
      <c r="A104" s="83" t="s">
        <v>163</v>
      </c>
      <c r="B104" s="83">
        <v>18</v>
      </c>
      <c r="C104" s="84">
        <v>1814.7827060499999</v>
      </c>
      <c r="D104" s="84">
        <v>1810.48438575</v>
      </c>
      <c r="E104" s="84">
        <v>94.571602839999997</v>
      </c>
      <c r="F104" s="84">
        <v>94.571602839999997</v>
      </c>
    </row>
    <row r="105" spans="1:6" ht="12.75" customHeight="1" x14ac:dyDescent="0.2">
      <c r="A105" s="83" t="s">
        <v>163</v>
      </c>
      <c r="B105" s="83">
        <v>19</v>
      </c>
      <c r="C105" s="84">
        <v>1751.0336461500001</v>
      </c>
      <c r="D105" s="84">
        <v>1747.02087744</v>
      </c>
      <c r="E105" s="84">
        <v>91.256553150000002</v>
      </c>
      <c r="F105" s="84">
        <v>91.256553150000002</v>
      </c>
    </row>
    <row r="106" spans="1:6" ht="12.75" customHeight="1" x14ac:dyDescent="0.2">
      <c r="A106" s="83" t="s">
        <v>163</v>
      </c>
      <c r="B106" s="83">
        <v>20</v>
      </c>
      <c r="C106" s="84">
        <v>1722.51282502</v>
      </c>
      <c r="D106" s="84">
        <v>1718.6516583499999</v>
      </c>
      <c r="E106" s="84">
        <v>89.774672089999996</v>
      </c>
      <c r="F106" s="84">
        <v>89.774672089999996</v>
      </c>
    </row>
    <row r="107" spans="1:6" ht="12.75" customHeight="1" x14ac:dyDescent="0.2">
      <c r="A107" s="83" t="s">
        <v>163</v>
      </c>
      <c r="B107" s="83">
        <v>21</v>
      </c>
      <c r="C107" s="84">
        <v>1752.6669787599999</v>
      </c>
      <c r="D107" s="84">
        <v>1748.76890177</v>
      </c>
      <c r="E107" s="84">
        <v>91.347862120000002</v>
      </c>
      <c r="F107" s="84">
        <v>91.347862120000002</v>
      </c>
    </row>
    <row r="108" spans="1:6" ht="12.75" customHeight="1" x14ac:dyDescent="0.2">
      <c r="A108" s="83" t="s">
        <v>163</v>
      </c>
      <c r="B108" s="83">
        <v>22</v>
      </c>
      <c r="C108" s="84">
        <v>1761.2478020999999</v>
      </c>
      <c r="D108" s="84">
        <v>1757.06026759</v>
      </c>
      <c r="E108" s="84">
        <v>91.780965969999997</v>
      </c>
      <c r="F108" s="84">
        <v>91.780965969999997</v>
      </c>
    </row>
    <row r="109" spans="1:6" ht="12.75" customHeight="1" x14ac:dyDescent="0.2">
      <c r="A109" s="83" t="s">
        <v>163</v>
      </c>
      <c r="B109" s="83">
        <v>23</v>
      </c>
      <c r="C109" s="84">
        <v>1813.5927051799999</v>
      </c>
      <c r="D109" s="84">
        <v>1809.10055857</v>
      </c>
      <c r="E109" s="84">
        <v>94.499317899999994</v>
      </c>
      <c r="F109" s="84">
        <v>94.499317899999994</v>
      </c>
    </row>
    <row r="110" spans="1:6" ht="12.75" customHeight="1" x14ac:dyDescent="0.2">
      <c r="A110" s="83" t="s">
        <v>163</v>
      </c>
      <c r="B110" s="83">
        <v>24</v>
      </c>
      <c r="C110" s="84">
        <v>1940.48214775</v>
      </c>
      <c r="D110" s="84">
        <v>1935.9779880799999</v>
      </c>
      <c r="E110" s="84">
        <v>101.12682707</v>
      </c>
      <c r="F110" s="84">
        <v>101.12682707</v>
      </c>
    </row>
    <row r="111" spans="1:6" ht="12.75" customHeight="1" x14ac:dyDescent="0.2">
      <c r="A111" s="83" t="s">
        <v>164</v>
      </c>
      <c r="B111" s="83">
        <v>1</v>
      </c>
      <c r="C111" s="84">
        <v>1740.30719694</v>
      </c>
      <c r="D111" s="84">
        <v>1736.4585540400001</v>
      </c>
      <c r="E111" s="84">
        <v>90.704824639999998</v>
      </c>
      <c r="F111" s="84">
        <v>90.704824639999998</v>
      </c>
    </row>
    <row r="112" spans="1:6" ht="12.75" customHeight="1" x14ac:dyDescent="0.2">
      <c r="A112" s="83" t="s">
        <v>164</v>
      </c>
      <c r="B112" s="83">
        <v>2</v>
      </c>
      <c r="C112" s="84">
        <v>1804.38597863</v>
      </c>
      <c r="D112" s="84">
        <v>1800.16311692</v>
      </c>
      <c r="E112" s="84">
        <v>94.032465939999994</v>
      </c>
      <c r="F112" s="84">
        <v>94.032465939999994</v>
      </c>
    </row>
    <row r="113" spans="1:6" ht="12.75" customHeight="1" x14ac:dyDescent="0.2">
      <c r="A113" s="83" t="s">
        <v>164</v>
      </c>
      <c r="B113" s="83">
        <v>3</v>
      </c>
      <c r="C113" s="84">
        <v>1877.67975086</v>
      </c>
      <c r="D113" s="84">
        <v>1873.2672282999999</v>
      </c>
      <c r="E113" s="84">
        <v>97.851097600000003</v>
      </c>
      <c r="F113" s="84">
        <v>97.851097600000003</v>
      </c>
    </row>
    <row r="114" spans="1:6" ht="12.75" customHeight="1" x14ac:dyDescent="0.2">
      <c r="A114" s="83" t="s">
        <v>164</v>
      </c>
      <c r="B114" s="83">
        <v>4</v>
      </c>
      <c r="C114" s="84">
        <v>1896.5763343900001</v>
      </c>
      <c r="D114" s="84">
        <v>1892.08895474</v>
      </c>
      <c r="E114" s="84">
        <v>98.834260360000002</v>
      </c>
      <c r="F114" s="84">
        <v>98.834260360000002</v>
      </c>
    </row>
    <row r="115" spans="1:6" ht="12.75" customHeight="1" x14ac:dyDescent="0.2">
      <c r="A115" s="83" t="s">
        <v>164</v>
      </c>
      <c r="B115" s="83">
        <v>5</v>
      </c>
      <c r="C115" s="84">
        <v>1902.1730217700001</v>
      </c>
      <c r="D115" s="84">
        <v>1896.07495227</v>
      </c>
      <c r="E115" s="84">
        <v>99.042471039999995</v>
      </c>
      <c r="F115" s="84">
        <v>99.042471039999995</v>
      </c>
    </row>
    <row r="116" spans="1:6" ht="12.75" customHeight="1" x14ac:dyDescent="0.2">
      <c r="A116" s="83" t="s">
        <v>164</v>
      </c>
      <c r="B116" s="83">
        <v>6</v>
      </c>
      <c r="C116" s="84">
        <v>1903.2176176999999</v>
      </c>
      <c r="D116" s="84">
        <v>1898.27901202</v>
      </c>
      <c r="E116" s="84">
        <v>99.157601260000007</v>
      </c>
      <c r="F116" s="84">
        <v>99.157601260000007</v>
      </c>
    </row>
    <row r="117" spans="1:6" ht="12.75" customHeight="1" x14ac:dyDescent="0.2">
      <c r="A117" s="83" t="s">
        <v>164</v>
      </c>
      <c r="B117" s="83">
        <v>7</v>
      </c>
      <c r="C117" s="84">
        <v>1889.9675296400001</v>
      </c>
      <c r="D117" s="84">
        <v>1885.46964024</v>
      </c>
      <c r="E117" s="84">
        <v>98.488496990000002</v>
      </c>
      <c r="F117" s="84">
        <v>98.488496990000002</v>
      </c>
    </row>
    <row r="118" spans="1:6" ht="12.75" customHeight="1" x14ac:dyDescent="0.2">
      <c r="A118" s="83" t="s">
        <v>164</v>
      </c>
      <c r="B118" s="83">
        <v>8</v>
      </c>
      <c r="C118" s="84">
        <v>1779.1169827399999</v>
      </c>
      <c r="D118" s="84">
        <v>1774.74000968</v>
      </c>
      <c r="E118" s="84">
        <v>92.704476580000005</v>
      </c>
      <c r="F118" s="84">
        <v>92.704476580000005</v>
      </c>
    </row>
    <row r="119" spans="1:6" ht="12.75" customHeight="1" x14ac:dyDescent="0.2">
      <c r="A119" s="83" t="s">
        <v>164</v>
      </c>
      <c r="B119" s="83">
        <v>9</v>
      </c>
      <c r="C119" s="84">
        <v>1692.5310526200001</v>
      </c>
      <c r="D119" s="84">
        <v>1688.3505073700001</v>
      </c>
      <c r="E119" s="84">
        <v>88.191875550000006</v>
      </c>
      <c r="F119" s="84">
        <v>88.191875550000006</v>
      </c>
    </row>
    <row r="120" spans="1:6" ht="12.75" customHeight="1" x14ac:dyDescent="0.2">
      <c r="A120" s="83" t="s">
        <v>164</v>
      </c>
      <c r="B120" s="83">
        <v>10</v>
      </c>
      <c r="C120" s="84">
        <v>1634.9107429600001</v>
      </c>
      <c r="D120" s="84">
        <v>1634.8023877200001</v>
      </c>
      <c r="E120" s="84">
        <v>85.394761399999993</v>
      </c>
      <c r="F120" s="84">
        <v>85.394761399999993</v>
      </c>
    </row>
    <row r="121" spans="1:6" ht="12.75" customHeight="1" x14ac:dyDescent="0.2">
      <c r="A121" s="83" t="s">
        <v>164</v>
      </c>
      <c r="B121" s="83">
        <v>11</v>
      </c>
      <c r="C121" s="84">
        <v>1610.8848555100001</v>
      </c>
      <c r="D121" s="84">
        <v>1606.9001899</v>
      </c>
      <c r="E121" s="84">
        <v>83.937275439999993</v>
      </c>
      <c r="F121" s="84">
        <v>83.937275439999993</v>
      </c>
    </row>
    <row r="122" spans="1:6" ht="12.75" customHeight="1" x14ac:dyDescent="0.2">
      <c r="A122" s="83" t="s">
        <v>164</v>
      </c>
      <c r="B122" s="83">
        <v>12</v>
      </c>
      <c r="C122" s="84">
        <v>1602.6944983999999</v>
      </c>
      <c r="D122" s="84">
        <v>1601.5334292499999</v>
      </c>
      <c r="E122" s="84">
        <v>83.656939879999996</v>
      </c>
      <c r="F122" s="84">
        <v>83.656939879999996</v>
      </c>
    </row>
    <row r="123" spans="1:6" ht="12.75" customHeight="1" x14ac:dyDescent="0.2">
      <c r="A123" s="83" t="s">
        <v>164</v>
      </c>
      <c r="B123" s="83">
        <v>13</v>
      </c>
      <c r="C123" s="84">
        <v>1630.3205524</v>
      </c>
      <c r="D123" s="84">
        <v>1626.77083986</v>
      </c>
      <c r="E123" s="84">
        <v>84.975229279999994</v>
      </c>
      <c r="F123" s="84">
        <v>84.975229279999994</v>
      </c>
    </row>
    <row r="124" spans="1:6" ht="12.75" customHeight="1" x14ac:dyDescent="0.2">
      <c r="A124" s="83" t="s">
        <v>164</v>
      </c>
      <c r="B124" s="83">
        <v>14</v>
      </c>
      <c r="C124" s="84">
        <v>1656.3256081899999</v>
      </c>
      <c r="D124" s="84">
        <v>1652.34360702</v>
      </c>
      <c r="E124" s="84">
        <v>86.311036200000004</v>
      </c>
      <c r="F124" s="84">
        <v>86.311036200000004</v>
      </c>
    </row>
    <row r="125" spans="1:6" ht="12.75" customHeight="1" x14ac:dyDescent="0.2">
      <c r="A125" s="83" t="s">
        <v>164</v>
      </c>
      <c r="B125" s="83">
        <v>15</v>
      </c>
      <c r="C125" s="84">
        <v>1678.4503758200001</v>
      </c>
      <c r="D125" s="84">
        <v>1674.7202936199999</v>
      </c>
      <c r="E125" s="84">
        <v>87.479894180000002</v>
      </c>
      <c r="F125" s="84">
        <v>87.479894180000002</v>
      </c>
    </row>
    <row r="126" spans="1:6" ht="12.75" customHeight="1" x14ac:dyDescent="0.2">
      <c r="A126" s="83" t="s">
        <v>164</v>
      </c>
      <c r="B126" s="83">
        <v>16</v>
      </c>
      <c r="C126" s="84">
        <v>1682.7633709500001</v>
      </c>
      <c r="D126" s="84">
        <v>1677.65354714</v>
      </c>
      <c r="E126" s="84">
        <v>87.633114219999996</v>
      </c>
      <c r="F126" s="84">
        <v>87.633114219999996</v>
      </c>
    </row>
    <row r="127" spans="1:6" ht="12.75" customHeight="1" x14ac:dyDescent="0.2">
      <c r="A127" s="83" t="s">
        <v>164</v>
      </c>
      <c r="B127" s="83">
        <v>17</v>
      </c>
      <c r="C127" s="84">
        <v>1677.37209265</v>
      </c>
      <c r="D127" s="84">
        <v>1670.68735272</v>
      </c>
      <c r="E127" s="84">
        <v>87.269231390000002</v>
      </c>
      <c r="F127" s="84">
        <v>87.269231390000002</v>
      </c>
    </row>
    <row r="128" spans="1:6" ht="12.75" customHeight="1" x14ac:dyDescent="0.2">
      <c r="A128" s="83" t="s">
        <v>164</v>
      </c>
      <c r="B128" s="83">
        <v>18</v>
      </c>
      <c r="C128" s="84">
        <v>1649.5448094999999</v>
      </c>
      <c r="D128" s="84">
        <v>1645.6603729200001</v>
      </c>
      <c r="E128" s="84">
        <v>85.961933959999996</v>
      </c>
      <c r="F128" s="84">
        <v>85.961933959999996</v>
      </c>
    </row>
    <row r="129" spans="1:6" ht="12.75" customHeight="1" x14ac:dyDescent="0.2">
      <c r="A129" s="83" t="s">
        <v>164</v>
      </c>
      <c r="B129" s="83">
        <v>19</v>
      </c>
      <c r="C129" s="84">
        <v>1580.4295613500001</v>
      </c>
      <c r="D129" s="84">
        <v>1576.8824349900001</v>
      </c>
      <c r="E129" s="84">
        <v>82.369282240000004</v>
      </c>
      <c r="F129" s="84">
        <v>82.369282240000004</v>
      </c>
    </row>
    <row r="130" spans="1:6" ht="12.75" customHeight="1" x14ac:dyDescent="0.2">
      <c r="A130" s="83" t="s">
        <v>164</v>
      </c>
      <c r="B130" s="83">
        <v>20</v>
      </c>
      <c r="C130" s="84">
        <v>1566.0511464599999</v>
      </c>
      <c r="D130" s="84">
        <v>1562.70643402</v>
      </c>
      <c r="E130" s="84">
        <v>81.628791390000004</v>
      </c>
      <c r="F130" s="84">
        <v>81.628791390000004</v>
      </c>
    </row>
    <row r="131" spans="1:6" ht="12.75" customHeight="1" x14ac:dyDescent="0.2">
      <c r="A131" s="83" t="s">
        <v>164</v>
      </c>
      <c r="B131" s="83">
        <v>21</v>
      </c>
      <c r="C131" s="84">
        <v>1588.63436925</v>
      </c>
      <c r="D131" s="84">
        <v>1585.45167489</v>
      </c>
      <c r="E131" s="84">
        <v>82.816900989999993</v>
      </c>
      <c r="F131" s="84">
        <v>82.816900989999993</v>
      </c>
    </row>
    <row r="132" spans="1:6" ht="12.75" customHeight="1" x14ac:dyDescent="0.2">
      <c r="A132" s="83" t="s">
        <v>164</v>
      </c>
      <c r="B132" s="83">
        <v>22</v>
      </c>
      <c r="C132" s="84">
        <v>1614.65208747</v>
      </c>
      <c r="D132" s="84">
        <v>1611.01897493</v>
      </c>
      <c r="E132" s="84">
        <v>84.152422340000001</v>
      </c>
      <c r="F132" s="84">
        <v>84.152422340000001</v>
      </c>
    </row>
    <row r="133" spans="1:6" ht="12.75" customHeight="1" x14ac:dyDescent="0.2">
      <c r="A133" s="83" t="s">
        <v>164</v>
      </c>
      <c r="B133" s="83">
        <v>23</v>
      </c>
      <c r="C133" s="84">
        <v>1659.458705</v>
      </c>
      <c r="D133" s="84">
        <v>1656.6780575600001</v>
      </c>
      <c r="E133" s="84">
        <v>86.537448499999996</v>
      </c>
      <c r="F133" s="84">
        <v>86.537448499999996</v>
      </c>
    </row>
    <row r="134" spans="1:6" ht="12.75" customHeight="1" x14ac:dyDescent="0.2">
      <c r="A134" s="83" t="s">
        <v>164</v>
      </c>
      <c r="B134" s="83">
        <v>24</v>
      </c>
      <c r="C134" s="84">
        <v>1699.2878435</v>
      </c>
      <c r="D134" s="84">
        <v>1695.3392423600001</v>
      </c>
      <c r="E134" s="84">
        <v>88.556935800000005</v>
      </c>
      <c r="F134" s="84">
        <v>88.556935800000005</v>
      </c>
    </row>
    <row r="135" spans="1:6" ht="12.75" customHeight="1" x14ac:dyDescent="0.2">
      <c r="A135" s="83" t="s">
        <v>165</v>
      </c>
      <c r="B135" s="83">
        <v>1</v>
      </c>
      <c r="C135" s="84">
        <v>1849.46366999</v>
      </c>
      <c r="D135" s="84">
        <v>1845.33679039</v>
      </c>
      <c r="E135" s="84">
        <v>96.392136500000007</v>
      </c>
      <c r="F135" s="84">
        <v>96.392136500000007</v>
      </c>
    </row>
    <row r="136" spans="1:6" ht="12.75" customHeight="1" x14ac:dyDescent="0.2">
      <c r="A136" s="83" t="s">
        <v>165</v>
      </c>
      <c r="B136" s="83">
        <v>2</v>
      </c>
      <c r="C136" s="84">
        <v>1898.1130073100001</v>
      </c>
      <c r="D136" s="84">
        <v>1893.9029043</v>
      </c>
      <c r="E136" s="84">
        <v>98.929012970000002</v>
      </c>
      <c r="F136" s="84">
        <v>98.929012970000002</v>
      </c>
    </row>
    <row r="137" spans="1:6" ht="12.75" customHeight="1" x14ac:dyDescent="0.2">
      <c r="A137" s="83" t="s">
        <v>165</v>
      </c>
      <c r="B137" s="83">
        <v>3</v>
      </c>
      <c r="C137" s="84">
        <v>1959.9702696700001</v>
      </c>
      <c r="D137" s="84">
        <v>1955.7387736600001</v>
      </c>
      <c r="E137" s="84">
        <v>102.15904209</v>
      </c>
      <c r="F137" s="84">
        <v>102.15904209</v>
      </c>
    </row>
    <row r="138" spans="1:6" ht="12.75" customHeight="1" x14ac:dyDescent="0.2">
      <c r="A138" s="83" t="s">
        <v>165</v>
      </c>
      <c r="B138" s="83">
        <v>4</v>
      </c>
      <c r="C138" s="84">
        <v>1956.2745070200001</v>
      </c>
      <c r="D138" s="84">
        <v>1951.5703633799999</v>
      </c>
      <c r="E138" s="84">
        <v>101.94130299</v>
      </c>
      <c r="F138" s="84">
        <v>101.94130299</v>
      </c>
    </row>
    <row r="139" spans="1:6" ht="12.75" customHeight="1" x14ac:dyDescent="0.2">
      <c r="A139" s="83" t="s">
        <v>165</v>
      </c>
      <c r="B139" s="83">
        <v>5</v>
      </c>
      <c r="C139" s="84">
        <v>1967.34285101</v>
      </c>
      <c r="D139" s="84">
        <v>1962.7772769999999</v>
      </c>
      <c r="E139" s="84">
        <v>102.52670200999999</v>
      </c>
      <c r="F139" s="84">
        <v>102.52670200999999</v>
      </c>
    </row>
    <row r="140" spans="1:6" ht="12.75" customHeight="1" x14ac:dyDescent="0.2">
      <c r="A140" s="83" t="s">
        <v>165</v>
      </c>
      <c r="B140" s="83">
        <v>6</v>
      </c>
      <c r="C140" s="84">
        <v>1963.74950567</v>
      </c>
      <c r="D140" s="84">
        <v>1959.2772796300001</v>
      </c>
      <c r="E140" s="84">
        <v>102.3438778</v>
      </c>
      <c r="F140" s="84">
        <v>102.3438778</v>
      </c>
    </row>
    <row r="141" spans="1:6" ht="12.75" customHeight="1" x14ac:dyDescent="0.2">
      <c r="A141" s="83" t="s">
        <v>165</v>
      </c>
      <c r="B141" s="83">
        <v>7</v>
      </c>
      <c r="C141" s="84">
        <v>1941.06114501</v>
      </c>
      <c r="D141" s="84">
        <v>1936.6032388900001</v>
      </c>
      <c r="E141" s="84">
        <v>101.15948738</v>
      </c>
      <c r="F141" s="84">
        <v>101.15948738</v>
      </c>
    </row>
    <row r="142" spans="1:6" ht="12.75" customHeight="1" x14ac:dyDescent="0.2">
      <c r="A142" s="83" t="s">
        <v>165</v>
      </c>
      <c r="B142" s="83">
        <v>8</v>
      </c>
      <c r="C142" s="84">
        <v>1913.1915129700001</v>
      </c>
      <c r="D142" s="84">
        <v>1908.76680921</v>
      </c>
      <c r="E142" s="84">
        <v>99.705436849999998</v>
      </c>
      <c r="F142" s="84">
        <v>99.705436849999998</v>
      </c>
    </row>
    <row r="143" spans="1:6" ht="12.75" customHeight="1" x14ac:dyDescent="0.2">
      <c r="A143" s="83" t="s">
        <v>165</v>
      </c>
      <c r="B143" s="83">
        <v>9</v>
      </c>
      <c r="C143" s="84">
        <v>1856.22885294</v>
      </c>
      <c r="D143" s="84">
        <v>1851.8548794999999</v>
      </c>
      <c r="E143" s="84">
        <v>96.732612309999993</v>
      </c>
      <c r="F143" s="84">
        <v>96.732612309999993</v>
      </c>
    </row>
    <row r="144" spans="1:6" ht="12.75" customHeight="1" x14ac:dyDescent="0.2">
      <c r="A144" s="83" t="s">
        <v>165</v>
      </c>
      <c r="B144" s="83">
        <v>10</v>
      </c>
      <c r="C144" s="84">
        <v>1783.1410130199999</v>
      </c>
      <c r="D144" s="84">
        <v>1778.89442487</v>
      </c>
      <c r="E144" s="84">
        <v>92.921484640000003</v>
      </c>
      <c r="F144" s="84">
        <v>92.921484640000003</v>
      </c>
    </row>
    <row r="145" spans="1:6" ht="12.75" customHeight="1" x14ac:dyDescent="0.2">
      <c r="A145" s="83" t="s">
        <v>165</v>
      </c>
      <c r="B145" s="83">
        <v>11</v>
      </c>
      <c r="C145" s="84">
        <v>1761.5545460400001</v>
      </c>
      <c r="D145" s="84">
        <v>1757.3505463500001</v>
      </c>
      <c r="E145" s="84">
        <v>91.796128830000001</v>
      </c>
      <c r="F145" s="84">
        <v>91.796128830000001</v>
      </c>
    </row>
    <row r="146" spans="1:6" ht="12.75" customHeight="1" x14ac:dyDescent="0.2">
      <c r="A146" s="83" t="s">
        <v>165</v>
      </c>
      <c r="B146" s="83">
        <v>12</v>
      </c>
      <c r="C146" s="84">
        <v>1764.7409846800001</v>
      </c>
      <c r="D146" s="84">
        <v>1760.6173569</v>
      </c>
      <c r="E146" s="84">
        <v>91.966772399999996</v>
      </c>
      <c r="F146" s="84">
        <v>91.966772399999996</v>
      </c>
    </row>
    <row r="147" spans="1:6" ht="12.75" customHeight="1" x14ac:dyDescent="0.2">
      <c r="A147" s="83" t="s">
        <v>165</v>
      </c>
      <c r="B147" s="83">
        <v>13</v>
      </c>
      <c r="C147" s="84">
        <v>1764.2840672899999</v>
      </c>
      <c r="D147" s="84">
        <v>1760.1990872399999</v>
      </c>
      <c r="E147" s="84">
        <v>91.944923860000003</v>
      </c>
      <c r="F147" s="84">
        <v>91.944923860000003</v>
      </c>
    </row>
    <row r="148" spans="1:6" ht="12.75" customHeight="1" x14ac:dyDescent="0.2">
      <c r="A148" s="83" t="s">
        <v>165</v>
      </c>
      <c r="B148" s="83">
        <v>14</v>
      </c>
      <c r="C148" s="84">
        <v>1785.0703425900001</v>
      </c>
      <c r="D148" s="84">
        <v>1781.1915853600001</v>
      </c>
      <c r="E148" s="84">
        <v>93.041478029999993</v>
      </c>
      <c r="F148" s="84">
        <v>93.041478029999993</v>
      </c>
    </row>
    <row r="149" spans="1:6" ht="12.75" customHeight="1" x14ac:dyDescent="0.2">
      <c r="A149" s="83" t="s">
        <v>165</v>
      </c>
      <c r="B149" s="83">
        <v>15</v>
      </c>
      <c r="C149" s="84">
        <v>1807.47750767</v>
      </c>
      <c r="D149" s="84">
        <v>1803.67068735</v>
      </c>
      <c r="E149" s="84">
        <v>94.215685719999996</v>
      </c>
      <c r="F149" s="84">
        <v>94.215685719999996</v>
      </c>
    </row>
    <row r="150" spans="1:6" ht="12.75" customHeight="1" x14ac:dyDescent="0.2">
      <c r="A150" s="83" t="s">
        <v>165</v>
      </c>
      <c r="B150" s="83">
        <v>16</v>
      </c>
      <c r="C150" s="84">
        <v>1822.1793373999999</v>
      </c>
      <c r="D150" s="84">
        <v>1818.3711204700001</v>
      </c>
      <c r="E150" s="84">
        <v>94.983570569999998</v>
      </c>
      <c r="F150" s="84">
        <v>94.983570569999998</v>
      </c>
    </row>
    <row r="151" spans="1:6" ht="12.75" customHeight="1" x14ac:dyDescent="0.2">
      <c r="A151" s="83" t="s">
        <v>165</v>
      </c>
      <c r="B151" s="83">
        <v>17</v>
      </c>
      <c r="C151" s="84">
        <v>1813.4033297799999</v>
      </c>
      <c r="D151" s="84">
        <v>1809.2979597399999</v>
      </c>
      <c r="E151" s="84">
        <v>94.509629250000003</v>
      </c>
      <c r="F151" s="84">
        <v>94.509629250000003</v>
      </c>
    </row>
    <row r="152" spans="1:6" ht="12.75" customHeight="1" x14ac:dyDescent="0.2">
      <c r="A152" s="83" t="s">
        <v>165</v>
      </c>
      <c r="B152" s="83">
        <v>18</v>
      </c>
      <c r="C152" s="84">
        <v>1786.5836802900001</v>
      </c>
      <c r="D152" s="84">
        <v>1782.37449186</v>
      </c>
      <c r="E152" s="84">
        <v>93.103267770000002</v>
      </c>
      <c r="F152" s="84">
        <v>93.103267770000002</v>
      </c>
    </row>
    <row r="153" spans="1:6" ht="12.75" customHeight="1" x14ac:dyDescent="0.2">
      <c r="A153" s="83" t="s">
        <v>165</v>
      </c>
      <c r="B153" s="83">
        <v>19</v>
      </c>
      <c r="C153" s="84">
        <v>1713.4700696</v>
      </c>
      <c r="D153" s="84">
        <v>1709.47090269</v>
      </c>
      <c r="E153" s="84">
        <v>89.295110489999999</v>
      </c>
      <c r="F153" s="84">
        <v>89.295110489999999</v>
      </c>
    </row>
    <row r="154" spans="1:6" ht="12.75" customHeight="1" x14ac:dyDescent="0.2">
      <c r="A154" s="83" t="s">
        <v>165</v>
      </c>
      <c r="B154" s="83">
        <v>20</v>
      </c>
      <c r="C154" s="84">
        <v>1702.8779467300001</v>
      </c>
      <c r="D154" s="84">
        <v>1699.1849153200001</v>
      </c>
      <c r="E154" s="84">
        <v>88.757816539999993</v>
      </c>
      <c r="F154" s="84">
        <v>88.757816539999993</v>
      </c>
    </row>
    <row r="155" spans="1:6" ht="12.75" customHeight="1" x14ac:dyDescent="0.2">
      <c r="A155" s="83" t="s">
        <v>165</v>
      </c>
      <c r="B155" s="83">
        <v>21</v>
      </c>
      <c r="C155" s="84">
        <v>1722.1706861</v>
      </c>
      <c r="D155" s="84">
        <v>1718.0971421900001</v>
      </c>
      <c r="E155" s="84">
        <v>89.745706650000002</v>
      </c>
      <c r="F155" s="84">
        <v>89.745706650000002</v>
      </c>
    </row>
    <row r="156" spans="1:6" ht="12.75" customHeight="1" x14ac:dyDescent="0.2">
      <c r="A156" s="83" t="s">
        <v>165</v>
      </c>
      <c r="B156" s="83">
        <v>22</v>
      </c>
      <c r="C156" s="84">
        <v>1739.50387419</v>
      </c>
      <c r="D156" s="84">
        <v>1735.5067514699999</v>
      </c>
      <c r="E156" s="84">
        <v>90.65510673</v>
      </c>
      <c r="F156" s="84">
        <v>90.65510673</v>
      </c>
    </row>
    <row r="157" spans="1:6" ht="12.75" customHeight="1" x14ac:dyDescent="0.2">
      <c r="A157" s="83" t="s">
        <v>165</v>
      </c>
      <c r="B157" s="83">
        <v>23</v>
      </c>
      <c r="C157" s="84">
        <v>1784.0523255400001</v>
      </c>
      <c r="D157" s="84">
        <v>1779.9843881300001</v>
      </c>
      <c r="E157" s="84">
        <v>92.978419439999996</v>
      </c>
      <c r="F157" s="84">
        <v>92.978419439999996</v>
      </c>
    </row>
    <row r="158" spans="1:6" ht="12.75" customHeight="1" x14ac:dyDescent="0.2">
      <c r="A158" s="83" t="s">
        <v>165</v>
      </c>
      <c r="B158" s="83">
        <v>24</v>
      </c>
      <c r="C158" s="84">
        <v>1843.09051765</v>
      </c>
      <c r="D158" s="84">
        <v>1838.8942505499999</v>
      </c>
      <c r="E158" s="84">
        <v>96.055607050000006</v>
      </c>
      <c r="F158" s="84">
        <v>96.055607050000006</v>
      </c>
    </row>
    <row r="159" spans="1:6" ht="12.75" customHeight="1" x14ac:dyDescent="0.2">
      <c r="A159" s="83" t="s">
        <v>166</v>
      </c>
      <c r="B159" s="83">
        <v>1</v>
      </c>
      <c r="C159" s="84">
        <v>1756.66445518</v>
      </c>
      <c r="D159" s="84">
        <v>1752.5304226600001</v>
      </c>
      <c r="E159" s="84">
        <v>91.544347139999999</v>
      </c>
      <c r="F159" s="84">
        <v>91.544347139999999</v>
      </c>
    </row>
    <row r="160" spans="1:6" ht="12.75" customHeight="1" x14ac:dyDescent="0.2">
      <c r="A160" s="83" t="s">
        <v>166</v>
      </c>
      <c r="B160" s="83">
        <v>2</v>
      </c>
      <c r="C160" s="84">
        <v>1807.58431045</v>
      </c>
      <c r="D160" s="84">
        <v>1803.31602875</v>
      </c>
      <c r="E160" s="84">
        <v>94.19715995</v>
      </c>
      <c r="F160" s="84">
        <v>94.19715995</v>
      </c>
    </row>
    <row r="161" spans="1:6" ht="12.75" customHeight="1" x14ac:dyDescent="0.2">
      <c r="A161" s="83" t="s">
        <v>166</v>
      </c>
      <c r="B161" s="83">
        <v>3</v>
      </c>
      <c r="C161" s="84">
        <v>1828.4942347199999</v>
      </c>
      <c r="D161" s="84">
        <v>1824.2082410600001</v>
      </c>
      <c r="E161" s="84">
        <v>95.288475629999994</v>
      </c>
      <c r="F161" s="84">
        <v>95.288475629999994</v>
      </c>
    </row>
    <row r="162" spans="1:6" ht="12.75" customHeight="1" x14ac:dyDescent="0.2">
      <c r="A162" s="83" t="s">
        <v>166</v>
      </c>
      <c r="B162" s="83">
        <v>4</v>
      </c>
      <c r="C162" s="84">
        <v>1845.30555605</v>
      </c>
      <c r="D162" s="84">
        <v>1840.7963041099999</v>
      </c>
      <c r="E162" s="84">
        <v>96.154961819999997</v>
      </c>
      <c r="F162" s="84">
        <v>96.154961819999997</v>
      </c>
    </row>
    <row r="163" spans="1:6" ht="12.75" customHeight="1" x14ac:dyDescent="0.2">
      <c r="A163" s="83" t="s">
        <v>166</v>
      </c>
      <c r="B163" s="83">
        <v>5</v>
      </c>
      <c r="C163" s="84">
        <v>1845.3897243199999</v>
      </c>
      <c r="D163" s="84">
        <v>1840.9581189800001</v>
      </c>
      <c r="E163" s="84">
        <v>96.163414299999999</v>
      </c>
      <c r="F163" s="84">
        <v>96.163414299999999</v>
      </c>
    </row>
    <row r="164" spans="1:6" ht="12.75" customHeight="1" x14ac:dyDescent="0.2">
      <c r="A164" s="83" t="s">
        <v>166</v>
      </c>
      <c r="B164" s="83">
        <v>6</v>
      </c>
      <c r="C164" s="84">
        <v>1832.0994091099999</v>
      </c>
      <c r="D164" s="84">
        <v>1827.80827331</v>
      </c>
      <c r="E164" s="84">
        <v>95.476525210000005</v>
      </c>
      <c r="F164" s="84">
        <v>95.476525210000005</v>
      </c>
    </row>
    <row r="165" spans="1:6" ht="12.75" customHeight="1" x14ac:dyDescent="0.2">
      <c r="A165" s="83" t="s">
        <v>166</v>
      </c>
      <c r="B165" s="83">
        <v>7</v>
      </c>
      <c r="C165" s="84">
        <v>1828.0075379299999</v>
      </c>
      <c r="D165" s="84">
        <v>1823.6673784899999</v>
      </c>
      <c r="E165" s="84">
        <v>95.260223389999993</v>
      </c>
      <c r="F165" s="84">
        <v>95.260223389999993</v>
      </c>
    </row>
    <row r="166" spans="1:6" ht="12.75" customHeight="1" x14ac:dyDescent="0.2">
      <c r="A166" s="83" t="s">
        <v>166</v>
      </c>
      <c r="B166" s="83">
        <v>8</v>
      </c>
      <c r="C166" s="84">
        <v>1792.1529229600001</v>
      </c>
      <c r="D166" s="84">
        <v>1787.8872609699999</v>
      </c>
      <c r="E166" s="84">
        <v>93.391230160000006</v>
      </c>
      <c r="F166" s="84">
        <v>93.391230160000006</v>
      </c>
    </row>
    <row r="167" spans="1:6" ht="12.75" customHeight="1" x14ac:dyDescent="0.2">
      <c r="A167" s="83" t="s">
        <v>166</v>
      </c>
      <c r="B167" s="83">
        <v>9</v>
      </c>
      <c r="C167" s="84">
        <v>1742.3848659400001</v>
      </c>
      <c r="D167" s="84">
        <v>1738.2268579500001</v>
      </c>
      <c r="E167" s="84">
        <v>90.797192920000001</v>
      </c>
      <c r="F167" s="84">
        <v>90.797192920000001</v>
      </c>
    </row>
    <row r="168" spans="1:6" ht="12.75" customHeight="1" x14ac:dyDescent="0.2">
      <c r="A168" s="83" t="s">
        <v>166</v>
      </c>
      <c r="B168" s="83">
        <v>10</v>
      </c>
      <c r="C168" s="84">
        <v>1663.90939981</v>
      </c>
      <c r="D168" s="84">
        <v>1659.82787093</v>
      </c>
      <c r="E168" s="84">
        <v>86.701980660000004</v>
      </c>
      <c r="F168" s="84">
        <v>86.701980660000004</v>
      </c>
    </row>
    <row r="169" spans="1:6" ht="12.75" customHeight="1" x14ac:dyDescent="0.2">
      <c r="A169" s="83" t="s">
        <v>166</v>
      </c>
      <c r="B169" s="83">
        <v>11</v>
      </c>
      <c r="C169" s="84">
        <v>1628.01898357</v>
      </c>
      <c r="D169" s="84">
        <v>1627.8935340400001</v>
      </c>
      <c r="E169" s="84">
        <v>85.033873799999995</v>
      </c>
      <c r="F169" s="84">
        <v>85.033873799999995</v>
      </c>
    </row>
    <row r="170" spans="1:6" ht="12.75" customHeight="1" x14ac:dyDescent="0.2">
      <c r="A170" s="83" t="s">
        <v>166</v>
      </c>
      <c r="B170" s="83">
        <v>12</v>
      </c>
      <c r="C170" s="84">
        <v>1630.44747867</v>
      </c>
      <c r="D170" s="84">
        <v>1627.0870317199999</v>
      </c>
      <c r="E170" s="84">
        <v>84.991745719999997</v>
      </c>
      <c r="F170" s="84">
        <v>84.991745719999997</v>
      </c>
    </row>
    <row r="171" spans="1:6" ht="12.75" customHeight="1" x14ac:dyDescent="0.2">
      <c r="A171" s="83" t="s">
        <v>166</v>
      </c>
      <c r="B171" s="83">
        <v>13</v>
      </c>
      <c r="C171" s="84">
        <v>1636.02404084</v>
      </c>
      <c r="D171" s="84">
        <v>1632.0799724799999</v>
      </c>
      <c r="E171" s="84">
        <v>85.252554610000004</v>
      </c>
      <c r="F171" s="84">
        <v>85.252554610000004</v>
      </c>
    </row>
    <row r="172" spans="1:6" ht="12.75" customHeight="1" x14ac:dyDescent="0.2">
      <c r="A172" s="83" t="s">
        <v>166</v>
      </c>
      <c r="B172" s="83">
        <v>14</v>
      </c>
      <c r="C172" s="84">
        <v>1658.95755257</v>
      </c>
      <c r="D172" s="84">
        <v>1655.08979303</v>
      </c>
      <c r="E172" s="84">
        <v>86.454484669999999</v>
      </c>
      <c r="F172" s="84">
        <v>86.454484669999999</v>
      </c>
    </row>
    <row r="173" spans="1:6" ht="12.75" customHeight="1" x14ac:dyDescent="0.2">
      <c r="A173" s="83" t="s">
        <v>166</v>
      </c>
      <c r="B173" s="83">
        <v>15</v>
      </c>
      <c r="C173" s="84">
        <v>1666.37372033</v>
      </c>
      <c r="D173" s="84">
        <v>1662.5983966700001</v>
      </c>
      <c r="E173" s="84">
        <v>86.846700519999999</v>
      </c>
      <c r="F173" s="84">
        <v>86.846700519999999</v>
      </c>
    </row>
    <row r="174" spans="1:6" ht="12.75" customHeight="1" x14ac:dyDescent="0.2">
      <c r="A174" s="83" t="s">
        <v>166</v>
      </c>
      <c r="B174" s="83">
        <v>16</v>
      </c>
      <c r="C174" s="84">
        <v>1680.1347745200001</v>
      </c>
      <c r="D174" s="84">
        <v>1676.7175776300001</v>
      </c>
      <c r="E174" s="84">
        <v>87.584223359999996</v>
      </c>
      <c r="F174" s="84">
        <v>87.584223359999996</v>
      </c>
    </row>
    <row r="175" spans="1:6" ht="12.75" customHeight="1" x14ac:dyDescent="0.2">
      <c r="A175" s="83" t="s">
        <v>166</v>
      </c>
      <c r="B175" s="83">
        <v>17</v>
      </c>
      <c r="C175" s="84">
        <v>1669.6931963899999</v>
      </c>
      <c r="D175" s="84">
        <v>1665.6379804600001</v>
      </c>
      <c r="E175" s="84">
        <v>87.00547478</v>
      </c>
      <c r="F175" s="84">
        <v>87.00547478</v>
      </c>
    </row>
    <row r="176" spans="1:6" ht="12.75" customHeight="1" x14ac:dyDescent="0.2">
      <c r="A176" s="83" t="s">
        <v>166</v>
      </c>
      <c r="B176" s="83">
        <v>18</v>
      </c>
      <c r="C176" s="84">
        <v>1637.4388251800001</v>
      </c>
      <c r="D176" s="84">
        <v>1633.86111835</v>
      </c>
      <c r="E176" s="84">
        <v>85.345593699999995</v>
      </c>
      <c r="F176" s="84">
        <v>85.345593699999995</v>
      </c>
    </row>
    <row r="177" spans="1:6" ht="12.75" customHeight="1" x14ac:dyDescent="0.2">
      <c r="A177" s="83" t="s">
        <v>166</v>
      </c>
      <c r="B177" s="83">
        <v>19</v>
      </c>
      <c r="C177" s="84">
        <v>1562.12135197</v>
      </c>
      <c r="D177" s="84">
        <v>1558.56918587</v>
      </c>
      <c r="E177" s="84">
        <v>81.41268006</v>
      </c>
      <c r="F177" s="84">
        <v>81.41268006</v>
      </c>
    </row>
    <row r="178" spans="1:6" ht="12.75" customHeight="1" x14ac:dyDescent="0.2">
      <c r="A178" s="83" t="s">
        <v>166</v>
      </c>
      <c r="B178" s="83">
        <v>20</v>
      </c>
      <c r="C178" s="84">
        <v>1544.95823554</v>
      </c>
      <c r="D178" s="84">
        <v>1541.4446449300001</v>
      </c>
      <c r="E178" s="84">
        <v>80.518170670000003</v>
      </c>
      <c r="F178" s="84">
        <v>80.518170670000003</v>
      </c>
    </row>
    <row r="179" spans="1:6" ht="12.75" customHeight="1" x14ac:dyDescent="0.2">
      <c r="A179" s="83" t="s">
        <v>166</v>
      </c>
      <c r="B179" s="83">
        <v>21</v>
      </c>
      <c r="C179" s="84">
        <v>1578.43748357</v>
      </c>
      <c r="D179" s="84">
        <v>1574.77874668</v>
      </c>
      <c r="E179" s="84">
        <v>82.259394979999996</v>
      </c>
      <c r="F179" s="84">
        <v>82.259394979999996</v>
      </c>
    </row>
    <row r="180" spans="1:6" ht="12.75" customHeight="1" x14ac:dyDescent="0.2">
      <c r="A180" s="83" t="s">
        <v>166</v>
      </c>
      <c r="B180" s="83">
        <v>22</v>
      </c>
      <c r="C180" s="84">
        <v>1602.6349493099999</v>
      </c>
      <c r="D180" s="84">
        <v>1599.7571713499999</v>
      </c>
      <c r="E180" s="84">
        <v>83.564156109999999</v>
      </c>
      <c r="F180" s="84">
        <v>83.564156109999999</v>
      </c>
    </row>
    <row r="181" spans="1:6" ht="12.75" customHeight="1" x14ac:dyDescent="0.2">
      <c r="A181" s="83" t="s">
        <v>166</v>
      </c>
      <c r="B181" s="83">
        <v>23</v>
      </c>
      <c r="C181" s="84">
        <v>1646.90052257</v>
      </c>
      <c r="D181" s="84">
        <v>1645.89317016</v>
      </c>
      <c r="E181" s="84">
        <v>85.974094239999999</v>
      </c>
      <c r="F181" s="84">
        <v>85.974094239999999</v>
      </c>
    </row>
    <row r="182" spans="1:6" ht="12.75" customHeight="1" x14ac:dyDescent="0.2">
      <c r="A182" s="83" t="s">
        <v>166</v>
      </c>
      <c r="B182" s="83">
        <v>24</v>
      </c>
      <c r="C182" s="84">
        <v>1694.38652703</v>
      </c>
      <c r="D182" s="84">
        <v>1690.2824161200001</v>
      </c>
      <c r="E182" s="84">
        <v>88.292789819999996</v>
      </c>
      <c r="F182" s="84">
        <v>88.292789819999996</v>
      </c>
    </row>
    <row r="183" spans="1:6" ht="12.75" customHeight="1" x14ac:dyDescent="0.2">
      <c r="A183" s="83" t="s">
        <v>167</v>
      </c>
      <c r="B183" s="83">
        <v>1</v>
      </c>
      <c r="C183" s="84">
        <v>1703.76187813</v>
      </c>
      <c r="D183" s="84">
        <v>1701.6075224000001</v>
      </c>
      <c r="E183" s="84">
        <v>88.884362699999997</v>
      </c>
      <c r="F183" s="84">
        <v>88.884362699999997</v>
      </c>
    </row>
    <row r="184" spans="1:6" ht="12.75" customHeight="1" x14ac:dyDescent="0.2">
      <c r="A184" s="83" t="s">
        <v>167</v>
      </c>
      <c r="B184" s="83">
        <v>2</v>
      </c>
      <c r="C184" s="84">
        <v>1756.7004544700001</v>
      </c>
      <c r="D184" s="84">
        <v>1752.40097081</v>
      </c>
      <c r="E184" s="84">
        <v>91.537585149999998</v>
      </c>
      <c r="F184" s="84">
        <v>91.537585149999998</v>
      </c>
    </row>
    <row r="185" spans="1:6" ht="12.75" customHeight="1" x14ac:dyDescent="0.2">
      <c r="A185" s="83" t="s">
        <v>167</v>
      </c>
      <c r="B185" s="83">
        <v>3</v>
      </c>
      <c r="C185" s="84">
        <v>1817.8480269900001</v>
      </c>
      <c r="D185" s="84">
        <v>1813.6672554100001</v>
      </c>
      <c r="E185" s="84">
        <v>94.737861710000004</v>
      </c>
      <c r="F185" s="84">
        <v>94.737861710000004</v>
      </c>
    </row>
    <row r="186" spans="1:6" ht="12.75" customHeight="1" x14ac:dyDescent="0.2">
      <c r="A186" s="83" t="s">
        <v>167</v>
      </c>
      <c r="B186" s="83">
        <v>4</v>
      </c>
      <c r="C186" s="84">
        <v>1803.4398761099999</v>
      </c>
      <c r="D186" s="84">
        <v>1802.0283252900001</v>
      </c>
      <c r="E186" s="84">
        <v>94.129896079999995</v>
      </c>
      <c r="F186" s="84">
        <v>94.129896079999995</v>
      </c>
    </row>
    <row r="187" spans="1:6" ht="12.75" customHeight="1" x14ac:dyDescent="0.2">
      <c r="A187" s="83" t="s">
        <v>167</v>
      </c>
      <c r="B187" s="83">
        <v>5</v>
      </c>
      <c r="C187" s="84">
        <v>1805.6348327799999</v>
      </c>
      <c r="D187" s="84">
        <v>1802.55864354</v>
      </c>
      <c r="E187" s="84">
        <v>94.157597530000004</v>
      </c>
      <c r="F187" s="84">
        <v>94.157597530000004</v>
      </c>
    </row>
    <row r="188" spans="1:6" ht="12.75" customHeight="1" x14ac:dyDescent="0.2">
      <c r="A188" s="83" t="s">
        <v>167</v>
      </c>
      <c r="B188" s="83">
        <v>6</v>
      </c>
      <c r="C188" s="84">
        <v>1789.9164216199999</v>
      </c>
      <c r="D188" s="84">
        <v>1785.8045820299999</v>
      </c>
      <c r="E188" s="84">
        <v>93.28244033</v>
      </c>
      <c r="F188" s="84">
        <v>93.28244033</v>
      </c>
    </row>
    <row r="189" spans="1:6" ht="12.75" customHeight="1" x14ac:dyDescent="0.2">
      <c r="A189" s="83" t="s">
        <v>167</v>
      </c>
      <c r="B189" s="83">
        <v>7</v>
      </c>
      <c r="C189" s="84">
        <v>1780.08684212</v>
      </c>
      <c r="D189" s="84">
        <v>1777.93670051</v>
      </c>
      <c r="E189" s="84">
        <v>92.871457410000005</v>
      </c>
      <c r="F189" s="84">
        <v>92.871457410000005</v>
      </c>
    </row>
    <row r="190" spans="1:6" ht="12.75" customHeight="1" x14ac:dyDescent="0.2">
      <c r="A190" s="83" t="s">
        <v>167</v>
      </c>
      <c r="B190" s="83">
        <v>8</v>
      </c>
      <c r="C190" s="84">
        <v>1730.9078537299999</v>
      </c>
      <c r="D190" s="84">
        <v>1730.681585</v>
      </c>
      <c r="E190" s="84">
        <v>90.403061629999996</v>
      </c>
      <c r="F190" s="84">
        <v>90.403061629999996</v>
      </c>
    </row>
    <row r="191" spans="1:6" ht="12.75" customHeight="1" x14ac:dyDescent="0.2">
      <c r="A191" s="83" t="s">
        <v>167</v>
      </c>
      <c r="B191" s="83">
        <v>9</v>
      </c>
      <c r="C191" s="84">
        <v>1686.80420351</v>
      </c>
      <c r="D191" s="84">
        <v>1684.2707511599999</v>
      </c>
      <c r="E191" s="84">
        <v>87.978767340000005</v>
      </c>
      <c r="F191" s="84">
        <v>87.978767340000005</v>
      </c>
    </row>
    <row r="192" spans="1:6" ht="12.75" customHeight="1" x14ac:dyDescent="0.2">
      <c r="A192" s="83" t="s">
        <v>167</v>
      </c>
      <c r="B192" s="83">
        <v>10</v>
      </c>
      <c r="C192" s="84">
        <v>1671.2976919499999</v>
      </c>
      <c r="D192" s="84">
        <v>1666.59243429</v>
      </c>
      <c r="E192" s="84">
        <v>87.055331179999996</v>
      </c>
      <c r="F192" s="84">
        <v>87.055331179999996</v>
      </c>
    </row>
    <row r="193" spans="1:6" ht="12.75" customHeight="1" x14ac:dyDescent="0.2">
      <c r="A193" s="83" t="s">
        <v>167</v>
      </c>
      <c r="B193" s="83">
        <v>11</v>
      </c>
      <c r="C193" s="84">
        <v>1633.92484156</v>
      </c>
      <c r="D193" s="84">
        <v>1630.1076608999999</v>
      </c>
      <c r="E193" s="84">
        <v>85.149529869999995</v>
      </c>
      <c r="F193" s="84">
        <v>85.149529869999995</v>
      </c>
    </row>
    <row r="194" spans="1:6" ht="12.75" customHeight="1" x14ac:dyDescent="0.2">
      <c r="A194" s="83" t="s">
        <v>167</v>
      </c>
      <c r="B194" s="83">
        <v>12</v>
      </c>
      <c r="C194" s="84">
        <v>1643.36221626</v>
      </c>
      <c r="D194" s="84">
        <v>1639.38363538</v>
      </c>
      <c r="E194" s="84">
        <v>85.634065269999994</v>
      </c>
      <c r="F194" s="84">
        <v>85.634065269999994</v>
      </c>
    </row>
    <row r="195" spans="1:6" ht="12.75" customHeight="1" x14ac:dyDescent="0.2">
      <c r="A195" s="83" t="s">
        <v>167</v>
      </c>
      <c r="B195" s="83">
        <v>13</v>
      </c>
      <c r="C195" s="84">
        <v>1660.90904632</v>
      </c>
      <c r="D195" s="84">
        <v>1656.8546228</v>
      </c>
      <c r="E195" s="84">
        <v>86.546671480000001</v>
      </c>
      <c r="F195" s="84">
        <v>86.546671480000001</v>
      </c>
    </row>
    <row r="196" spans="1:6" ht="12.75" customHeight="1" x14ac:dyDescent="0.2">
      <c r="A196" s="83" t="s">
        <v>167</v>
      </c>
      <c r="B196" s="83">
        <v>14</v>
      </c>
      <c r="C196" s="84">
        <v>1680.77312345</v>
      </c>
      <c r="D196" s="84">
        <v>1676.9720478199999</v>
      </c>
      <c r="E196" s="84">
        <v>87.597515740000006</v>
      </c>
      <c r="F196" s="84">
        <v>87.597515740000006</v>
      </c>
    </row>
    <row r="197" spans="1:6" ht="12.75" customHeight="1" x14ac:dyDescent="0.2">
      <c r="A197" s="83" t="s">
        <v>167</v>
      </c>
      <c r="B197" s="83">
        <v>15</v>
      </c>
      <c r="C197" s="84">
        <v>1681.1366450600001</v>
      </c>
      <c r="D197" s="84">
        <v>1677.65091439</v>
      </c>
      <c r="E197" s="84">
        <v>87.632976690000007</v>
      </c>
      <c r="F197" s="84">
        <v>87.632976690000007</v>
      </c>
    </row>
    <row r="198" spans="1:6" ht="12.75" customHeight="1" x14ac:dyDescent="0.2">
      <c r="A198" s="83" t="s">
        <v>167</v>
      </c>
      <c r="B198" s="83">
        <v>16</v>
      </c>
      <c r="C198" s="84">
        <v>1699.2369841499999</v>
      </c>
      <c r="D198" s="84">
        <v>1695.7099177600001</v>
      </c>
      <c r="E198" s="84">
        <v>88.576298219999998</v>
      </c>
      <c r="F198" s="84">
        <v>88.576298219999998</v>
      </c>
    </row>
    <row r="199" spans="1:6" ht="12.75" customHeight="1" x14ac:dyDescent="0.2">
      <c r="A199" s="83" t="s">
        <v>167</v>
      </c>
      <c r="B199" s="83">
        <v>17</v>
      </c>
      <c r="C199" s="84">
        <v>1688.00876277</v>
      </c>
      <c r="D199" s="84">
        <v>1684.0008926</v>
      </c>
      <c r="E199" s="84">
        <v>87.964671139999993</v>
      </c>
      <c r="F199" s="84">
        <v>87.964671139999993</v>
      </c>
    </row>
    <row r="200" spans="1:6" ht="12.75" customHeight="1" x14ac:dyDescent="0.2">
      <c r="A200" s="83" t="s">
        <v>167</v>
      </c>
      <c r="B200" s="83">
        <v>18</v>
      </c>
      <c r="C200" s="84">
        <v>1657.51604802</v>
      </c>
      <c r="D200" s="84">
        <v>1655.4132024800001</v>
      </c>
      <c r="E200" s="84">
        <v>86.471378130000005</v>
      </c>
      <c r="F200" s="84">
        <v>86.471378130000005</v>
      </c>
    </row>
    <row r="201" spans="1:6" ht="12.75" customHeight="1" x14ac:dyDescent="0.2">
      <c r="A201" s="83" t="s">
        <v>167</v>
      </c>
      <c r="B201" s="83">
        <v>19</v>
      </c>
      <c r="C201" s="84">
        <v>1602.48030423</v>
      </c>
      <c r="D201" s="84">
        <v>1598.5371519800001</v>
      </c>
      <c r="E201" s="84">
        <v>83.500427759999994</v>
      </c>
      <c r="F201" s="84">
        <v>83.500427759999994</v>
      </c>
    </row>
    <row r="202" spans="1:6" ht="12.75" customHeight="1" x14ac:dyDescent="0.2">
      <c r="A202" s="83" t="s">
        <v>167</v>
      </c>
      <c r="B202" s="83">
        <v>20</v>
      </c>
      <c r="C202" s="84">
        <v>1597.03316466</v>
      </c>
      <c r="D202" s="84">
        <v>1593.34642543</v>
      </c>
      <c r="E202" s="84">
        <v>83.229287429999999</v>
      </c>
      <c r="F202" s="84">
        <v>83.229287429999999</v>
      </c>
    </row>
    <row r="203" spans="1:6" ht="12.75" customHeight="1" x14ac:dyDescent="0.2">
      <c r="A203" s="83" t="s">
        <v>167</v>
      </c>
      <c r="B203" s="83">
        <v>21</v>
      </c>
      <c r="C203" s="84">
        <v>1611.6009537899999</v>
      </c>
      <c r="D203" s="84">
        <v>1607.6319392</v>
      </c>
      <c r="E203" s="84">
        <v>83.97549875</v>
      </c>
      <c r="F203" s="84">
        <v>83.97549875</v>
      </c>
    </row>
    <row r="204" spans="1:6" ht="12.75" customHeight="1" x14ac:dyDescent="0.2">
      <c r="A204" s="83" t="s">
        <v>167</v>
      </c>
      <c r="B204" s="83">
        <v>22</v>
      </c>
      <c r="C204" s="84">
        <v>1629.13433876</v>
      </c>
      <c r="D204" s="84">
        <v>1625.11728604</v>
      </c>
      <c r="E204" s="84">
        <v>84.888855019999994</v>
      </c>
      <c r="F204" s="84">
        <v>84.888855019999994</v>
      </c>
    </row>
    <row r="205" spans="1:6" ht="12.75" customHeight="1" x14ac:dyDescent="0.2">
      <c r="A205" s="83" t="s">
        <v>167</v>
      </c>
      <c r="B205" s="83">
        <v>23</v>
      </c>
      <c r="C205" s="84">
        <v>1689.4847315500001</v>
      </c>
      <c r="D205" s="84">
        <v>1685.8513057099999</v>
      </c>
      <c r="E205" s="84">
        <v>88.061328439999997</v>
      </c>
      <c r="F205" s="84">
        <v>88.061328439999997</v>
      </c>
    </row>
    <row r="206" spans="1:6" ht="12.75" customHeight="1" x14ac:dyDescent="0.2">
      <c r="A206" s="83" t="s">
        <v>167</v>
      </c>
      <c r="B206" s="83">
        <v>24</v>
      </c>
      <c r="C206" s="84">
        <v>1730.89383275</v>
      </c>
      <c r="D206" s="84">
        <v>1728.49012404</v>
      </c>
      <c r="E206" s="84">
        <v>90.288589509999994</v>
      </c>
      <c r="F206" s="84">
        <v>90.288589509999994</v>
      </c>
    </row>
    <row r="207" spans="1:6" ht="12.75" customHeight="1" x14ac:dyDescent="0.2">
      <c r="A207" s="83" t="s">
        <v>168</v>
      </c>
      <c r="B207" s="83">
        <v>1</v>
      </c>
      <c r="C207" s="84">
        <v>1759.4015845500001</v>
      </c>
      <c r="D207" s="84">
        <v>1755.8877985300001</v>
      </c>
      <c r="E207" s="84">
        <v>91.719721430000007</v>
      </c>
      <c r="F207" s="84">
        <v>91.719721430000007</v>
      </c>
    </row>
    <row r="208" spans="1:6" ht="12.75" customHeight="1" x14ac:dyDescent="0.2">
      <c r="A208" s="83" t="s">
        <v>168</v>
      </c>
      <c r="B208" s="83">
        <v>2</v>
      </c>
      <c r="C208" s="84">
        <v>1849.8319829300001</v>
      </c>
      <c r="D208" s="84">
        <v>1845.3182506400001</v>
      </c>
      <c r="E208" s="84">
        <v>96.391168070000006</v>
      </c>
      <c r="F208" s="84">
        <v>96.391168070000006</v>
      </c>
    </row>
    <row r="209" spans="1:6" ht="12.75" customHeight="1" x14ac:dyDescent="0.2">
      <c r="A209" s="83" t="s">
        <v>168</v>
      </c>
      <c r="B209" s="83">
        <v>3</v>
      </c>
      <c r="C209" s="84">
        <v>1933.7699107999999</v>
      </c>
      <c r="D209" s="84">
        <v>1929.31204155</v>
      </c>
      <c r="E209" s="84">
        <v>100.77862785000001</v>
      </c>
      <c r="F209" s="84">
        <v>100.77862785000001</v>
      </c>
    </row>
    <row r="210" spans="1:6" ht="12.75" customHeight="1" x14ac:dyDescent="0.2">
      <c r="A210" s="83" t="s">
        <v>168</v>
      </c>
      <c r="B210" s="83">
        <v>4</v>
      </c>
      <c r="C210" s="84">
        <v>1950.31755301</v>
      </c>
      <c r="D210" s="84">
        <v>1945.60552523</v>
      </c>
      <c r="E210" s="84">
        <v>101.62972653</v>
      </c>
      <c r="F210" s="84">
        <v>101.62972653</v>
      </c>
    </row>
    <row r="211" spans="1:6" ht="12.75" customHeight="1" x14ac:dyDescent="0.2">
      <c r="A211" s="83" t="s">
        <v>168</v>
      </c>
      <c r="B211" s="83">
        <v>5</v>
      </c>
      <c r="C211" s="84">
        <v>1957.4927184000001</v>
      </c>
      <c r="D211" s="84">
        <v>1952.7439398399999</v>
      </c>
      <c r="E211" s="84">
        <v>102.00260537</v>
      </c>
      <c r="F211" s="84">
        <v>102.00260537</v>
      </c>
    </row>
    <row r="212" spans="1:6" ht="12.75" customHeight="1" x14ac:dyDescent="0.2">
      <c r="A212" s="83" t="s">
        <v>168</v>
      </c>
      <c r="B212" s="83">
        <v>6</v>
      </c>
      <c r="C212" s="84">
        <v>1941.24390533</v>
      </c>
      <c r="D212" s="84">
        <v>1937.3516522100001</v>
      </c>
      <c r="E212" s="84">
        <v>101.19858114</v>
      </c>
      <c r="F212" s="84">
        <v>101.19858114</v>
      </c>
    </row>
    <row r="213" spans="1:6" ht="12.75" customHeight="1" x14ac:dyDescent="0.2">
      <c r="A213" s="83" t="s">
        <v>168</v>
      </c>
      <c r="B213" s="83">
        <v>7</v>
      </c>
      <c r="C213" s="84">
        <v>1881.2920118699999</v>
      </c>
      <c r="D213" s="84">
        <v>1879.2891357799999</v>
      </c>
      <c r="E213" s="84">
        <v>98.165655099999995</v>
      </c>
      <c r="F213" s="84">
        <v>98.165655099999995</v>
      </c>
    </row>
    <row r="214" spans="1:6" ht="12.75" customHeight="1" x14ac:dyDescent="0.2">
      <c r="A214" s="83" t="s">
        <v>168</v>
      </c>
      <c r="B214" s="83">
        <v>8</v>
      </c>
      <c r="C214" s="84">
        <v>1918.8969662100001</v>
      </c>
      <c r="D214" s="84">
        <v>1914.1610651000001</v>
      </c>
      <c r="E214" s="84">
        <v>99.987208640000006</v>
      </c>
      <c r="F214" s="84">
        <v>99.987208640000006</v>
      </c>
    </row>
    <row r="215" spans="1:6" ht="12.75" customHeight="1" x14ac:dyDescent="0.2">
      <c r="A215" s="83" t="s">
        <v>168</v>
      </c>
      <c r="B215" s="83">
        <v>9</v>
      </c>
      <c r="C215" s="84">
        <v>1881.16874854</v>
      </c>
      <c r="D215" s="84">
        <v>1881.1403325900001</v>
      </c>
      <c r="E215" s="84">
        <v>98.262353329999996</v>
      </c>
      <c r="F215" s="84">
        <v>98.262353329999996</v>
      </c>
    </row>
    <row r="216" spans="1:6" ht="12.75" customHeight="1" x14ac:dyDescent="0.2">
      <c r="A216" s="83" t="s">
        <v>168</v>
      </c>
      <c r="B216" s="83">
        <v>10</v>
      </c>
      <c r="C216" s="84">
        <v>1834.8138718</v>
      </c>
      <c r="D216" s="84">
        <v>1833.93831346</v>
      </c>
      <c r="E216" s="84">
        <v>95.796731070000007</v>
      </c>
      <c r="F216" s="84">
        <v>95.796731070000007</v>
      </c>
    </row>
    <row r="217" spans="1:6" ht="12.75" customHeight="1" x14ac:dyDescent="0.2">
      <c r="A217" s="83" t="s">
        <v>168</v>
      </c>
      <c r="B217" s="83">
        <v>11</v>
      </c>
      <c r="C217" s="84">
        <v>1813.3396146600001</v>
      </c>
      <c r="D217" s="84">
        <v>1811.87636944</v>
      </c>
      <c r="E217" s="84">
        <v>94.644313839999995</v>
      </c>
      <c r="F217" s="84">
        <v>94.644313839999995</v>
      </c>
    </row>
    <row r="218" spans="1:6" ht="12.75" customHeight="1" x14ac:dyDescent="0.2">
      <c r="A218" s="83" t="s">
        <v>168</v>
      </c>
      <c r="B218" s="83">
        <v>12</v>
      </c>
      <c r="C218" s="84">
        <v>1811.2375888500001</v>
      </c>
      <c r="D218" s="84">
        <v>1809.0434396799999</v>
      </c>
      <c r="E218" s="84">
        <v>94.496334259999998</v>
      </c>
      <c r="F218" s="84">
        <v>94.496334259999998</v>
      </c>
    </row>
    <row r="219" spans="1:6" ht="12.75" customHeight="1" x14ac:dyDescent="0.2">
      <c r="A219" s="83" t="s">
        <v>168</v>
      </c>
      <c r="B219" s="83">
        <v>13</v>
      </c>
      <c r="C219" s="84">
        <v>1787.63527703</v>
      </c>
      <c r="D219" s="84">
        <v>1783.3397579800001</v>
      </c>
      <c r="E219" s="84">
        <v>93.153688950000003</v>
      </c>
      <c r="F219" s="84">
        <v>93.153688950000003</v>
      </c>
    </row>
    <row r="220" spans="1:6" ht="12.75" customHeight="1" x14ac:dyDescent="0.2">
      <c r="A220" s="83" t="s">
        <v>168</v>
      </c>
      <c r="B220" s="83">
        <v>14</v>
      </c>
      <c r="C220" s="84">
        <v>1806.5371825499999</v>
      </c>
      <c r="D220" s="84">
        <v>1802.40340599</v>
      </c>
      <c r="E220" s="84">
        <v>94.14948862</v>
      </c>
      <c r="F220" s="84">
        <v>94.14948862</v>
      </c>
    </row>
    <row r="221" spans="1:6" ht="12.75" customHeight="1" x14ac:dyDescent="0.2">
      <c r="A221" s="83" t="s">
        <v>168</v>
      </c>
      <c r="B221" s="83">
        <v>15</v>
      </c>
      <c r="C221" s="84">
        <v>1858.5740837000001</v>
      </c>
      <c r="D221" s="84">
        <v>1854.86165125</v>
      </c>
      <c r="E221" s="84">
        <v>96.889672610000005</v>
      </c>
      <c r="F221" s="84">
        <v>96.889672610000005</v>
      </c>
    </row>
    <row r="222" spans="1:6" ht="12.75" customHeight="1" x14ac:dyDescent="0.2">
      <c r="A222" s="83" t="s">
        <v>168</v>
      </c>
      <c r="B222" s="83">
        <v>16</v>
      </c>
      <c r="C222" s="84">
        <v>1845.10847666</v>
      </c>
      <c r="D222" s="84">
        <v>1841.9096337000001</v>
      </c>
      <c r="E222" s="84">
        <v>96.213117170000004</v>
      </c>
      <c r="F222" s="84">
        <v>96.213117170000004</v>
      </c>
    </row>
    <row r="223" spans="1:6" ht="12.75" customHeight="1" x14ac:dyDescent="0.2">
      <c r="A223" s="83" t="s">
        <v>168</v>
      </c>
      <c r="B223" s="83">
        <v>17</v>
      </c>
      <c r="C223" s="84">
        <v>1844.76836514</v>
      </c>
      <c r="D223" s="84">
        <v>1840.23314018</v>
      </c>
      <c r="E223" s="84">
        <v>96.125544649999995</v>
      </c>
      <c r="F223" s="84">
        <v>96.125544649999995</v>
      </c>
    </row>
    <row r="224" spans="1:6" ht="12.75" customHeight="1" x14ac:dyDescent="0.2">
      <c r="A224" s="83" t="s">
        <v>168</v>
      </c>
      <c r="B224" s="83">
        <v>18</v>
      </c>
      <c r="C224" s="84">
        <v>1826.29810587</v>
      </c>
      <c r="D224" s="84">
        <v>1825.4553842400001</v>
      </c>
      <c r="E224" s="84">
        <v>95.353620809999995</v>
      </c>
      <c r="F224" s="84">
        <v>95.353620809999995</v>
      </c>
    </row>
    <row r="225" spans="1:6" ht="12.75" customHeight="1" x14ac:dyDescent="0.2">
      <c r="A225" s="83" t="s">
        <v>168</v>
      </c>
      <c r="B225" s="83">
        <v>19</v>
      </c>
      <c r="C225" s="84">
        <v>1768.64603904</v>
      </c>
      <c r="D225" s="84">
        <v>1764.4978912500001</v>
      </c>
      <c r="E225" s="84">
        <v>92.169474149999999</v>
      </c>
      <c r="F225" s="84">
        <v>92.169474149999999</v>
      </c>
    </row>
    <row r="226" spans="1:6" ht="12.75" customHeight="1" x14ac:dyDescent="0.2">
      <c r="A226" s="83" t="s">
        <v>168</v>
      </c>
      <c r="B226" s="83">
        <v>20</v>
      </c>
      <c r="C226" s="84">
        <v>1767.59040723</v>
      </c>
      <c r="D226" s="84">
        <v>1763.42165447</v>
      </c>
      <c r="E226" s="84">
        <v>92.11325635</v>
      </c>
      <c r="F226" s="84">
        <v>92.11325635</v>
      </c>
    </row>
    <row r="227" spans="1:6" ht="12.75" customHeight="1" x14ac:dyDescent="0.2">
      <c r="A227" s="83" t="s">
        <v>168</v>
      </c>
      <c r="B227" s="83">
        <v>21</v>
      </c>
      <c r="C227" s="84">
        <v>1795.89974426</v>
      </c>
      <c r="D227" s="84">
        <v>1791.5144458899999</v>
      </c>
      <c r="E227" s="84">
        <v>93.580698069999997</v>
      </c>
      <c r="F227" s="84">
        <v>93.580698069999997</v>
      </c>
    </row>
    <row r="228" spans="1:6" ht="12.75" customHeight="1" x14ac:dyDescent="0.2">
      <c r="A228" s="83" t="s">
        <v>168</v>
      </c>
      <c r="B228" s="83">
        <v>22</v>
      </c>
      <c r="C228" s="84">
        <v>1797.4752471100001</v>
      </c>
      <c r="D228" s="84">
        <v>1793.0741654599999</v>
      </c>
      <c r="E228" s="84">
        <v>93.662170840000002</v>
      </c>
      <c r="F228" s="84">
        <v>93.662170840000002</v>
      </c>
    </row>
    <row r="229" spans="1:6" ht="12.75" customHeight="1" x14ac:dyDescent="0.2">
      <c r="A229" s="83" t="s">
        <v>168</v>
      </c>
      <c r="B229" s="83">
        <v>23</v>
      </c>
      <c r="C229" s="84">
        <v>1842.2564480200001</v>
      </c>
      <c r="D229" s="84">
        <v>1837.8079662800001</v>
      </c>
      <c r="E229" s="84">
        <v>95.998864420000004</v>
      </c>
      <c r="F229" s="84">
        <v>95.998864420000004</v>
      </c>
    </row>
    <row r="230" spans="1:6" ht="12.75" customHeight="1" x14ac:dyDescent="0.2">
      <c r="A230" s="83" t="s">
        <v>168</v>
      </c>
      <c r="B230" s="83">
        <v>24</v>
      </c>
      <c r="C230" s="84">
        <v>1882.1133325799999</v>
      </c>
      <c r="D230" s="84">
        <v>1877.8653047</v>
      </c>
      <c r="E230" s="84">
        <v>98.091280530000006</v>
      </c>
      <c r="F230" s="84">
        <v>98.091280530000006</v>
      </c>
    </row>
    <row r="231" spans="1:6" ht="12.75" customHeight="1" x14ac:dyDescent="0.2">
      <c r="A231" s="83" t="s">
        <v>169</v>
      </c>
      <c r="B231" s="83">
        <v>1</v>
      </c>
      <c r="C231" s="84">
        <v>1857.4410436400001</v>
      </c>
      <c r="D231" s="84">
        <v>1853.32712664</v>
      </c>
      <c r="E231" s="84">
        <v>96.809515910000002</v>
      </c>
      <c r="F231" s="84">
        <v>96.809515910000002</v>
      </c>
    </row>
    <row r="232" spans="1:6" ht="12.75" customHeight="1" x14ac:dyDescent="0.2">
      <c r="A232" s="83" t="s">
        <v>169</v>
      </c>
      <c r="B232" s="83">
        <v>2</v>
      </c>
      <c r="C232" s="84">
        <v>1879.06742042</v>
      </c>
      <c r="D232" s="84">
        <v>1874.78926174</v>
      </c>
      <c r="E232" s="84">
        <v>97.930601809999999</v>
      </c>
      <c r="F232" s="84">
        <v>97.930601809999999</v>
      </c>
    </row>
    <row r="233" spans="1:6" ht="12.75" customHeight="1" x14ac:dyDescent="0.2">
      <c r="A233" s="83" t="s">
        <v>169</v>
      </c>
      <c r="B233" s="83">
        <v>3</v>
      </c>
      <c r="C233" s="84">
        <v>1992.2783584599999</v>
      </c>
      <c r="D233" s="84">
        <v>1987.6360578199999</v>
      </c>
      <c r="E233" s="84">
        <v>103.82521348</v>
      </c>
      <c r="F233" s="84">
        <v>103.82521348</v>
      </c>
    </row>
    <row r="234" spans="1:6" ht="12.75" customHeight="1" x14ac:dyDescent="0.2">
      <c r="A234" s="83" t="s">
        <v>169</v>
      </c>
      <c r="B234" s="83">
        <v>4</v>
      </c>
      <c r="C234" s="84">
        <v>2041.8540318800001</v>
      </c>
      <c r="D234" s="84">
        <v>2040.3559485799999</v>
      </c>
      <c r="E234" s="84">
        <v>106.57906466</v>
      </c>
      <c r="F234" s="84">
        <v>106.57906466</v>
      </c>
    </row>
    <row r="235" spans="1:6" ht="12.75" customHeight="1" x14ac:dyDescent="0.2">
      <c r="A235" s="83" t="s">
        <v>169</v>
      </c>
      <c r="B235" s="83">
        <v>5</v>
      </c>
      <c r="C235" s="84">
        <v>2060.8138667500002</v>
      </c>
      <c r="D235" s="84">
        <v>2055.7566018900002</v>
      </c>
      <c r="E235" s="84">
        <v>107.38352587999999</v>
      </c>
      <c r="F235" s="84">
        <v>107.38352587999999</v>
      </c>
    </row>
    <row r="236" spans="1:6" ht="12.75" customHeight="1" x14ac:dyDescent="0.2">
      <c r="A236" s="83" t="s">
        <v>169</v>
      </c>
      <c r="B236" s="83">
        <v>6</v>
      </c>
      <c r="C236" s="84">
        <v>2028.7107120799999</v>
      </c>
      <c r="D236" s="84">
        <v>2023.7798082500001</v>
      </c>
      <c r="E236" s="84">
        <v>105.71320127</v>
      </c>
      <c r="F236" s="84">
        <v>105.71320127</v>
      </c>
    </row>
    <row r="237" spans="1:6" ht="12.75" customHeight="1" x14ac:dyDescent="0.2">
      <c r="A237" s="83" t="s">
        <v>169</v>
      </c>
      <c r="B237" s="83">
        <v>7</v>
      </c>
      <c r="C237" s="84">
        <v>1958.63758856</v>
      </c>
      <c r="D237" s="84">
        <v>1954.4889255000001</v>
      </c>
      <c r="E237" s="84">
        <v>102.09375561</v>
      </c>
      <c r="F237" s="84">
        <v>102.09375561</v>
      </c>
    </row>
    <row r="238" spans="1:6" ht="12.75" customHeight="1" x14ac:dyDescent="0.2">
      <c r="A238" s="83" t="s">
        <v>169</v>
      </c>
      <c r="B238" s="83">
        <v>8</v>
      </c>
      <c r="C238" s="84">
        <v>1915.74619192</v>
      </c>
      <c r="D238" s="84">
        <v>1911.01753334</v>
      </c>
      <c r="E238" s="84">
        <v>99.823004609999998</v>
      </c>
      <c r="F238" s="84">
        <v>99.823004609999998</v>
      </c>
    </row>
    <row r="239" spans="1:6" ht="12.75" customHeight="1" x14ac:dyDescent="0.2">
      <c r="A239" s="83" t="s">
        <v>169</v>
      </c>
      <c r="B239" s="83">
        <v>9</v>
      </c>
      <c r="C239" s="84">
        <v>1893.62508207</v>
      </c>
      <c r="D239" s="84">
        <v>1889.18353888</v>
      </c>
      <c r="E239" s="84">
        <v>98.682494439999999</v>
      </c>
      <c r="F239" s="84">
        <v>98.682494439999999</v>
      </c>
    </row>
    <row r="240" spans="1:6" ht="12.75" customHeight="1" x14ac:dyDescent="0.2">
      <c r="A240" s="83" t="s">
        <v>169</v>
      </c>
      <c r="B240" s="83">
        <v>10</v>
      </c>
      <c r="C240" s="84">
        <v>1854.38981001</v>
      </c>
      <c r="D240" s="84">
        <v>1853.5806893399999</v>
      </c>
      <c r="E240" s="84">
        <v>96.822760889999998</v>
      </c>
      <c r="F240" s="84">
        <v>96.822760889999998</v>
      </c>
    </row>
    <row r="241" spans="1:6" ht="12.75" customHeight="1" x14ac:dyDescent="0.2">
      <c r="A241" s="83" t="s">
        <v>169</v>
      </c>
      <c r="B241" s="83">
        <v>11</v>
      </c>
      <c r="C241" s="84">
        <v>1847.54953501</v>
      </c>
      <c r="D241" s="84">
        <v>1845.6395030900001</v>
      </c>
      <c r="E241" s="84">
        <v>96.407948860000005</v>
      </c>
      <c r="F241" s="84">
        <v>96.407948860000005</v>
      </c>
    </row>
    <row r="242" spans="1:6" ht="12.75" customHeight="1" x14ac:dyDescent="0.2">
      <c r="A242" s="83" t="s">
        <v>169</v>
      </c>
      <c r="B242" s="83">
        <v>12</v>
      </c>
      <c r="C242" s="84">
        <v>1857.1933892</v>
      </c>
      <c r="D242" s="84">
        <v>1853.2990961600001</v>
      </c>
      <c r="E242" s="84">
        <v>96.808051730000003</v>
      </c>
      <c r="F242" s="84">
        <v>96.808051730000003</v>
      </c>
    </row>
    <row r="243" spans="1:6" ht="12.75" customHeight="1" x14ac:dyDescent="0.2">
      <c r="A243" s="83" t="s">
        <v>169</v>
      </c>
      <c r="B243" s="83">
        <v>13</v>
      </c>
      <c r="C243" s="84">
        <v>1868.0589301800001</v>
      </c>
      <c r="D243" s="84">
        <v>1864.0452304800001</v>
      </c>
      <c r="E243" s="84">
        <v>97.369381700000005</v>
      </c>
      <c r="F243" s="84">
        <v>97.369381700000005</v>
      </c>
    </row>
    <row r="244" spans="1:6" ht="12.75" customHeight="1" x14ac:dyDescent="0.2">
      <c r="A244" s="83" t="s">
        <v>169</v>
      </c>
      <c r="B244" s="83">
        <v>14</v>
      </c>
      <c r="C244" s="84">
        <v>1866.54613513</v>
      </c>
      <c r="D244" s="84">
        <v>1862.9350194399999</v>
      </c>
      <c r="E244" s="84">
        <v>97.311389239999997</v>
      </c>
      <c r="F244" s="84">
        <v>97.311389239999997</v>
      </c>
    </row>
    <row r="245" spans="1:6" ht="12.75" customHeight="1" x14ac:dyDescent="0.2">
      <c r="A245" s="83" t="s">
        <v>169</v>
      </c>
      <c r="B245" s="83">
        <v>15</v>
      </c>
      <c r="C245" s="84">
        <v>1877.64471478</v>
      </c>
      <c r="D245" s="84">
        <v>1876.93555801</v>
      </c>
      <c r="E245" s="84">
        <v>98.04271473</v>
      </c>
      <c r="F245" s="84">
        <v>98.04271473</v>
      </c>
    </row>
    <row r="246" spans="1:6" ht="12.75" customHeight="1" x14ac:dyDescent="0.2">
      <c r="A246" s="83" t="s">
        <v>169</v>
      </c>
      <c r="B246" s="83">
        <v>16</v>
      </c>
      <c r="C246" s="84">
        <v>1903.3488399299999</v>
      </c>
      <c r="D246" s="84">
        <v>1898.35198773</v>
      </c>
      <c r="E246" s="84">
        <v>99.161413179999997</v>
      </c>
      <c r="F246" s="84">
        <v>99.161413179999997</v>
      </c>
    </row>
    <row r="247" spans="1:6" ht="12.75" customHeight="1" x14ac:dyDescent="0.2">
      <c r="A247" s="83" t="s">
        <v>169</v>
      </c>
      <c r="B247" s="83">
        <v>17</v>
      </c>
      <c r="C247" s="84">
        <v>1873.81897424</v>
      </c>
      <c r="D247" s="84">
        <v>1873.2133205600001</v>
      </c>
      <c r="E247" s="84">
        <v>97.848281700000001</v>
      </c>
      <c r="F247" s="84">
        <v>97.848281700000001</v>
      </c>
    </row>
    <row r="248" spans="1:6" ht="12.75" customHeight="1" x14ac:dyDescent="0.2">
      <c r="A248" s="83" t="s">
        <v>169</v>
      </c>
      <c r="B248" s="83">
        <v>18</v>
      </c>
      <c r="C248" s="84">
        <v>1868.76076702</v>
      </c>
      <c r="D248" s="84">
        <v>1866.9231506900001</v>
      </c>
      <c r="E248" s="84">
        <v>97.519711369999996</v>
      </c>
      <c r="F248" s="84">
        <v>97.519711369999996</v>
      </c>
    </row>
    <row r="249" spans="1:6" ht="12.75" customHeight="1" x14ac:dyDescent="0.2">
      <c r="A249" s="83" t="s">
        <v>169</v>
      </c>
      <c r="B249" s="83">
        <v>19</v>
      </c>
      <c r="C249" s="84">
        <v>1820.07584694</v>
      </c>
      <c r="D249" s="84">
        <v>1819.80923826</v>
      </c>
      <c r="E249" s="84">
        <v>95.058691409999994</v>
      </c>
      <c r="F249" s="84">
        <v>95.058691409999994</v>
      </c>
    </row>
    <row r="250" spans="1:6" ht="12.75" customHeight="1" x14ac:dyDescent="0.2">
      <c r="A250" s="83" t="s">
        <v>169</v>
      </c>
      <c r="B250" s="83">
        <v>20</v>
      </c>
      <c r="C250" s="84">
        <v>1826.9333820500001</v>
      </c>
      <c r="D250" s="84">
        <v>1825.0487737000001</v>
      </c>
      <c r="E250" s="84">
        <v>95.332381290000001</v>
      </c>
      <c r="F250" s="84">
        <v>95.332381290000001</v>
      </c>
    </row>
    <row r="251" spans="1:6" ht="12.75" customHeight="1" x14ac:dyDescent="0.2">
      <c r="A251" s="83" t="s">
        <v>169</v>
      </c>
      <c r="B251" s="83">
        <v>21</v>
      </c>
      <c r="C251" s="84">
        <v>1839.8041429699999</v>
      </c>
      <c r="D251" s="84">
        <v>1836.2426862100001</v>
      </c>
      <c r="E251" s="84">
        <v>95.917101189999997</v>
      </c>
      <c r="F251" s="84">
        <v>95.917101189999997</v>
      </c>
    </row>
    <row r="252" spans="1:6" ht="12.75" customHeight="1" x14ac:dyDescent="0.2">
      <c r="A252" s="83" t="s">
        <v>169</v>
      </c>
      <c r="B252" s="83">
        <v>22</v>
      </c>
      <c r="C252" s="84">
        <v>1852.52912993</v>
      </c>
      <c r="D252" s="84">
        <v>1849.48600635</v>
      </c>
      <c r="E252" s="84">
        <v>96.608872980000001</v>
      </c>
      <c r="F252" s="84">
        <v>96.608872980000001</v>
      </c>
    </row>
    <row r="253" spans="1:6" ht="12.75" customHeight="1" x14ac:dyDescent="0.2">
      <c r="A253" s="83" t="s">
        <v>169</v>
      </c>
      <c r="B253" s="83">
        <v>23</v>
      </c>
      <c r="C253" s="84">
        <v>1910.6996889100001</v>
      </c>
      <c r="D253" s="84">
        <v>1905.9787567400001</v>
      </c>
      <c r="E253" s="84">
        <v>99.559801469999996</v>
      </c>
      <c r="F253" s="84">
        <v>99.559801469999996</v>
      </c>
    </row>
    <row r="254" spans="1:6" ht="12.75" customHeight="1" x14ac:dyDescent="0.2">
      <c r="A254" s="83" t="s">
        <v>169</v>
      </c>
      <c r="B254" s="83">
        <v>24</v>
      </c>
      <c r="C254" s="84">
        <v>1942.8334520999999</v>
      </c>
      <c r="D254" s="84">
        <v>1941.19617735</v>
      </c>
      <c r="E254" s="84">
        <v>101.39940193</v>
      </c>
      <c r="F254" s="84">
        <v>101.39940193</v>
      </c>
    </row>
    <row r="255" spans="1:6" ht="12.75" customHeight="1" x14ac:dyDescent="0.2">
      <c r="A255" s="83" t="s">
        <v>170</v>
      </c>
      <c r="B255" s="83">
        <v>1</v>
      </c>
      <c r="C255" s="84">
        <v>1954.83123634</v>
      </c>
      <c r="D255" s="84">
        <v>1953.27623743</v>
      </c>
      <c r="E255" s="84">
        <v>102.03041021</v>
      </c>
      <c r="F255" s="84">
        <v>102.03041021</v>
      </c>
    </row>
    <row r="256" spans="1:6" ht="12.75" customHeight="1" x14ac:dyDescent="0.2">
      <c r="A256" s="83" t="s">
        <v>170</v>
      </c>
      <c r="B256" s="83">
        <v>2</v>
      </c>
      <c r="C256" s="84">
        <v>1987.77104467</v>
      </c>
      <c r="D256" s="84">
        <v>1985.1256894099999</v>
      </c>
      <c r="E256" s="84">
        <v>103.69408307</v>
      </c>
      <c r="F256" s="84">
        <v>103.69408307</v>
      </c>
    </row>
    <row r="257" spans="1:6" ht="12.75" customHeight="1" x14ac:dyDescent="0.2">
      <c r="A257" s="83" t="s">
        <v>170</v>
      </c>
      <c r="B257" s="83">
        <v>3</v>
      </c>
      <c r="C257" s="84">
        <v>2000.4530312500001</v>
      </c>
      <c r="D257" s="84">
        <v>1995.6034079200001</v>
      </c>
      <c r="E257" s="84">
        <v>104.24139220000001</v>
      </c>
      <c r="F257" s="84">
        <v>104.24139220000001</v>
      </c>
    </row>
    <row r="258" spans="1:6" ht="12.75" customHeight="1" x14ac:dyDescent="0.2">
      <c r="A258" s="83" t="s">
        <v>170</v>
      </c>
      <c r="B258" s="83">
        <v>4</v>
      </c>
      <c r="C258" s="84">
        <v>2015.7850167300001</v>
      </c>
      <c r="D258" s="84">
        <v>2011.90574664</v>
      </c>
      <c r="E258" s="84">
        <v>105.09295342</v>
      </c>
      <c r="F258" s="84">
        <v>105.09295342</v>
      </c>
    </row>
    <row r="259" spans="1:6" ht="12.75" customHeight="1" x14ac:dyDescent="0.2">
      <c r="A259" s="83" t="s">
        <v>170</v>
      </c>
      <c r="B259" s="83">
        <v>5</v>
      </c>
      <c r="C259" s="84">
        <v>2039.0717781799999</v>
      </c>
      <c r="D259" s="84">
        <v>2037.26038988</v>
      </c>
      <c r="E259" s="84">
        <v>106.41736653</v>
      </c>
      <c r="F259" s="84">
        <v>106.41736653</v>
      </c>
    </row>
    <row r="260" spans="1:6" ht="12.75" customHeight="1" x14ac:dyDescent="0.2">
      <c r="A260" s="83" t="s">
        <v>170</v>
      </c>
      <c r="B260" s="83">
        <v>6</v>
      </c>
      <c r="C260" s="84">
        <v>2019.16307727</v>
      </c>
      <c r="D260" s="84">
        <v>2017.1986515399999</v>
      </c>
      <c r="E260" s="84">
        <v>105.36943109000001</v>
      </c>
      <c r="F260" s="84">
        <v>105.36943109000001</v>
      </c>
    </row>
    <row r="261" spans="1:6" ht="12.75" customHeight="1" x14ac:dyDescent="0.2">
      <c r="A261" s="83" t="s">
        <v>170</v>
      </c>
      <c r="B261" s="83">
        <v>7</v>
      </c>
      <c r="C261" s="84">
        <v>1960.6303845100001</v>
      </c>
      <c r="D261" s="84">
        <v>1957.46254479</v>
      </c>
      <c r="E261" s="84">
        <v>102.24908418</v>
      </c>
      <c r="F261" s="84">
        <v>102.24908418</v>
      </c>
    </row>
    <row r="262" spans="1:6" ht="12.75" customHeight="1" x14ac:dyDescent="0.2">
      <c r="A262" s="83" t="s">
        <v>170</v>
      </c>
      <c r="B262" s="83">
        <v>8</v>
      </c>
      <c r="C262" s="84">
        <v>1902.6156097400001</v>
      </c>
      <c r="D262" s="84">
        <v>1900.00017729</v>
      </c>
      <c r="E262" s="84">
        <v>99.247507229999997</v>
      </c>
      <c r="F262" s="84">
        <v>99.247507229999997</v>
      </c>
    </row>
    <row r="263" spans="1:6" ht="12.75" customHeight="1" x14ac:dyDescent="0.2">
      <c r="A263" s="83" t="s">
        <v>170</v>
      </c>
      <c r="B263" s="83">
        <v>9</v>
      </c>
      <c r="C263" s="84">
        <v>1859.52487539</v>
      </c>
      <c r="D263" s="84">
        <v>1858.9088548699999</v>
      </c>
      <c r="E263" s="84">
        <v>97.101080420000002</v>
      </c>
      <c r="F263" s="84">
        <v>97.101080420000002</v>
      </c>
    </row>
    <row r="264" spans="1:6" ht="12.75" customHeight="1" x14ac:dyDescent="0.2">
      <c r="A264" s="83" t="s">
        <v>170</v>
      </c>
      <c r="B264" s="83">
        <v>10</v>
      </c>
      <c r="C264" s="84">
        <v>1822.65116401</v>
      </c>
      <c r="D264" s="84">
        <v>1819.06788854</v>
      </c>
      <c r="E264" s="84">
        <v>95.019966620000005</v>
      </c>
      <c r="F264" s="84">
        <v>95.019966620000005</v>
      </c>
    </row>
    <row r="265" spans="1:6" ht="12.75" customHeight="1" x14ac:dyDescent="0.2">
      <c r="A265" s="83" t="s">
        <v>170</v>
      </c>
      <c r="B265" s="83">
        <v>11</v>
      </c>
      <c r="C265" s="84">
        <v>1807.2402001099999</v>
      </c>
      <c r="D265" s="84">
        <v>1802.7657572400001</v>
      </c>
      <c r="E265" s="84">
        <v>94.168416230000005</v>
      </c>
      <c r="F265" s="84">
        <v>94.168416230000005</v>
      </c>
    </row>
    <row r="266" spans="1:6" ht="12.75" customHeight="1" x14ac:dyDescent="0.2">
      <c r="A266" s="83" t="s">
        <v>170</v>
      </c>
      <c r="B266" s="83">
        <v>12</v>
      </c>
      <c r="C266" s="84">
        <v>1825.62286189</v>
      </c>
      <c r="D266" s="84">
        <v>1821.4359717699999</v>
      </c>
      <c r="E266" s="84">
        <v>95.143664689999994</v>
      </c>
      <c r="F266" s="84">
        <v>95.143664689999994</v>
      </c>
    </row>
    <row r="267" spans="1:6" ht="12.75" customHeight="1" x14ac:dyDescent="0.2">
      <c r="A267" s="83" t="s">
        <v>170</v>
      </c>
      <c r="B267" s="83">
        <v>13</v>
      </c>
      <c r="C267" s="84">
        <v>1833.1032000299999</v>
      </c>
      <c r="D267" s="84">
        <v>1832.4872587499999</v>
      </c>
      <c r="E267" s="84">
        <v>95.720934470000003</v>
      </c>
      <c r="F267" s="84">
        <v>95.720934470000003</v>
      </c>
    </row>
    <row r="268" spans="1:6" ht="12.75" customHeight="1" x14ac:dyDescent="0.2">
      <c r="A268" s="83" t="s">
        <v>170</v>
      </c>
      <c r="B268" s="83">
        <v>14</v>
      </c>
      <c r="C268" s="84">
        <v>1850.7320819199999</v>
      </c>
      <c r="D268" s="84">
        <v>1849.7938564999999</v>
      </c>
      <c r="E268" s="84">
        <v>96.624953689999998</v>
      </c>
      <c r="F268" s="84">
        <v>96.624953689999998</v>
      </c>
    </row>
    <row r="269" spans="1:6" ht="12.75" customHeight="1" x14ac:dyDescent="0.2">
      <c r="A269" s="83" t="s">
        <v>170</v>
      </c>
      <c r="B269" s="83">
        <v>15</v>
      </c>
      <c r="C269" s="84">
        <v>1870.8687688699999</v>
      </c>
      <c r="D269" s="84">
        <v>1866.28516646</v>
      </c>
      <c r="E269" s="84">
        <v>97.486385929999997</v>
      </c>
      <c r="F269" s="84">
        <v>97.486385929999997</v>
      </c>
    </row>
    <row r="270" spans="1:6" ht="12.75" customHeight="1" x14ac:dyDescent="0.2">
      <c r="A270" s="83" t="s">
        <v>170</v>
      </c>
      <c r="B270" s="83">
        <v>16</v>
      </c>
      <c r="C270" s="84">
        <v>1904.7154895900001</v>
      </c>
      <c r="D270" s="84">
        <v>1900.1162501900001</v>
      </c>
      <c r="E270" s="84">
        <v>99.253570359999998</v>
      </c>
      <c r="F270" s="84">
        <v>99.253570359999998</v>
      </c>
    </row>
    <row r="271" spans="1:6" ht="12.75" customHeight="1" x14ac:dyDescent="0.2">
      <c r="A271" s="83" t="s">
        <v>170</v>
      </c>
      <c r="B271" s="83">
        <v>17</v>
      </c>
      <c r="C271" s="84">
        <v>1900.5725068199999</v>
      </c>
      <c r="D271" s="84">
        <v>1897.7660458099999</v>
      </c>
      <c r="E271" s="84">
        <v>99.130806199999995</v>
      </c>
      <c r="F271" s="84">
        <v>99.130806199999995</v>
      </c>
    </row>
    <row r="272" spans="1:6" ht="12.75" customHeight="1" x14ac:dyDescent="0.2">
      <c r="A272" s="83" t="s">
        <v>170</v>
      </c>
      <c r="B272" s="83">
        <v>18</v>
      </c>
      <c r="C272" s="84">
        <v>1851.5449334100001</v>
      </c>
      <c r="D272" s="84">
        <v>1847.43207362</v>
      </c>
      <c r="E272" s="84">
        <v>96.501584719999997</v>
      </c>
      <c r="F272" s="84">
        <v>96.501584719999997</v>
      </c>
    </row>
    <row r="273" spans="1:6" ht="12.75" customHeight="1" x14ac:dyDescent="0.2">
      <c r="A273" s="83" t="s">
        <v>170</v>
      </c>
      <c r="B273" s="83">
        <v>19</v>
      </c>
      <c r="C273" s="84">
        <v>1789.8085168099999</v>
      </c>
      <c r="D273" s="84">
        <v>1788.43547519</v>
      </c>
      <c r="E273" s="84">
        <v>93.419866420000005</v>
      </c>
      <c r="F273" s="84">
        <v>93.419866420000005</v>
      </c>
    </row>
    <row r="274" spans="1:6" ht="12.75" customHeight="1" x14ac:dyDescent="0.2">
      <c r="A274" s="83" t="s">
        <v>170</v>
      </c>
      <c r="B274" s="83">
        <v>20</v>
      </c>
      <c r="C274" s="84">
        <v>1791.0025655899999</v>
      </c>
      <c r="D274" s="84">
        <v>1790.6850200399999</v>
      </c>
      <c r="E274" s="84">
        <v>93.537372570000002</v>
      </c>
      <c r="F274" s="84">
        <v>93.537372570000002</v>
      </c>
    </row>
    <row r="275" spans="1:6" ht="12.75" customHeight="1" x14ac:dyDescent="0.2">
      <c r="A275" s="83" t="s">
        <v>170</v>
      </c>
      <c r="B275" s="83">
        <v>21</v>
      </c>
      <c r="C275" s="84">
        <v>1821.45012266</v>
      </c>
      <c r="D275" s="84">
        <v>1820.08830923</v>
      </c>
      <c r="E275" s="84">
        <v>95.073268830000004</v>
      </c>
      <c r="F275" s="84">
        <v>95.073268830000004</v>
      </c>
    </row>
    <row r="276" spans="1:6" ht="12.75" customHeight="1" x14ac:dyDescent="0.2">
      <c r="A276" s="83" t="s">
        <v>170</v>
      </c>
      <c r="B276" s="83">
        <v>22</v>
      </c>
      <c r="C276" s="84">
        <v>1845.26590882</v>
      </c>
      <c r="D276" s="84">
        <v>1840.21467613</v>
      </c>
      <c r="E276" s="84">
        <v>96.124580170000002</v>
      </c>
      <c r="F276" s="84">
        <v>96.124580170000002</v>
      </c>
    </row>
    <row r="277" spans="1:6" ht="12.75" customHeight="1" x14ac:dyDescent="0.2">
      <c r="A277" s="83" t="s">
        <v>170</v>
      </c>
      <c r="B277" s="83">
        <v>23</v>
      </c>
      <c r="C277" s="84">
        <v>1892.0082497000001</v>
      </c>
      <c r="D277" s="84">
        <v>1887.2443931</v>
      </c>
      <c r="E277" s="84">
        <v>98.581202140000002</v>
      </c>
      <c r="F277" s="84">
        <v>98.581202140000002</v>
      </c>
    </row>
    <row r="278" spans="1:6" ht="12.75" customHeight="1" x14ac:dyDescent="0.2">
      <c r="A278" s="83" t="s">
        <v>170</v>
      </c>
      <c r="B278" s="83">
        <v>24</v>
      </c>
      <c r="C278" s="84">
        <v>1992.6000207</v>
      </c>
      <c r="D278" s="84">
        <v>1987.0246008900001</v>
      </c>
      <c r="E278" s="84">
        <v>103.7932737</v>
      </c>
      <c r="F278" s="84">
        <v>103.7932737</v>
      </c>
    </row>
    <row r="279" spans="1:6" ht="12.75" customHeight="1" x14ac:dyDescent="0.2">
      <c r="A279" s="83" t="s">
        <v>171</v>
      </c>
      <c r="B279" s="83">
        <v>1</v>
      </c>
      <c r="C279" s="84">
        <v>1858.15002439</v>
      </c>
      <c r="D279" s="84">
        <v>1852.9468453699999</v>
      </c>
      <c r="E279" s="84">
        <v>96.789651719999995</v>
      </c>
      <c r="F279" s="84">
        <v>96.789651719999995</v>
      </c>
    </row>
    <row r="280" spans="1:6" ht="12.75" customHeight="1" x14ac:dyDescent="0.2">
      <c r="A280" s="83" t="s">
        <v>171</v>
      </c>
      <c r="B280" s="83">
        <v>2</v>
      </c>
      <c r="C280" s="84">
        <v>1882.3997906</v>
      </c>
      <c r="D280" s="84">
        <v>1881.25216002</v>
      </c>
      <c r="E280" s="84">
        <v>98.268194699999995</v>
      </c>
      <c r="F280" s="84">
        <v>98.268194699999995</v>
      </c>
    </row>
    <row r="281" spans="1:6" ht="12.75" customHeight="1" x14ac:dyDescent="0.2">
      <c r="A281" s="83" t="s">
        <v>171</v>
      </c>
      <c r="B281" s="83">
        <v>3</v>
      </c>
      <c r="C281" s="84">
        <v>1928.09272076</v>
      </c>
      <c r="D281" s="84">
        <v>1923.3466561099999</v>
      </c>
      <c r="E281" s="84">
        <v>100.46702281</v>
      </c>
      <c r="F281" s="84">
        <v>100.46702281</v>
      </c>
    </row>
    <row r="282" spans="1:6" ht="12.75" customHeight="1" x14ac:dyDescent="0.2">
      <c r="A282" s="83" t="s">
        <v>171</v>
      </c>
      <c r="B282" s="83">
        <v>4</v>
      </c>
      <c r="C282" s="84">
        <v>1910.8694484800001</v>
      </c>
      <c r="D282" s="84">
        <v>1905.2480635700001</v>
      </c>
      <c r="E282" s="84">
        <v>99.521633320000007</v>
      </c>
      <c r="F282" s="84">
        <v>99.521633320000007</v>
      </c>
    </row>
    <row r="283" spans="1:6" ht="12.75" customHeight="1" x14ac:dyDescent="0.2">
      <c r="A283" s="83" t="s">
        <v>171</v>
      </c>
      <c r="B283" s="83">
        <v>5</v>
      </c>
      <c r="C283" s="84">
        <v>1915.4673973199999</v>
      </c>
      <c r="D283" s="84">
        <v>1914.8356628900001</v>
      </c>
      <c r="E283" s="84">
        <v>100.02244661</v>
      </c>
      <c r="F283" s="84">
        <v>100.02244661</v>
      </c>
    </row>
    <row r="284" spans="1:6" ht="12.75" customHeight="1" x14ac:dyDescent="0.2">
      <c r="A284" s="83" t="s">
        <v>171</v>
      </c>
      <c r="B284" s="83">
        <v>6</v>
      </c>
      <c r="C284" s="84">
        <v>1920.7518156900001</v>
      </c>
      <c r="D284" s="84">
        <v>1918.97634524</v>
      </c>
      <c r="E284" s="84">
        <v>100.23873733000001</v>
      </c>
      <c r="F284" s="84">
        <v>100.23873733000001</v>
      </c>
    </row>
    <row r="285" spans="1:6" ht="12.75" customHeight="1" x14ac:dyDescent="0.2">
      <c r="A285" s="83" t="s">
        <v>171</v>
      </c>
      <c r="B285" s="83">
        <v>7</v>
      </c>
      <c r="C285" s="84">
        <v>1887.38890911</v>
      </c>
      <c r="D285" s="84">
        <v>1886.8541414900001</v>
      </c>
      <c r="E285" s="84">
        <v>98.560817139999997</v>
      </c>
      <c r="F285" s="84">
        <v>98.560817139999997</v>
      </c>
    </row>
    <row r="286" spans="1:6" ht="12.75" customHeight="1" x14ac:dyDescent="0.2">
      <c r="A286" s="83" t="s">
        <v>171</v>
      </c>
      <c r="B286" s="83">
        <v>8</v>
      </c>
      <c r="C286" s="84">
        <v>1864.86011386</v>
      </c>
      <c r="D286" s="84">
        <v>1859.57403998</v>
      </c>
      <c r="E286" s="84">
        <v>97.135826710000003</v>
      </c>
      <c r="F286" s="84">
        <v>97.135826710000003</v>
      </c>
    </row>
    <row r="287" spans="1:6" ht="12.75" customHeight="1" x14ac:dyDescent="0.2">
      <c r="A287" s="83" t="s">
        <v>171</v>
      </c>
      <c r="B287" s="83">
        <v>9</v>
      </c>
      <c r="C287" s="84">
        <v>1862.7437175499999</v>
      </c>
      <c r="D287" s="84">
        <v>1859.0259840599999</v>
      </c>
      <c r="E287" s="84">
        <v>97.10719872</v>
      </c>
      <c r="F287" s="84">
        <v>97.10719872</v>
      </c>
    </row>
    <row r="288" spans="1:6" ht="12.75" customHeight="1" x14ac:dyDescent="0.2">
      <c r="A288" s="83" t="s">
        <v>171</v>
      </c>
      <c r="B288" s="83">
        <v>10</v>
      </c>
      <c r="C288" s="84">
        <v>1801.5318842700001</v>
      </c>
      <c r="D288" s="84">
        <v>1796.5939305899999</v>
      </c>
      <c r="E288" s="84">
        <v>93.846027620000001</v>
      </c>
      <c r="F288" s="84">
        <v>93.846027620000001</v>
      </c>
    </row>
    <row r="289" spans="1:6" ht="12.75" customHeight="1" x14ac:dyDescent="0.2">
      <c r="A289" s="83" t="s">
        <v>171</v>
      </c>
      <c r="B289" s="83">
        <v>11</v>
      </c>
      <c r="C289" s="84">
        <v>1764.2374377799999</v>
      </c>
      <c r="D289" s="84">
        <v>1759.2321995299999</v>
      </c>
      <c r="E289" s="84">
        <v>91.894417970000006</v>
      </c>
      <c r="F289" s="84">
        <v>91.894417970000006</v>
      </c>
    </row>
    <row r="290" spans="1:6" ht="12.75" customHeight="1" x14ac:dyDescent="0.2">
      <c r="A290" s="83" t="s">
        <v>171</v>
      </c>
      <c r="B290" s="83">
        <v>12</v>
      </c>
      <c r="C290" s="84">
        <v>1759.1877650399999</v>
      </c>
      <c r="D290" s="84">
        <v>1753.8904300300001</v>
      </c>
      <c r="E290" s="84">
        <v>91.615387839999997</v>
      </c>
      <c r="F290" s="84">
        <v>91.615387839999997</v>
      </c>
    </row>
    <row r="291" spans="1:6" ht="12.75" customHeight="1" x14ac:dyDescent="0.2">
      <c r="A291" s="83" t="s">
        <v>171</v>
      </c>
      <c r="B291" s="83">
        <v>13</v>
      </c>
      <c r="C291" s="84">
        <v>1777.4995619199999</v>
      </c>
      <c r="D291" s="84">
        <v>1772.12628941</v>
      </c>
      <c r="E291" s="84">
        <v>92.567947529999998</v>
      </c>
      <c r="F291" s="84">
        <v>92.567947529999998</v>
      </c>
    </row>
    <row r="292" spans="1:6" ht="12.75" customHeight="1" x14ac:dyDescent="0.2">
      <c r="A292" s="83" t="s">
        <v>171</v>
      </c>
      <c r="B292" s="83">
        <v>14</v>
      </c>
      <c r="C292" s="84">
        <v>1795.9626468199999</v>
      </c>
      <c r="D292" s="84">
        <v>1790.7040863499999</v>
      </c>
      <c r="E292" s="84">
        <v>93.538368509999998</v>
      </c>
      <c r="F292" s="84">
        <v>93.538368509999998</v>
      </c>
    </row>
    <row r="293" spans="1:6" ht="12.75" customHeight="1" x14ac:dyDescent="0.2">
      <c r="A293" s="83" t="s">
        <v>171</v>
      </c>
      <c r="B293" s="83">
        <v>15</v>
      </c>
      <c r="C293" s="84">
        <v>1804.1060504500001</v>
      </c>
      <c r="D293" s="84">
        <v>1802.7284413899999</v>
      </c>
      <c r="E293" s="84">
        <v>94.166467010000005</v>
      </c>
      <c r="F293" s="84">
        <v>94.166467010000005</v>
      </c>
    </row>
    <row r="294" spans="1:6" ht="12.75" customHeight="1" x14ac:dyDescent="0.2">
      <c r="A294" s="83" t="s">
        <v>171</v>
      </c>
      <c r="B294" s="83">
        <v>16</v>
      </c>
      <c r="C294" s="84">
        <v>1818.2989791699999</v>
      </c>
      <c r="D294" s="84">
        <v>1813.03202377</v>
      </c>
      <c r="E294" s="84">
        <v>94.704680049999993</v>
      </c>
      <c r="F294" s="84">
        <v>94.704680049999993</v>
      </c>
    </row>
    <row r="295" spans="1:6" ht="12.75" customHeight="1" x14ac:dyDescent="0.2">
      <c r="A295" s="83" t="s">
        <v>171</v>
      </c>
      <c r="B295" s="83">
        <v>17</v>
      </c>
      <c r="C295" s="84">
        <v>1810.22805152</v>
      </c>
      <c r="D295" s="84">
        <v>1806.6719694599999</v>
      </c>
      <c r="E295" s="84">
        <v>94.372459269999993</v>
      </c>
      <c r="F295" s="84">
        <v>94.372459269999993</v>
      </c>
    </row>
    <row r="296" spans="1:6" ht="12.75" customHeight="1" x14ac:dyDescent="0.2">
      <c r="A296" s="83" t="s">
        <v>171</v>
      </c>
      <c r="B296" s="83">
        <v>18</v>
      </c>
      <c r="C296" s="84">
        <v>1773.45640561</v>
      </c>
      <c r="D296" s="84">
        <v>1769.06387638</v>
      </c>
      <c r="E296" s="84">
        <v>92.407980780000003</v>
      </c>
      <c r="F296" s="84">
        <v>92.407980780000003</v>
      </c>
    </row>
    <row r="297" spans="1:6" ht="12.75" customHeight="1" x14ac:dyDescent="0.2">
      <c r="A297" s="83" t="s">
        <v>171</v>
      </c>
      <c r="B297" s="83">
        <v>19</v>
      </c>
      <c r="C297" s="84">
        <v>1706.90335486</v>
      </c>
      <c r="D297" s="84">
        <v>1704.0143020400001</v>
      </c>
      <c r="E297" s="84">
        <v>89.010082089999997</v>
      </c>
      <c r="F297" s="84">
        <v>89.010082089999997</v>
      </c>
    </row>
    <row r="298" spans="1:6" ht="12.75" customHeight="1" x14ac:dyDescent="0.2">
      <c r="A298" s="83" t="s">
        <v>171</v>
      </c>
      <c r="B298" s="83">
        <v>20</v>
      </c>
      <c r="C298" s="84">
        <v>1709.2604659900001</v>
      </c>
      <c r="D298" s="84">
        <v>1709.01126006</v>
      </c>
      <c r="E298" s="84">
        <v>89.271100820000001</v>
      </c>
      <c r="F298" s="84">
        <v>89.271100820000001</v>
      </c>
    </row>
    <row r="299" spans="1:6" ht="12.75" customHeight="1" x14ac:dyDescent="0.2">
      <c r="A299" s="83" t="s">
        <v>171</v>
      </c>
      <c r="B299" s="83">
        <v>21</v>
      </c>
      <c r="C299" s="84">
        <v>1738.2912646499999</v>
      </c>
      <c r="D299" s="84">
        <v>1737.86300624</v>
      </c>
      <c r="E299" s="84">
        <v>90.778186939999998</v>
      </c>
      <c r="F299" s="84">
        <v>90.778186939999998</v>
      </c>
    </row>
    <row r="300" spans="1:6" ht="12.75" customHeight="1" x14ac:dyDescent="0.2">
      <c r="A300" s="83" t="s">
        <v>171</v>
      </c>
      <c r="B300" s="83">
        <v>22</v>
      </c>
      <c r="C300" s="84">
        <v>1762.3160921199999</v>
      </c>
      <c r="D300" s="84">
        <v>1760.4861831600001</v>
      </c>
      <c r="E300" s="84">
        <v>91.95992047</v>
      </c>
      <c r="F300" s="84">
        <v>91.95992047</v>
      </c>
    </row>
    <row r="301" spans="1:6" ht="12.75" customHeight="1" x14ac:dyDescent="0.2">
      <c r="A301" s="83" t="s">
        <v>171</v>
      </c>
      <c r="B301" s="83">
        <v>23</v>
      </c>
      <c r="C301" s="84">
        <v>1804.3725875</v>
      </c>
      <c r="D301" s="84">
        <v>1803.50185855</v>
      </c>
      <c r="E301" s="84">
        <v>94.206866860000005</v>
      </c>
      <c r="F301" s="84">
        <v>94.206866860000005</v>
      </c>
    </row>
    <row r="302" spans="1:6" ht="12.75" customHeight="1" x14ac:dyDescent="0.2">
      <c r="A302" s="83" t="s">
        <v>171</v>
      </c>
      <c r="B302" s="83">
        <v>24</v>
      </c>
      <c r="C302" s="84">
        <v>1829.6010103199999</v>
      </c>
      <c r="D302" s="84">
        <v>1824.1887624399999</v>
      </c>
      <c r="E302" s="84">
        <v>95.287458150000006</v>
      </c>
      <c r="F302" s="84">
        <v>95.287458150000006</v>
      </c>
    </row>
    <row r="303" spans="1:6" ht="12.75" customHeight="1" x14ac:dyDescent="0.2">
      <c r="A303" s="83" t="s">
        <v>172</v>
      </c>
      <c r="B303" s="83">
        <v>1</v>
      </c>
      <c r="C303" s="84">
        <v>1742.92339573</v>
      </c>
      <c r="D303" s="84">
        <v>1738.07718591</v>
      </c>
      <c r="E303" s="84">
        <v>90.789374719999998</v>
      </c>
      <c r="F303" s="84">
        <v>90.789374719999998</v>
      </c>
    </row>
    <row r="304" spans="1:6" ht="12.75" customHeight="1" x14ac:dyDescent="0.2">
      <c r="A304" s="83" t="s">
        <v>172</v>
      </c>
      <c r="B304" s="83">
        <v>2</v>
      </c>
      <c r="C304" s="84">
        <v>1788.8994828100001</v>
      </c>
      <c r="D304" s="84">
        <v>1785.3625902799999</v>
      </c>
      <c r="E304" s="84">
        <v>93.259352660000005</v>
      </c>
      <c r="F304" s="84">
        <v>93.259352660000005</v>
      </c>
    </row>
    <row r="305" spans="1:6" ht="12.75" customHeight="1" x14ac:dyDescent="0.2">
      <c r="A305" s="83" t="s">
        <v>172</v>
      </c>
      <c r="B305" s="83">
        <v>3</v>
      </c>
      <c r="C305" s="84">
        <v>1818.2446269899999</v>
      </c>
      <c r="D305" s="84">
        <v>1813.7952185700001</v>
      </c>
      <c r="E305" s="84">
        <v>94.744545930000001</v>
      </c>
      <c r="F305" s="84">
        <v>94.744545930000001</v>
      </c>
    </row>
    <row r="306" spans="1:6" ht="12.75" customHeight="1" x14ac:dyDescent="0.2">
      <c r="A306" s="83" t="s">
        <v>172</v>
      </c>
      <c r="B306" s="83">
        <v>4</v>
      </c>
      <c r="C306" s="84">
        <v>1811.7573454799999</v>
      </c>
      <c r="D306" s="84">
        <v>1809.64221187</v>
      </c>
      <c r="E306" s="84">
        <v>94.527611440000001</v>
      </c>
      <c r="F306" s="84">
        <v>94.527611440000001</v>
      </c>
    </row>
    <row r="307" spans="1:6" ht="12.75" customHeight="1" x14ac:dyDescent="0.2">
      <c r="A307" s="83" t="s">
        <v>172</v>
      </c>
      <c r="B307" s="83">
        <v>5</v>
      </c>
      <c r="C307" s="84">
        <v>1814.1650034300001</v>
      </c>
      <c r="D307" s="84">
        <v>1813.38541437</v>
      </c>
      <c r="E307" s="84">
        <v>94.723139590000002</v>
      </c>
      <c r="F307" s="84">
        <v>94.723139590000002</v>
      </c>
    </row>
    <row r="308" spans="1:6" ht="12.75" customHeight="1" x14ac:dyDescent="0.2">
      <c r="A308" s="83" t="s">
        <v>172</v>
      </c>
      <c r="B308" s="83">
        <v>6</v>
      </c>
      <c r="C308" s="84">
        <v>1817.72350512</v>
      </c>
      <c r="D308" s="84">
        <v>1816.68583169</v>
      </c>
      <c r="E308" s="84">
        <v>94.895538630000004</v>
      </c>
      <c r="F308" s="84">
        <v>94.895538630000004</v>
      </c>
    </row>
    <row r="309" spans="1:6" ht="12.75" customHeight="1" x14ac:dyDescent="0.2">
      <c r="A309" s="83" t="s">
        <v>172</v>
      </c>
      <c r="B309" s="83">
        <v>7</v>
      </c>
      <c r="C309" s="84">
        <v>1820.0436952699999</v>
      </c>
      <c r="D309" s="84">
        <v>1815.5864855899999</v>
      </c>
      <c r="E309" s="84">
        <v>94.838113699999994</v>
      </c>
      <c r="F309" s="84">
        <v>94.838113699999994</v>
      </c>
    </row>
    <row r="310" spans="1:6" ht="12.75" customHeight="1" x14ac:dyDescent="0.2">
      <c r="A310" s="83" t="s">
        <v>172</v>
      </c>
      <c r="B310" s="83">
        <v>8</v>
      </c>
      <c r="C310" s="84">
        <v>1807.98689328</v>
      </c>
      <c r="D310" s="84">
        <v>1807.03793619</v>
      </c>
      <c r="E310" s="84">
        <v>94.391575739999993</v>
      </c>
      <c r="F310" s="84">
        <v>94.391575739999993</v>
      </c>
    </row>
    <row r="311" spans="1:6" ht="12.75" customHeight="1" x14ac:dyDescent="0.2">
      <c r="A311" s="83" t="s">
        <v>172</v>
      </c>
      <c r="B311" s="83">
        <v>9</v>
      </c>
      <c r="C311" s="84">
        <v>1781.3472861800001</v>
      </c>
      <c r="D311" s="84">
        <v>1780.6660311099999</v>
      </c>
      <c r="E311" s="84">
        <v>93.014025419999996</v>
      </c>
      <c r="F311" s="84">
        <v>93.014025419999996</v>
      </c>
    </row>
    <row r="312" spans="1:6" ht="12.75" customHeight="1" x14ac:dyDescent="0.2">
      <c r="A312" s="83" t="s">
        <v>172</v>
      </c>
      <c r="B312" s="83">
        <v>10</v>
      </c>
      <c r="C312" s="84">
        <v>1732.3749048100001</v>
      </c>
      <c r="D312" s="84">
        <v>1731.21322164</v>
      </c>
      <c r="E312" s="84">
        <v>90.430831949999998</v>
      </c>
      <c r="F312" s="84">
        <v>90.430831949999998</v>
      </c>
    </row>
    <row r="313" spans="1:6" ht="12.75" customHeight="1" x14ac:dyDescent="0.2">
      <c r="A313" s="83" t="s">
        <v>172</v>
      </c>
      <c r="B313" s="83">
        <v>11</v>
      </c>
      <c r="C313" s="84">
        <v>1696.2761662600001</v>
      </c>
      <c r="D313" s="84">
        <v>1696.23753487</v>
      </c>
      <c r="E313" s="84">
        <v>88.603858579999994</v>
      </c>
      <c r="F313" s="84">
        <v>88.603858579999994</v>
      </c>
    </row>
    <row r="314" spans="1:6" ht="12.75" customHeight="1" x14ac:dyDescent="0.2">
      <c r="A314" s="83" t="s">
        <v>172</v>
      </c>
      <c r="B314" s="83">
        <v>12</v>
      </c>
      <c r="C314" s="84">
        <v>1683.7165635599999</v>
      </c>
      <c r="D314" s="84">
        <v>1681.0761616899999</v>
      </c>
      <c r="E314" s="84">
        <v>87.811896279999999</v>
      </c>
      <c r="F314" s="84">
        <v>87.811896279999999</v>
      </c>
    </row>
    <row r="315" spans="1:6" ht="12.75" customHeight="1" x14ac:dyDescent="0.2">
      <c r="A315" s="83" t="s">
        <v>172</v>
      </c>
      <c r="B315" s="83">
        <v>13</v>
      </c>
      <c r="C315" s="84">
        <v>1684.2862616299999</v>
      </c>
      <c r="D315" s="84">
        <v>1681.6797281199999</v>
      </c>
      <c r="E315" s="84">
        <v>87.843423889999997</v>
      </c>
      <c r="F315" s="84">
        <v>87.843423889999997</v>
      </c>
    </row>
    <row r="316" spans="1:6" ht="12.75" customHeight="1" x14ac:dyDescent="0.2">
      <c r="A316" s="83" t="s">
        <v>172</v>
      </c>
      <c r="B316" s="83">
        <v>14</v>
      </c>
      <c r="C316" s="84">
        <v>1709.20587015</v>
      </c>
      <c r="D316" s="84">
        <v>1708.8664005400001</v>
      </c>
      <c r="E316" s="84">
        <v>89.263534010000001</v>
      </c>
      <c r="F316" s="84">
        <v>89.263534010000001</v>
      </c>
    </row>
    <row r="317" spans="1:6" ht="12.75" customHeight="1" x14ac:dyDescent="0.2">
      <c r="A317" s="83" t="s">
        <v>172</v>
      </c>
      <c r="B317" s="83">
        <v>15</v>
      </c>
      <c r="C317" s="84">
        <v>1725.1482268699999</v>
      </c>
      <c r="D317" s="84">
        <v>1722.26026228</v>
      </c>
      <c r="E317" s="84">
        <v>89.963169410000006</v>
      </c>
      <c r="F317" s="84">
        <v>89.963169410000006</v>
      </c>
    </row>
    <row r="318" spans="1:6" ht="12.75" customHeight="1" x14ac:dyDescent="0.2">
      <c r="A318" s="83" t="s">
        <v>172</v>
      </c>
      <c r="B318" s="83">
        <v>16</v>
      </c>
      <c r="C318" s="84">
        <v>1728.81739997</v>
      </c>
      <c r="D318" s="84">
        <v>1723.8414291900001</v>
      </c>
      <c r="E318" s="84">
        <v>90.045762490000001</v>
      </c>
      <c r="F318" s="84">
        <v>90.045762490000001</v>
      </c>
    </row>
    <row r="319" spans="1:6" ht="12.75" customHeight="1" x14ac:dyDescent="0.2">
      <c r="A319" s="83" t="s">
        <v>172</v>
      </c>
      <c r="B319" s="83">
        <v>17</v>
      </c>
      <c r="C319" s="84">
        <v>1715.1538926799999</v>
      </c>
      <c r="D319" s="84">
        <v>1713.00526036</v>
      </c>
      <c r="E319" s="84">
        <v>89.479729520000006</v>
      </c>
      <c r="F319" s="84">
        <v>89.479729520000006</v>
      </c>
    </row>
    <row r="320" spans="1:6" ht="12.75" customHeight="1" x14ac:dyDescent="0.2">
      <c r="A320" s="83" t="s">
        <v>172</v>
      </c>
      <c r="B320" s="83">
        <v>18</v>
      </c>
      <c r="C320" s="84">
        <v>1670.7206823500001</v>
      </c>
      <c r="D320" s="84">
        <v>1667.8754962200001</v>
      </c>
      <c r="E320" s="84">
        <v>87.122352590000006</v>
      </c>
      <c r="F320" s="84">
        <v>87.122352590000006</v>
      </c>
    </row>
    <row r="321" spans="1:6" ht="12.75" customHeight="1" x14ac:dyDescent="0.2">
      <c r="A321" s="83" t="s">
        <v>172</v>
      </c>
      <c r="B321" s="83">
        <v>19</v>
      </c>
      <c r="C321" s="84">
        <v>1624.7488080400001</v>
      </c>
      <c r="D321" s="84">
        <v>1623.28509435</v>
      </c>
      <c r="E321" s="84">
        <v>84.793149529999994</v>
      </c>
      <c r="F321" s="84">
        <v>84.793149529999994</v>
      </c>
    </row>
    <row r="322" spans="1:6" ht="12.75" customHeight="1" x14ac:dyDescent="0.2">
      <c r="A322" s="83" t="s">
        <v>172</v>
      </c>
      <c r="B322" s="83">
        <v>20</v>
      </c>
      <c r="C322" s="84">
        <v>1624.27833149</v>
      </c>
      <c r="D322" s="84">
        <v>1623.07382431</v>
      </c>
      <c r="E322" s="84">
        <v>84.782113730000006</v>
      </c>
      <c r="F322" s="84">
        <v>84.782113730000006</v>
      </c>
    </row>
    <row r="323" spans="1:6" ht="12.75" customHeight="1" x14ac:dyDescent="0.2">
      <c r="A323" s="83" t="s">
        <v>172</v>
      </c>
      <c r="B323" s="83">
        <v>21</v>
      </c>
      <c r="C323" s="84">
        <v>1653.3201098</v>
      </c>
      <c r="D323" s="84">
        <v>1648.78553807</v>
      </c>
      <c r="E323" s="84">
        <v>86.125178599999998</v>
      </c>
      <c r="F323" s="84">
        <v>86.125178599999998</v>
      </c>
    </row>
    <row r="324" spans="1:6" ht="12.75" customHeight="1" x14ac:dyDescent="0.2">
      <c r="A324" s="83" t="s">
        <v>172</v>
      </c>
      <c r="B324" s="83">
        <v>22</v>
      </c>
      <c r="C324" s="84">
        <v>1664.8478623599999</v>
      </c>
      <c r="D324" s="84">
        <v>1661.4315687200001</v>
      </c>
      <c r="E324" s="84">
        <v>86.785750649999997</v>
      </c>
      <c r="F324" s="84">
        <v>86.785750649999997</v>
      </c>
    </row>
    <row r="325" spans="1:6" ht="12.75" customHeight="1" x14ac:dyDescent="0.2">
      <c r="A325" s="83" t="s">
        <v>172</v>
      </c>
      <c r="B325" s="83">
        <v>23</v>
      </c>
      <c r="C325" s="84">
        <v>1709.78100709</v>
      </c>
      <c r="D325" s="84">
        <v>1708.9851725799999</v>
      </c>
      <c r="E325" s="84">
        <v>89.269738129999993</v>
      </c>
      <c r="F325" s="84">
        <v>89.269738129999993</v>
      </c>
    </row>
    <row r="326" spans="1:6" ht="12.75" customHeight="1" x14ac:dyDescent="0.2">
      <c r="A326" s="83" t="s">
        <v>172</v>
      </c>
      <c r="B326" s="83">
        <v>24</v>
      </c>
      <c r="C326" s="84">
        <v>1767.4567303700001</v>
      </c>
      <c r="D326" s="84">
        <v>1762.48673897</v>
      </c>
      <c r="E326" s="84">
        <v>92.064420549999994</v>
      </c>
      <c r="F326" s="84">
        <v>92.064420549999994</v>
      </c>
    </row>
    <row r="327" spans="1:6" ht="12.75" customHeight="1" x14ac:dyDescent="0.2">
      <c r="A327" s="83" t="s">
        <v>173</v>
      </c>
      <c r="B327" s="83">
        <v>1</v>
      </c>
      <c r="C327" s="84">
        <v>1789.5025704699999</v>
      </c>
      <c r="D327" s="84">
        <v>1784.39261164</v>
      </c>
      <c r="E327" s="84">
        <v>93.208685310000007</v>
      </c>
      <c r="F327" s="84">
        <v>93.208685310000007</v>
      </c>
    </row>
    <row r="328" spans="1:6" ht="12.75" customHeight="1" x14ac:dyDescent="0.2">
      <c r="A328" s="83" t="s">
        <v>173</v>
      </c>
      <c r="B328" s="83">
        <v>2</v>
      </c>
      <c r="C328" s="84">
        <v>1841.22935456</v>
      </c>
      <c r="D328" s="84">
        <v>1836.4975047200001</v>
      </c>
      <c r="E328" s="84">
        <v>95.930411770000006</v>
      </c>
      <c r="F328" s="84">
        <v>95.930411770000006</v>
      </c>
    </row>
    <row r="329" spans="1:6" ht="12.75" customHeight="1" x14ac:dyDescent="0.2">
      <c r="A329" s="83" t="s">
        <v>173</v>
      </c>
      <c r="B329" s="83">
        <v>3</v>
      </c>
      <c r="C329" s="84">
        <v>1861.1932365499999</v>
      </c>
      <c r="D329" s="84">
        <v>1856.0728144</v>
      </c>
      <c r="E329" s="84">
        <v>96.952938360000005</v>
      </c>
      <c r="F329" s="84">
        <v>96.952938360000005</v>
      </c>
    </row>
    <row r="330" spans="1:6" ht="12.75" customHeight="1" x14ac:dyDescent="0.2">
      <c r="A330" s="83" t="s">
        <v>173</v>
      </c>
      <c r="B330" s="83">
        <v>4</v>
      </c>
      <c r="C330" s="84">
        <v>1848.5947037200001</v>
      </c>
      <c r="D330" s="84">
        <v>1848.188386</v>
      </c>
      <c r="E330" s="84">
        <v>96.541091100000003</v>
      </c>
      <c r="F330" s="84">
        <v>96.541091100000003</v>
      </c>
    </row>
    <row r="331" spans="1:6" ht="12.75" customHeight="1" x14ac:dyDescent="0.2">
      <c r="A331" s="83" t="s">
        <v>173</v>
      </c>
      <c r="B331" s="83">
        <v>5</v>
      </c>
      <c r="C331" s="84">
        <v>1845.59828505</v>
      </c>
      <c r="D331" s="84">
        <v>1840.53092382</v>
      </c>
      <c r="E331" s="84">
        <v>96.141099539999999</v>
      </c>
      <c r="F331" s="84">
        <v>96.141099539999999</v>
      </c>
    </row>
    <row r="332" spans="1:6" ht="12.75" customHeight="1" x14ac:dyDescent="0.2">
      <c r="A332" s="83" t="s">
        <v>173</v>
      </c>
      <c r="B332" s="83">
        <v>6</v>
      </c>
      <c r="C332" s="84">
        <v>1847.3131004700001</v>
      </c>
      <c r="D332" s="84">
        <v>1844.5693856600001</v>
      </c>
      <c r="E332" s="84">
        <v>96.35205071</v>
      </c>
      <c r="F332" s="84">
        <v>96.35205071</v>
      </c>
    </row>
    <row r="333" spans="1:6" ht="12.75" customHeight="1" x14ac:dyDescent="0.2">
      <c r="A333" s="83" t="s">
        <v>173</v>
      </c>
      <c r="B333" s="83">
        <v>7</v>
      </c>
      <c r="C333" s="84">
        <v>1808.1207720100001</v>
      </c>
      <c r="D333" s="84">
        <v>1805.16220456</v>
      </c>
      <c r="E333" s="84">
        <v>94.293595909999993</v>
      </c>
      <c r="F333" s="84">
        <v>94.293595909999993</v>
      </c>
    </row>
    <row r="334" spans="1:6" ht="12.75" customHeight="1" x14ac:dyDescent="0.2">
      <c r="A334" s="83" t="s">
        <v>173</v>
      </c>
      <c r="B334" s="83">
        <v>8</v>
      </c>
      <c r="C334" s="84">
        <v>1738.0515238200001</v>
      </c>
      <c r="D334" s="84">
        <v>1735.5869880600001</v>
      </c>
      <c r="E334" s="84">
        <v>90.659297929999994</v>
      </c>
      <c r="F334" s="84">
        <v>90.659297929999994</v>
      </c>
    </row>
    <row r="335" spans="1:6" ht="12.75" customHeight="1" x14ac:dyDescent="0.2">
      <c r="A335" s="83" t="s">
        <v>173</v>
      </c>
      <c r="B335" s="83">
        <v>9</v>
      </c>
      <c r="C335" s="84">
        <v>1709.28377462</v>
      </c>
      <c r="D335" s="84">
        <v>1708.8551633899999</v>
      </c>
      <c r="E335" s="84">
        <v>89.262947030000007</v>
      </c>
      <c r="F335" s="84">
        <v>89.262947030000007</v>
      </c>
    </row>
    <row r="336" spans="1:6" ht="12.75" customHeight="1" x14ac:dyDescent="0.2">
      <c r="A336" s="83" t="s">
        <v>173</v>
      </c>
      <c r="B336" s="83">
        <v>10</v>
      </c>
      <c r="C336" s="84">
        <v>1681.9960956699999</v>
      </c>
      <c r="D336" s="84">
        <v>1678.04819443</v>
      </c>
      <c r="E336" s="84">
        <v>87.653728819999998</v>
      </c>
      <c r="F336" s="84">
        <v>87.653728819999998</v>
      </c>
    </row>
    <row r="337" spans="1:6" ht="12.75" customHeight="1" x14ac:dyDescent="0.2">
      <c r="A337" s="83" t="s">
        <v>173</v>
      </c>
      <c r="B337" s="83">
        <v>11</v>
      </c>
      <c r="C337" s="84">
        <v>1700.95556351</v>
      </c>
      <c r="D337" s="84">
        <v>1696.8030619199999</v>
      </c>
      <c r="E337" s="84">
        <v>88.633399179999998</v>
      </c>
      <c r="F337" s="84">
        <v>88.633399179999998</v>
      </c>
    </row>
    <row r="338" spans="1:6" ht="12.75" customHeight="1" x14ac:dyDescent="0.2">
      <c r="A338" s="83" t="s">
        <v>173</v>
      </c>
      <c r="B338" s="83">
        <v>12</v>
      </c>
      <c r="C338" s="84">
        <v>1703.5608080699999</v>
      </c>
      <c r="D338" s="84">
        <v>1699.4343775499999</v>
      </c>
      <c r="E338" s="84">
        <v>88.770847329999995</v>
      </c>
      <c r="F338" s="84">
        <v>88.770847329999995</v>
      </c>
    </row>
    <row r="339" spans="1:6" ht="12.75" customHeight="1" x14ac:dyDescent="0.2">
      <c r="A339" s="83" t="s">
        <v>173</v>
      </c>
      <c r="B339" s="83">
        <v>13</v>
      </c>
      <c r="C339" s="84">
        <v>1721.86363076</v>
      </c>
      <c r="D339" s="84">
        <v>1717.7376324100001</v>
      </c>
      <c r="E339" s="84">
        <v>89.726927459999999</v>
      </c>
      <c r="F339" s="84">
        <v>89.726927459999999</v>
      </c>
    </row>
    <row r="340" spans="1:6" ht="12.75" customHeight="1" x14ac:dyDescent="0.2">
      <c r="A340" s="83" t="s">
        <v>173</v>
      </c>
      <c r="B340" s="83">
        <v>14</v>
      </c>
      <c r="C340" s="84">
        <v>1741.5722082699999</v>
      </c>
      <c r="D340" s="84">
        <v>1737.35115397</v>
      </c>
      <c r="E340" s="84">
        <v>90.751450059999996</v>
      </c>
      <c r="F340" s="84">
        <v>90.751450059999996</v>
      </c>
    </row>
    <row r="341" spans="1:6" ht="12.75" customHeight="1" x14ac:dyDescent="0.2">
      <c r="A341" s="83" t="s">
        <v>173</v>
      </c>
      <c r="B341" s="83">
        <v>15</v>
      </c>
      <c r="C341" s="84">
        <v>1754.5459676</v>
      </c>
      <c r="D341" s="84">
        <v>1750.29428403</v>
      </c>
      <c r="E341" s="84">
        <v>91.427541259999998</v>
      </c>
      <c r="F341" s="84">
        <v>91.427541259999998</v>
      </c>
    </row>
    <row r="342" spans="1:6" ht="12.75" customHeight="1" x14ac:dyDescent="0.2">
      <c r="A342" s="83" t="s">
        <v>173</v>
      </c>
      <c r="B342" s="83">
        <v>16</v>
      </c>
      <c r="C342" s="84">
        <v>1785.36142954</v>
      </c>
      <c r="D342" s="84">
        <v>1780.9391381800001</v>
      </c>
      <c r="E342" s="84">
        <v>93.02829131</v>
      </c>
      <c r="F342" s="84">
        <v>93.02829131</v>
      </c>
    </row>
    <row r="343" spans="1:6" ht="12.75" customHeight="1" x14ac:dyDescent="0.2">
      <c r="A343" s="83" t="s">
        <v>173</v>
      </c>
      <c r="B343" s="83">
        <v>17</v>
      </c>
      <c r="C343" s="84">
        <v>1786.8338220400001</v>
      </c>
      <c r="D343" s="84">
        <v>1782.50676464</v>
      </c>
      <c r="E343" s="84">
        <v>93.110177109999995</v>
      </c>
      <c r="F343" s="84">
        <v>93.110177109999995</v>
      </c>
    </row>
    <row r="344" spans="1:6" ht="12.75" customHeight="1" x14ac:dyDescent="0.2">
      <c r="A344" s="83" t="s">
        <v>173</v>
      </c>
      <c r="B344" s="83">
        <v>18</v>
      </c>
      <c r="C344" s="84">
        <v>1738.8842440999999</v>
      </c>
      <c r="D344" s="84">
        <v>1734.6154902999999</v>
      </c>
      <c r="E344" s="84">
        <v>90.608551239999997</v>
      </c>
      <c r="F344" s="84">
        <v>90.608551239999997</v>
      </c>
    </row>
    <row r="345" spans="1:6" ht="12.75" customHeight="1" x14ac:dyDescent="0.2">
      <c r="A345" s="83" t="s">
        <v>173</v>
      </c>
      <c r="B345" s="83">
        <v>19</v>
      </c>
      <c r="C345" s="84">
        <v>1646.06281182</v>
      </c>
      <c r="D345" s="84">
        <v>1642.5921707699999</v>
      </c>
      <c r="E345" s="84">
        <v>85.801664810000005</v>
      </c>
      <c r="F345" s="84">
        <v>85.801664810000005</v>
      </c>
    </row>
    <row r="346" spans="1:6" ht="12.75" customHeight="1" x14ac:dyDescent="0.2">
      <c r="A346" s="83" t="s">
        <v>173</v>
      </c>
      <c r="B346" s="83">
        <v>20</v>
      </c>
      <c r="C346" s="84">
        <v>1636.11594304</v>
      </c>
      <c r="D346" s="84">
        <v>1632.12229828</v>
      </c>
      <c r="E346" s="84">
        <v>85.254765520000007</v>
      </c>
      <c r="F346" s="84">
        <v>85.254765520000007</v>
      </c>
    </row>
    <row r="347" spans="1:6" ht="12.75" customHeight="1" x14ac:dyDescent="0.2">
      <c r="A347" s="83" t="s">
        <v>173</v>
      </c>
      <c r="B347" s="83">
        <v>21</v>
      </c>
      <c r="C347" s="84">
        <v>1666.38367429</v>
      </c>
      <c r="D347" s="84">
        <v>1661.7739434299999</v>
      </c>
      <c r="E347" s="84">
        <v>86.803634779999996</v>
      </c>
      <c r="F347" s="84">
        <v>86.803634779999996</v>
      </c>
    </row>
    <row r="348" spans="1:6" ht="12.75" customHeight="1" x14ac:dyDescent="0.2">
      <c r="A348" s="83" t="s">
        <v>173</v>
      </c>
      <c r="B348" s="83">
        <v>22</v>
      </c>
      <c r="C348" s="84">
        <v>1692.3165509299999</v>
      </c>
      <c r="D348" s="84">
        <v>1689.43626062</v>
      </c>
      <c r="E348" s="84">
        <v>88.248590440000001</v>
      </c>
      <c r="F348" s="84">
        <v>88.248590440000001</v>
      </c>
    </row>
    <row r="349" spans="1:6" ht="12.75" customHeight="1" x14ac:dyDescent="0.2">
      <c r="A349" s="83" t="s">
        <v>173</v>
      </c>
      <c r="B349" s="83">
        <v>23</v>
      </c>
      <c r="C349" s="84">
        <v>1732.5123661499999</v>
      </c>
      <c r="D349" s="84">
        <v>1731.8986986899999</v>
      </c>
      <c r="E349" s="84">
        <v>90.466638200000006</v>
      </c>
      <c r="F349" s="84">
        <v>90.466638200000006</v>
      </c>
    </row>
    <row r="350" spans="1:6" ht="12.75" customHeight="1" x14ac:dyDescent="0.2">
      <c r="A350" s="83" t="s">
        <v>173</v>
      </c>
      <c r="B350" s="83">
        <v>24</v>
      </c>
      <c r="C350" s="84">
        <v>1762.9204301899999</v>
      </c>
      <c r="D350" s="84">
        <v>1758.1768401899999</v>
      </c>
      <c r="E350" s="84">
        <v>91.839290719999994</v>
      </c>
      <c r="F350" s="84">
        <v>91.839290719999994</v>
      </c>
    </row>
    <row r="351" spans="1:6" ht="12.75" customHeight="1" x14ac:dyDescent="0.2">
      <c r="A351" s="83" t="s">
        <v>174</v>
      </c>
      <c r="B351" s="83">
        <v>1</v>
      </c>
      <c r="C351" s="84">
        <v>1881.9679686100001</v>
      </c>
      <c r="D351" s="84">
        <v>1878.2131188799999</v>
      </c>
      <c r="E351" s="84">
        <v>98.109448790000002</v>
      </c>
      <c r="F351" s="84">
        <v>98.109448790000002</v>
      </c>
    </row>
    <row r="352" spans="1:6" ht="12.75" customHeight="1" x14ac:dyDescent="0.2">
      <c r="A352" s="83" t="s">
        <v>174</v>
      </c>
      <c r="B352" s="83">
        <v>2</v>
      </c>
      <c r="C352" s="84">
        <v>1906.4037954800001</v>
      </c>
      <c r="D352" s="84">
        <v>1904.6041896300001</v>
      </c>
      <c r="E352" s="84">
        <v>99.488000229999997</v>
      </c>
      <c r="F352" s="84">
        <v>99.488000229999997</v>
      </c>
    </row>
    <row r="353" spans="1:6" ht="12.75" customHeight="1" x14ac:dyDescent="0.2">
      <c r="A353" s="83" t="s">
        <v>174</v>
      </c>
      <c r="B353" s="83">
        <v>3</v>
      </c>
      <c r="C353" s="84">
        <v>1933.5706128700001</v>
      </c>
      <c r="D353" s="84">
        <v>1929.70738061</v>
      </c>
      <c r="E353" s="84">
        <v>100.79927859999999</v>
      </c>
      <c r="F353" s="84">
        <v>100.79927859999999</v>
      </c>
    </row>
    <row r="354" spans="1:6" ht="12.75" customHeight="1" x14ac:dyDescent="0.2">
      <c r="A354" s="83" t="s">
        <v>174</v>
      </c>
      <c r="B354" s="83">
        <v>4</v>
      </c>
      <c r="C354" s="84">
        <v>1901.9910391799999</v>
      </c>
      <c r="D354" s="84">
        <v>1897.5829675299999</v>
      </c>
      <c r="E354" s="84">
        <v>99.121243010000001</v>
      </c>
      <c r="F354" s="84">
        <v>99.121243010000001</v>
      </c>
    </row>
    <row r="355" spans="1:6" ht="12.75" customHeight="1" x14ac:dyDescent="0.2">
      <c r="A355" s="83" t="s">
        <v>174</v>
      </c>
      <c r="B355" s="83">
        <v>5</v>
      </c>
      <c r="C355" s="84">
        <v>1903.86469336</v>
      </c>
      <c r="D355" s="84">
        <v>1899.2214344900001</v>
      </c>
      <c r="E355" s="84">
        <v>99.206829189999993</v>
      </c>
      <c r="F355" s="84">
        <v>99.206829189999993</v>
      </c>
    </row>
    <row r="356" spans="1:6" ht="12.75" customHeight="1" x14ac:dyDescent="0.2">
      <c r="A356" s="83" t="s">
        <v>174</v>
      </c>
      <c r="B356" s="83">
        <v>6</v>
      </c>
      <c r="C356" s="84">
        <v>1910.4311481699999</v>
      </c>
      <c r="D356" s="84">
        <v>1908.47852102</v>
      </c>
      <c r="E356" s="84">
        <v>99.69037797</v>
      </c>
      <c r="F356" s="84">
        <v>99.69037797</v>
      </c>
    </row>
    <row r="357" spans="1:6" ht="12.75" customHeight="1" x14ac:dyDescent="0.2">
      <c r="A357" s="83" t="s">
        <v>174</v>
      </c>
      <c r="B357" s="83">
        <v>7</v>
      </c>
      <c r="C357" s="84">
        <v>1874.2616348199999</v>
      </c>
      <c r="D357" s="84">
        <v>1869.8302451500001</v>
      </c>
      <c r="E357" s="84">
        <v>97.671564979999999</v>
      </c>
      <c r="F357" s="84">
        <v>97.671564979999999</v>
      </c>
    </row>
    <row r="358" spans="1:6" ht="12.75" customHeight="1" x14ac:dyDescent="0.2">
      <c r="A358" s="83" t="s">
        <v>174</v>
      </c>
      <c r="B358" s="83">
        <v>8</v>
      </c>
      <c r="C358" s="84">
        <v>1851.1681724099999</v>
      </c>
      <c r="D358" s="84">
        <v>1848.3666556200001</v>
      </c>
      <c r="E358" s="84">
        <v>96.550403099999997</v>
      </c>
      <c r="F358" s="84">
        <v>96.550403099999997</v>
      </c>
    </row>
    <row r="359" spans="1:6" ht="12.75" customHeight="1" x14ac:dyDescent="0.2">
      <c r="A359" s="83" t="s">
        <v>174</v>
      </c>
      <c r="B359" s="83">
        <v>9</v>
      </c>
      <c r="C359" s="84">
        <v>1806.7563031699999</v>
      </c>
      <c r="D359" s="84">
        <v>1804.14965893</v>
      </c>
      <c r="E359" s="84">
        <v>94.240705059999996</v>
      </c>
      <c r="F359" s="84">
        <v>94.240705059999996</v>
      </c>
    </row>
    <row r="360" spans="1:6" ht="12.75" customHeight="1" x14ac:dyDescent="0.2">
      <c r="A360" s="83" t="s">
        <v>174</v>
      </c>
      <c r="B360" s="83">
        <v>10</v>
      </c>
      <c r="C360" s="84">
        <v>1762.34129661</v>
      </c>
      <c r="D360" s="84">
        <v>1761.0483189300001</v>
      </c>
      <c r="E360" s="84">
        <v>91.989283920000005</v>
      </c>
      <c r="F360" s="84">
        <v>91.989283920000005</v>
      </c>
    </row>
    <row r="361" spans="1:6" ht="12.75" customHeight="1" x14ac:dyDescent="0.2">
      <c r="A361" s="83" t="s">
        <v>174</v>
      </c>
      <c r="B361" s="83">
        <v>11</v>
      </c>
      <c r="C361" s="84">
        <v>1750.75357966</v>
      </c>
      <c r="D361" s="84">
        <v>1750.6972446699999</v>
      </c>
      <c r="E361" s="84">
        <v>91.448590120000006</v>
      </c>
      <c r="F361" s="84">
        <v>91.448590120000006</v>
      </c>
    </row>
    <row r="362" spans="1:6" ht="12.75" customHeight="1" x14ac:dyDescent="0.2">
      <c r="A362" s="83" t="s">
        <v>174</v>
      </c>
      <c r="B362" s="83">
        <v>12</v>
      </c>
      <c r="C362" s="84">
        <v>1769.6321477199999</v>
      </c>
      <c r="D362" s="84">
        <v>1768.6248075399999</v>
      </c>
      <c r="E362" s="84">
        <v>92.385045790000007</v>
      </c>
      <c r="F362" s="84">
        <v>92.385045790000007</v>
      </c>
    </row>
    <row r="363" spans="1:6" ht="12.75" customHeight="1" x14ac:dyDescent="0.2">
      <c r="A363" s="83" t="s">
        <v>174</v>
      </c>
      <c r="B363" s="83">
        <v>13</v>
      </c>
      <c r="C363" s="84">
        <v>1789.40661512</v>
      </c>
      <c r="D363" s="84">
        <v>1787.1669365800001</v>
      </c>
      <c r="E363" s="84">
        <v>93.353603629999995</v>
      </c>
      <c r="F363" s="84">
        <v>93.353603629999995</v>
      </c>
    </row>
    <row r="364" spans="1:6" ht="12.75" customHeight="1" x14ac:dyDescent="0.2">
      <c r="A364" s="83" t="s">
        <v>174</v>
      </c>
      <c r="B364" s="83">
        <v>14</v>
      </c>
      <c r="C364" s="84">
        <v>1806.14554987</v>
      </c>
      <c r="D364" s="84">
        <v>1804.0846363400001</v>
      </c>
      <c r="E364" s="84">
        <v>94.237308569999996</v>
      </c>
      <c r="F364" s="84">
        <v>94.237308569999996</v>
      </c>
    </row>
    <row r="365" spans="1:6" ht="12.75" customHeight="1" x14ac:dyDescent="0.2">
      <c r="A365" s="83" t="s">
        <v>174</v>
      </c>
      <c r="B365" s="83">
        <v>15</v>
      </c>
      <c r="C365" s="84">
        <v>1799.9869237099999</v>
      </c>
      <c r="D365" s="84">
        <v>1798.05059682</v>
      </c>
      <c r="E365" s="84">
        <v>93.92211734</v>
      </c>
      <c r="F365" s="84">
        <v>93.92211734</v>
      </c>
    </row>
    <row r="366" spans="1:6" ht="12.75" customHeight="1" x14ac:dyDescent="0.2">
      <c r="A366" s="83" t="s">
        <v>174</v>
      </c>
      <c r="B366" s="83">
        <v>16</v>
      </c>
      <c r="C366" s="84">
        <v>1802.6540987599999</v>
      </c>
      <c r="D366" s="84">
        <v>1798.37899182</v>
      </c>
      <c r="E366" s="84">
        <v>93.939271230000003</v>
      </c>
      <c r="F366" s="84">
        <v>93.939271230000003</v>
      </c>
    </row>
    <row r="367" spans="1:6" ht="12.75" customHeight="1" x14ac:dyDescent="0.2">
      <c r="A367" s="83" t="s">
        <v>174</v>
      </c>
      <c r="B367" s="83">
        <v>17</v>
      </c>
      <c r="C367" s="84">
        <v>1790.8427290300001</v>
      </c>
      <c r="D367" s="84">
        <v>1786.60931267</v>
      </c>
      <c r="E367" s="84">
        <v>93.324475860000007</v>
      </c>
      <c r="F367" s="84">
        <v>93.324475860000007</v>
      </c>
    </row>
    <row r="368" spans="1:6" ht="12.75" customHeight="1" x14ac:dyDescent="0.2">
      <c r="A368" s="83" t="s">
        <v>174</v>
      </c>
      <c r="B368" s="83">
        <v>18</v>
      </c>
      <c r="C368" s="84">
        <v>1750.0052534500001</v>
      </c>
      <c r="D368" s="84">
        <v>1745.7139226700001</v>
      </c>
      <c r="E368" s="84">
        <v>91.188283679999998</v>
      </c>
      <c r="F368" s="84">
        <v>91.188283679999998</v>
      </c>
    </row>
    <row r="369" spans="1:6" ht="12.75" customHeight="1" x14ac:dyDescent="0.2">
      <c r="A369" s="83" t="s">
        <v>174</v>
      </c>
      <c r="B369" s="83">
        <v>19</v>
      </c>
      <c r="C369" s="84">
        <v>1696.2933719299999</v>
      </c>
      <c r="D369" s="84">
        <v>1693.0317378499999</v>
      </c>
      <c r="E369" s="84">
        <v>88.436402079999993</v>
      </c>
      <c r="F369" s="84">
        <v>88.436402079999993</v>
      </c>
    </row>
    <row r="370" spans="1:6" ht="12.75" customHeight="1" x14ac:dyDescent="0.2">
      <c r="A370" s="83" t="s">
        <v>174</v>
      </c>
      <c r="B370" s="83">
        <v>20</v>
      </c>
      <c r="C370" s="84">
        <v>1688.2830080700001</v>
      </c>
      <c r="D370" s="84">
        <v>1688.11295253</v>
      </c>
      <c r="E370" s="84">
        <v>88.179466750000003</v>
      </c>
      <c r="F370" s="84">
        <v>88.179466750000003</v>
      </c>
    </row>
    <row r="371" spans="1:6" ht="12.75" customHeight="1" x14ac:dyDescent="0.2">
      <c r="A371" s="83" t="s">
        <v>174</v>
      </c>
      <c r="B371" s="83">
        <v>21</v>
      </c>
      <c r="C371" s="84">
        <v>1734.9046898700001</v>
      </c>
      <c r="D371" s="84">
        <v>1730.0595325199999</v>
      </c>
      <c r="E371" s="84">
        <v>90.370568390000003</v>
      </c>
      <c r="F371" s="84">
        <v>90.370568390000003</v>
      </c>
    </row>
    <row r="372" spans="1:6" ht="12.75" customHeight="1" x14ac:dyDescent="0.2">
      <c r="A372" s="83" t="s">
        <v>174</v>
      </c>
      <c r="B372" s="83">
        <v>22</v>
      </c>
      <c r="C372" s="84">
        <v>1743.56916877</v>
      </c>
      <c r="D372" s="84">
        <v>1740.91190568</v>
      </c>
      <c r="E372" s="84">
        <v>90.937447800000001</v>
      </c>
      <c r="F372" s="84">
        <v>90.937447800000001</v>
      </c>
    </row>
    <row r="373" spans="1:6" ht="12.75" customHeight="1" x14ac:dyDescent="0.2">
      <c r="A373" s="83" t="s">
        <v>174</v>
      </c>
      <c r="B373" s="83">
        <v>23</v>
      </c>
      <c r="C373" s="84">
        <v>1791.9913619199999</v>
      </c>
      <c r="D373" s="84">
        <v>1790.6849267099999</v>
      </c>
      <c r="E373" s="84">
        <v>93.537367700000004</v>
      </c>
      <c r="F373" s="84">
        <v>93.537367700000004</v>
      </c>
    </row>
    <row r="374" spans="1:6" ht="12.75" customHeight="1" x14ac:dyDescent="0.2">
      <c r="A374" s="83" t="s">
        <v>174</v>
      </c>
      <c r="B374" s="83">
        <v>24</v>
      </c>
      <c r="C374" s="84">
        <v>1840.86556705</v>
      </c>
      <c r="D374" s="84">
        <v>1840.05126559</v>
      </c>
      <c r="E374" s="84">
        <v>96.116044340000002</v>
      </c>
      <c r="F374" s="84">
        <v>96.116044340000002</v>
      </c>
    </row>
    <row r="375" spans="1:6" ht="12.75" customHeight="1" x14ac:dyDescent="0.2">
      <c r="A375" s="83" t="s">
        <v>175</v>
      </c>
      <c r="B375" s="83">
        <v>1</v>
      </c>
      <c r="C375" s="84">
        <v>1941.3250673</v>
      </c>
      <c r="D375" s="84">
        <v>1936.6645442900001</v>
      </c>
      <c r="E375" s="84">
        <v>101.1626897</v>
      </c>
      <c r="F375" s="84">
        <v>101.1626897</v>
      </c>
    </row>
    <row r="376" spans="1:6" ht="12.75" customHeight="1" x14ac:dyDescent="0.2">
      <c r="A376" s="83" t="s">
        <v>175</v>
      </c>
      <c r="B376" s="83">
        <v>2</v>
      </c>
      <c r="C376" s="84">
        <v>2002.7343386</v>
      </c>
      <c r="D376" s="84">
        <v>1999.5705874099999</v>
      </c>
      <c r="E376" s="84">
        <v>104.4486199</v>
      </c>
      <c r="F376" s="84">
        <v>104.4486199</v>
      </c>
    </row>
    <row r="377" spans="1:6" ht="12.75" customHeight="1" x14ac:dyDescent="0.2">
      <c r="A377" s="83" t="s">
        <v>175</v>
      </c>
      <c r="B377" s="83">
        <v>3</v>
      </c>
      <c r="C377" s="84">
        <v>2018.0679582800001</v>
      </c>
      <c r="D377" s="84">
        <v>2012.5221084299999</v>
      </c>
      <c r="E377" s="84">
        <v>105.1251494</v>
      </c>
      <c r="F377" s="84">
        <v>105.1251494</v>
      </c>
    </row>
    <row r="378" spans="1:6" ht="12.75" customHeight="1" x14ac:dyDescent="0.2">
      <c r="A378" s="83" t="s">
        <v>175</v>
      </c>
      <c r="B378" s="83">
        <v>4</v>
      </c>
      <c r="C378" s="84">
        <v>2012.9868626699999</v>
      </c>
      <c r="D378" s="84">
        <v>2008.46000407</v>
      </c>
      <c r="E378" s="84">
        <v>104.91296325</v>
      </c>
      <c r="F378" s="84">
        <v>104.91296325</v>
      </c>
    </row>
    <row r="379" spans="1:6" ht="12.75" customHeight="1" x14ac:dyDescent="0.2">
      <c r="A379" s="83" t="s">
        <v>175</v>
      </c>
      <c r="B379" s="83">
        <v>5</v>
      </c>
      <c r="C379" s="84">
        <v>2005.10299807</v>
      </c>
      <c r="D379" s="84">
        <v>2000.21952156</v>
      </c>
      <c r="E379" s="84">
        <v>104.48251732</v>
      </c>
      <c r="F379" s="84">
        <v>104.48251732</v>
      </c>
    </row>
    <row r="380" spans="1:6" ht="12.75" customHeight="1" x14ac:dyDescent="0.2">
      <c r="A380" s="83" t="s">
        <v>175</v>
      </c>
      <c r="B380" s="83">
        <v>6</v>
      </c>
      <c r="C380" s="84">
        <v>2013.1499100000001</v>
      </c>
      <c r="D380" s="84">
        <v>2008.2312499300001</v>
      </c>
      <c r="E380" s="84">
        <v>104.90101416</v>
      </c>
      <c r="F380" s="84">
        <v>104.90101416</v>
      </c>
    </row>
    <row r="381" spans="1:6" ht="12.75" customHeight="1" x14ac:dyDescent="0.2">
      <c r="A381" s="83" t="s">
        <v>175</v>
      </c>
      <c r="B381" s="83">
        <v>7</v>
      </c>
      <c r="C381" s="84">
        <v>1970.5236404899999</v>
      </c>
      <c r="D381" s="84">
        <v>1965.77029601</v>
      </c>
      <c r="E381" s="84">
        <v>102.68304393</v>
      </c>
      <c r="F381" s="84">
        <v>102.68304393</v>
      </c>
    </row>
    <row r="382" spans="1:6" ht="12.75" customHeight="1" x14ac:dyDescent="0.2">
      <c r="A382" s="83" t="s">
        <v>175</v>
      </c>
      <c r="B382" s="83">
        <v>8</v>
      </c>
      <c r="C382" s="84">
        <v>1879.10443457</v>
      </c>
      <c r="D382" s="84">
        <v>1874.72343875</v>
      </c>
      <c r="E382" s="84">
        <v>97.92716351</v>
      </c>
      <c r="F382" s="84">
        <v>97.92716351</v>
      </c>
    </row>
    <row r="383" spans="1:6" ht="12.75" customHeight="1" x14ac:dyDescent="0.2">
      <c r="A383" s="83" t="s">
        <v>175</v>
      </c>
      <c r="B383" s="83">
        <v>9</v>
      </c>
      <c r="C383" s="84">
        <v>1828.4961619000001</v>
      </c>
      <c r="D383" s="84">
        <v>1823.96724288</v>
      </c>
      <c r="E383" s="84">
        <v>95.275886959999994</v>
      </c>
      <c r="F383" s="84">
        <v>95.275886959999994</v>
      </c>
    </row>
    <row r="384" spans="1:6" ht="12.75" customHeight="1" x14ac:dyDescent="0.2">
      <c r="A384" s="83" t="s">
        <v>175</v>
      </c>
      <c r="B384" s="83">
        <v>10</v>
      </c>
      <c r="C384" s="84">
        <v>1789.9144658800001</v>
      </c>
      <c r="D384" s="84">
        <v>1785.7211538900001</v>
      </c>
      <c r="E384" s="84">
        <v>93.278082420000004</v>
      </c>
      <c r="F384" s="84">
        <v>93.278082420000004</v>
      </c>
    </row>
    <row r="385" spans="1:6" ht="12.75" customHeight="1" x14ac:dyDescent="0.2">
      <c r="A385" s="83" t="s">
        <v>175</v>
      </c>
      <c r="B385" s="83">
        <v>11</v>
      </c>
      <c r="C385" s="84">
        <v>1777.1081950299999</v>
      </c>
      <c r="D385" s="84">
        <v>1772.81796362</v>
      </c>
      <c r="E385" s="84">
        <v>92.604077500000002</v>
      </c>
      <c r="F385" s="84">
        <v>92.604077500000002</v>
      </c>
    </row>
    <row r="386" spans="1:6" ht="12.75" customHeight="1" x14ac:dyDescent="0.2">
      <c r="A386" s="83" t="s">
        <v>175</v>
      </c>
      <c r="B386" s="83">
        <v>12</v>
      </c>
      <c r="C386" s="84">
        <v>1779.8549673499999</v>
      </c>
      <c r="D386" s="84">
        <v>1775.7487593000001</v>
      </c>
      <c r="E386" s="84">
        <v>92.757169149999996</v>
      </c>
      <c r="F386" s="84">
        <v>92.757169149999996</v>
      </c>
    </row>
    <row r="387" spans="1:6" ht="12.75" customHeight="1" x14ac:dyDescent="0.2">
      <c r="A387" s="83" t="s">
        <v>175</v>
      </c>
      <c r="B387" s="83">
        <v>13</v>
      </c>
      <c r="C387" s="84">
        <v>1798.2577653400001</v>
      </c>
      <c r="D387" s="84">
        <v>1794.05233473</v>
      </c>
      <c r="E387" s="84">
        <v>93.713266020000006</v>
      </c>
      <c r="F387" s="84">
        <v>93.713266020000006</v>
      </c>
    </row>
    <row r="388" spans="1:6" ht="12.75" customHeight="1" x14ac:dyDescent="0.2">
      <c r="A388" s="83" t="s">
        <v>175</v>
      </c>
      <c r="B388" s="83">
        <v>14</v>
      </c>
      <c r="C388" s="84">
        <v>1784.60797568</v>
      </c>
      <c r="D388" s="84">
        <v>1780.28267994</v>
      </c>
      <c r="E388" s="84">
        <v>92.994000869999994</v>
      </c>
      <c r="F388" s="84">
        <v>92.994000869999994</v>
      </c>
    </row>
    <row r="389" spans="1:6" ht="12.75" customHeight="1" x14ac:dyDescent="0.2">
      <c r="A389" s="83" t="s">
        <v>175</v>
      </c>
      <c r="B389" s="83">
        <v>15</v>
      </c>
      <c r="C389" s="84">
        <v>1778.6957332300001</v>
      </c>
      <c r="D389" s="84">
        <v>1774.39793242</v>
      </c>
      <c r="E389" s="84">
        <v>92.686608000000007</v>
      </c>
      <c r="F389" s="84">
        <v>92.686608000000007</v>
      </c>
    </row>
    <row r="390" spans="1:6" ht="12.75" customHeight="1" x14ac:dyDescent="0.2">
      <c r="A390" s="83" t="s">
        <v>175</v>
      </c>
      <c r="B390" s="83">
        <v>16</v>
      </c>
      <c r="C390" s="84">
        <v>1817.63125281</v>
      </c>
      <c r="D390" s="84">
        <v>1813.45070796</v>
      </c>
      <c r="E390" s="84">
        <v>94.726550239999995</v>
      </c>
      <c r="F390" s="84">
        <v>94.726550239999995</v>
      </c>
    </row>
    <row r="391" spans="1:6" ht="12.75" customHeight="1" x14ac:dyDescent="0.2">
      <c r="A391" s="83" t="s">
        <v>175</v>
      </c>
      <c r="B391" s="83">
        <v>17</v>
      </c>
      <c r="C391" s="84">
        <v>1846.81486234</v>
      </c>
      <c r="D391" s="84">
        <v>1842.4075383300001</v>
      </c>
      <c r="E391" s="84">
        <v>96.239125479999998</v>
      </c>
      <c r="F391" s="84">
        <v>96.239125479999998</v>
      </c>
    </row>
    <row r="392" spans="1:6" ht="12.75" customHeight="1" x14ac:dyDescent="0.2">
      <c r="A392" s="83" t="s">
        <v>175</v>
      </c>
      <c r="B392" s="83">
        <v>18</v>
      </c>
      <c r="C392" s="84">
        <v>1811.0769946999999</v>
      </c>
      <c r="D392" s="84">
        <v>1806.73738224</v>
      </c>
      <c r="E392" s="84">
        <v>94.375876140000003</v>
      </c>
      <c r="F392" s="84">
        <v>94.375876140000003</v>
      </c>
    </row>
    <row r="393" spans="1:6" ht="12.75" customHeight="1" x14ac:dyDescent="0.2">
      <c r="A393" s="83" t="s">
        <v>175</v>
      </c>
      <c r="B393" s="83">
        <v>19</v>
      </c>
      <c r="C393" s="84">
        <v>1727.98557059</v>
      </c>
      <c r="D393" s="84">
        <v>1723.7643392699999</v>
      </c>
      <c r="E393" s="84">
        <v>90.041735660000001</v>
      </c>
      <c r="F393" s="84">
        <v>90.041735660000001</v>
      </c>
    </row>
    <row r="394" spans="1:6" ht="12.75" customHeight="1" x14ac:dyDescent="0.2">
      <c r="A394" s="83" t="s">
        <v>175</v>
      </c>
      <c r="B394" s="83">
        <v>20</v>
      </c>
      <c r="C394" s="84">
        <v>1743.4363739600001</v>
      </c>
      <c r="D394" s="84">
        <v>1739.2818267499999</v>
      </c>
      <c r="E394" s="84">
        <v>90.852299770000002</v>
      </c>
      <c r="F394" s="84">
        <v>90.852299770000002</v>
      </c>
    </row>
    <row r="395" spans="1:6" ht="12.75" customHeight="1" x14ac:dyDescent="0.2">
      <c r="A395" s="83" t="s">
        <v>175</v>
      </c>
      <c r="B395" s="83">
        <v>21</v>
      </c>
      <c r="C395" s="84">
        <v>1771.5304613999999</v>
      </c>
      <c r="D395" s="84">
        <v>1770.50105061</v>
      </c>
      <c r="E395" s="84">
        <v>92.483052330000007</v>
      </c>
      <c r="F395" s="84">
        <v>92.483052330000007</v>
      </c>
    </row>
    <row r="396" spans="1:6" ht="12.75" customHeight="1" x14ac:dyDescent="0.2">
      <c r="A396" s="83" t="s">
        <v>175</v>
      </c>
      <c r="B396" s="83">
        <v>22</v>
      </c>
      <c r="C396" s="84">
        <v>1791.9115264100001</v>
      </c>
      <c r="D396" s="84">
        <v>1787.60471674</v>
      </c>
      <c r="E396" s="84">
        <v>93.376471309999999</v>
      </c>
      <c r="F396" s="84">
        <v>93.376471309999999</v>
      </c>
    </row>
    <row r="397" spans="1:6" ht="12.75" customHeight="1" x14ac:dyDescent="0.2">
      <c r="A397" s="83" t="s">
        <v>175</v>
      </c>
      <c r="B397" s="83">
        <v>23</v>
      </c>
      <c r="C397" s="84">
        <v>1838.22402857</v>
      </c>
      <c r="D397" s="84">
        <v>1833.77467252</v>
      </c>
      <c r="E397" s="84">
        <v>95.788183200000006</v>
      </c>
      <c r="F397" s="84">
        <v>95.788183200000006</v>
      </c>
    </row>
    <row r="398" spans="1:6" ht="12.75" customHeight="1" x14ac:dyDescent="0.2">
      <c r="A398" s="83" t="s">
        <v>175</v>
      </c>
      <c r="B398" s="83">
        <v>24</v>
      </c>
      <c r="C398" s="84">
        <v>1894.0635412199999</v>
      </c>
      <c r="D398" s="84">
        <v>1889.8480983699999</v>
      </c>
      <c r="E398" s="84">
        <v>98.717208049999996</v>
      </c>
      <c r="F398" s="84">
        <v>98.717208049999996</v>
      </c>
    </row>
    <row r="399" spans="1:6" ht="12.75" customHeight="1" x14ac:dyDescent="0.2">
      <c r="A399" s="83" t="s">
        <v>176</v>
      </c>
      <c r="B399" s="83">
        <v>1</v>
      </c>
      <c r="C399" s="84">
        <v>1880.85307298</v>
      </c>
      <c r="D399" s="84">
        <v>1876.52356459</v>
      </c>
      <c r="E399" s="84">
        <v>98.021194030000004</v>
      </c>
      <c r="F399" s="84">
        <v>98.021194030000004</v>
      </c>
    </row>
    <row r="400" spans="1:6" ht="12.75" customHeight="1" x14ac:dyDescent="0.2">
      <c r="A400" s="83" t="s">
        <v>176</v>
      </c>
      <c r="B400" s="83">
        <v>2</v>
      </c>
      <c r="C400" s="84">
        <v>1915.6576351399999</v>
      </c>
      <c r="D400" s="84">
        <v>1911.03826577</v>
      </c>
      <c r="E400" s="84">
        <v>99.824087579999997</v>
      </c>
      <c r="F400" s="84">
        <v>99.824087579999997</v>
      </c>
    </row>
    <row r="401" spans="1:6" ht="12.75" customHeight="1" x14ac:dyDescent="0.2">
      <c r="A401" s="83" t="s">
        <v>176</v>
      </c>
      <c r="B401" s="83">
        <v>3</v>
      </c>
      <c r="C401" s="84">
        <v>1949.4140339800001</v>
      </c>
      <c r="D401" s="84">
        <v>1948.0347128999999</v>
      </c>
      <c r="E401" s="84">
        <v>101.75661642999999</v>
      </c>
      <c r="F401" s="84">
        <v>101.75661642999999</v>
      </c>
    </row>
    <row r="402" spans="1:6" ht="12.75" customHeight="1" x14ac:dyDescent="0.2">
      <c r="A402" s="83" t="s">
        <v>176</v>
      </c>
      <c r="B402" s="83">
        <v>4</v>
      </c>
      <c r="C402" s="84">
        <v>1943.64351334</v>
      </c>
      <c r="D402" s="84">
        <v>1939.1737784500001</v>
      </c>
      <c r="E402" s="84">
        <v>101.29376086000001</v>
      </c>
      <c r="F402" s="84">
        <v>101.29376086000001</v>
      </c>
    </row>
    <row r="403" spans="1:6" ht="12.75" customHeight="1" x14ac:dyDescent="0.2">
      <c r="A403" s="83" t="s">
        <v>176</v>
      </c>
      <c r="B403" s="83">
        <v>5</v>
      </c>
      <c r="C403" s="84">
        <v>1935.58134275</v>
      </c>
      <c r="D403" s="84">
        <v>1930.8191211999999</v>
      </c>
      <c r="E403" s="84">
        <v>100.85735095</v>
      </c>
      <c r="F403" s="84">
        <v>100.85735095</v>
      </c>
    </row>
    <row r="404" spans="1:6" ht="12.75" customHeight="1" x14ac:dyDescent="0.2">
      <c r="A404" s="83" t="s">
        <v>176</v>
      </c>
      <c r="B404" s="83">
        <v>6</v>
      </c>
      <c r="C404" s="84">
        <v>1929.93494689</v>
      </c>
      <c r="D404" s="84">
        <v>1925.1777536300001</v>
      </c>
      <c r="E404" s="84">
        <v>100.56267115</v>
      </c>
      <c r="F404" s="84">
        <v>100.56267115</v>
      </c>
    </row>
    <row r="405" spans="1:6" ht="12.75" customHeight="1" x14ac:dyDescent="0.2">
      <c r="A405" s="83" t="s">
        <v>176</v>
      </c>
      <c r="B405" s="83">
        <v>7</v>
      </c>
      <c r="C405" s="84">
        <v>1863.89925457</v>
      </c>
      <c r="D405" s="84">
        <v>1862.66491292</v>
      </c>
      <c r="E405" s="84">
        <v>97.297280079999993</v>
      </c>
      <c r="F405" s="84">
        <v>97.297280079999993</v>
      </c>
    </row>
    <row r="406" spans="1:6" ht="12.75" customHeight="1" x14ac:dyDescent="0.2">
      <c r="A406" s="83" t="s">
        <v>176</v>
      </c>
      <c r="B406" s="83">
        <v>8</v>
      </c>
      <c r="C406" s="84">
        <v>1820.67111456</v>
      </c>
      <c r="D406" s="84">
        <v>1817.06820874</v>
      </c>
      <c r="E406" s="84">
        <v>94.915512289999995</v>
      </c>
      <c r="F406" s="84">
        <v>94.915512289999995</v>
      </c>
    </row>
    <row r="407" spans="1:6" ht="12.75" customHeight="1" x14ac:dyDescent="0.2">
      <c r="A407" s="83" t="s">
        <v>176</v>
      </c>
      <c r="B407" s="83">
        <v>9</v>
      </c>
      <c r="C407" s="84">
        <v>1792.5842108100001</v>
      </c>
      <c r="D407" s="84">
        <v>1791.78872933</v>
      </c>
      <c r="E407" s="84">
        <v>93.595025410000005</v>
      </c>
      <c r="F407" s="84">
        <v>93.595025410000005</v>
      </c>
    </row>
    <row r="408" spans="1:6" ht="12.75" customHeight="1" x14ac:dyDescent="0.2">
      <c r="A408" s="83" t="s">
        <v>176</v>
      </c>
      <c r="B408" s="83">
        <v>10</v>
      </c>
      <c r="C408" s="84">
        <v>1790.52904997</v>
      </c>
      <c r="D408" s="84">
        <v>1786.1567082700001</v>
      </c>
      <c r="E408" s="84">
        <v>93.300833830000002</v>
      </c>
      <c r="F408" s="84">
        <v>93.300833830000002</v>
      </c>
    </row>
    <row r="409" spans="1:6" ht="12.75" customHeight="1" x14ac:dyDescent="0.2">
      <c r="A409" s="83" t="s">
        <v>176</v>
      </c>
      <c r="B409" s="83">
        <v>11</v>
      </c>
      <c r="C409" s="84">
        <v>1825.4722284500001</v>
      </c>
      <c r="D409" s="84">
        <v>1821.04682026</v>
      </c>
      <c r="E409" s="84">
        <v>95.123337149999998</v>
      </c>
      <c r="F409" s="84">
        <v>95.123337149999998</v>
      </c>
    </row>
    <row r="410" spans="1:6" ht="12.75" customHeight="1" x14ac:dyDescent="0.2">
      <c r="A410" s="83" t="s">
        <v>176</v>
      </c>
      <c r="B410" s="83">
        <v>12</v>
      </c>
      <c r="C410" s="84">
        <v>1834.0280442400001</v>
      </c>
      <c r="D410" s="84">
        <v>1829.8145949899999</v>
      </c>
      <c r="E410" s="84">
        <v>95.581326469999993</v>
      </c>
      <c r="F410" s="84">
        <v>95.581326469999993</v>
      </c>
    </row>
    <row r="411" spans="1:6" ht="12.75" customHeight="1" x14ac:dyDescent="0.2">
      <c r="A411" s="83" t="s">
        <v>176</v>
      </c>
      <c r="B411" s="83">
        <v>13</v>
      </c>
      <c r="C411" s="84">
        <v>1859.55792845</v>
      </c>
      <c r="D411" s="84">
        <v>1855.0240085099999</v>
      </c>
      <c r="E411" s="84">
        <v>96.898153429999994</v>
      </c>
      <c r="F411" s="84">
        <v>96.898153429999994</v>
      </c>
    </row>
    <row r="412" spans="1:6" ht="12.75" customHeight="1" x14ac:dyDescent="0.2">
      <c r="A412" s="83" t="s">
        <v>176</v>
      </c>
      <c r="B412" s="83">
        <v>14</v>
      </c>
      <c r="C412" s="84">
        <v>1854.64849751</v>
      </c>
      <c r="D412" s="84">
        <v>1852.168737</v>
      </c>
      <c r="E412" s="84">
        <v>96.749006820000005</v>
      </c>
      <c r="F412" s="84">
        <v>96.749006820000005</v>
      </c>
    </row>
    <row r="413" spans="1:6" ht="12.75" customHeight="1" x14ac:dyDescent="0.2">
      <c r="A413" s="83" t="s">
        <v>176</v>
      </c>
      <c r="B413" s="83">
        <v>15</v>
      </c>
      <c r="C413" s="84">
        <v>1836.1180558900001</v>
      </c>
      <c r="D413" s="84">
        <v>1831.5829748399999</v>
      </c>
      <c r="E413" s="84">
        <v>95.673698720000004</v>
      </c>
      <c r="F413" s="84">
        <v>95.673698720000004</v>
      </c>
    </row>
    <row r="414" spans="1:6" ht="12.75" customHeight="1" x14ac:dyDescent="0.2">
      <c r="A414" s="83" t="s">
        <v>176</v>
      </c>
      <c r="B414" s="83">
        <v>16</v>
      </c>
      <c r="C414" s="84">
        <v>1838.2757375000001</v>
      </c>
      <c r="D414" s="84">
        <v>1834.3165443</v>
      </c>
      <c r="E414" s="84">
        <v>95.816488160000006</v>
      </c>
      <c r="F414" s="84">
        <v>95.816488160000006</v>
      </c>
    </row>
    <row r="415" spans="1:6" ht="12.75" customHeight="1" x14ac:dyDescent="0.2">
      <c r="A415" s="83" t="s">
        <v>176</v>
      </c>
      <c r="B415" s="83">
        <v>17</v>
      </c>
      <c r="C415" s="84">
        <v>1887.1956374399999</v>
      </c>
      <c r="D415" s="84">
        <v>1885.9857866899999</v>
      </c>
      <c r="E415" s="84">
        <v>98.515458170000002</v>
      </c>
      <c r="F415" s="84">
        <v>98.515458170000002</v>
      </c>
    </row>
    <row r="416" spans="1:6" ht="12.75" customHeight="1" x14ac:dyDescent="0.2">
      <c r="A416" s="83" t="s">
        <v>176</v>
      </c>
      <c r="B416" s="83">
        <v>18</v>
      </c>
      <c r="C416" s="84">
        <v>1845.2434341400001</v>
      </c>
      <c r="D416" s="84">
        <v>1840.7529665899999</v>
      </c>
      <c r="E416" s="84">
        <v>96.152698060000006</v>
      </c>
      <c r="F416" s="84">
        <v>96.152698060000006</v>
      </c>
    </row>
    <row r="417" spans="1:6" ht="12.75" customHeight="1" x14ac:dyDescent="0.2">
      <c r="A417" s="83" t="s">
        <v>176</v>
      </c>
      <c r="B417" s="83">
        <v>19</v>
      </c>
      <c r="C417" s="84">
        <v>1743.8271781799999</v>
      </c>
      <c r="D417" s="84">
        <v>1739.5420732800001</v>
      </c>
      <c r="E417" s="84">
        <v>90.865893889999995</v>
      </c>
      <c r="F417" s="84">
        <v>90.865893889999995</v>
      </c>
    </row>
    <row r="418" spans="1:6" ht="12.75" customHeight="1" x14ac:dyDescent="0.2">
      <c r="A418" s="83" t="s">
        <v>176</v>
      </c>
      <c r="B418" s="83">
        <v>20</v>
      </c>
      <c r="C418" s="84">
        <v>1745.2197769500001</v>
      </c>
      <c r="D418" s="84">
        <v>1740.89973332</v>
      </c>
      <c r="E418" s="84">
        <v>90.936811969999994</v>
      </c>
      <c r="F418" s="84">
        <v>90.936811969999994</v>
      </c>
    </row>
    <row r="419" spans="1:6" ht="12.75" customHeight="1" x14ac:dyDescent="0.2">
      <c r="A419" s="83" t="s">
        <v>176</v>
      </c>
      <c r="B419" s="83">
        <v>21</v>
      </c>
      <c r="C419" s="84">
        <v>1773.40593745</v>
      </c>
      <c r="D419" s="84">
        <v>1770.14849549</v>
      </c>
      <c r="E419" s="84">
        <v>92.464636429999999</v>
      </c>
      <c r="F419" s="84">
        <v>92.464636429999999</v>
      </c>
    </row>
    <row r="420" spans="1:6" ht="12.75" customHeight="1" x14ac:dyDescent="0.2">
      <c r="A420" s="83" t="s">
        <v>176</v>
      </c>
      <c r="B420" s="83">
        <v>22</v>
      </c>
      <c r="C420" s="84">
        <v>1797.2403001600001</v>
      </c>
      <c r="D420" s="84">
        <v>1794.53036127</v>
      </c>
      <c r="E420" s="84">
        <v>93.738235990000007</v>
      </c>
      <c r="F420" s="84">
        <v>93.738235990000007</v>
      </c>
    </row>
    <row r="421" spans="1:6" ht="12.75" customHeight="1" x14ac:dyDescent="0.2">
      <c r="A421" s="83" t="s">
        <v>176</v>
      </c>
      <c r="B421" s="83">
        <v>23</v>
      </c>
      <c r="C421" s="84">
        <v>1830.7157919700001</v>
      </c>
      <c r="D421" s="84">
        <v>1826.88988567</v>
      </c>
      <c r="E421" s="84">
        <v>95.428552740000001</v>
      </c>
      <c r="F421" s="84">
        <v>95.428552740000001</v>
      </c>
    </row>
    <row r="422" spans="1:6" ht="12.75" customHeight="1" x14ac:dyDescent="0.2">
      <c r="A422" s="83" t="s">
        <v>176</v>
      </c>
      <c r="B422" s="83">
        <v>24</v>
      </c>
      <c r="C422" s="84">
        <v>1880.8003001300001</v>
      </c>
      <c r="D422" s="84">
        <v>1876.33720098</v>
      </c>
      <c r="E422" s="84">
        <v>98.01145923</v>
      </c>
      <c r="F422" s="84">
        <v>98.01145923</v>
      </c>
    </row>
    <row r="423" spans="1:6" ht="12.75" customHeight="1" x14ac:dyDescent="0.2">
      <c r="A423" s="83" t="s">
        <v>177</v>
      </c>
      <c r="B423" s="83">
        <v>1</v>
      </c>
      <c r="C423" s="84">
        <v>1914.3575662000001</v>
      </c>
      <c r="D423" s="84">
        <v>1909.6505433299999</v>
      </c>
      <c r="E423" s="84">
        <v>99.751599170000006</v>
      </c>
      <c r="F423" s="84">
        <v>99.751599170000006</v>
      </c>
    </row>
    <row r="424" spans="1:6" ht="12.75" customHeight="1" x14ac:dyDescent="0.2">
      <c r="A424" s="83" t="s">
        <v>177</v>
      </c>
      <c r="B424" s="83">
        <v>2</v>
      </c>
      <c r="C424" s="84">
        <v>1965.4041043499999</v>
      </c>
      <c r="D424" s="84">
        <v>1960.62020001</v>
      </c>
      <c r="E424" s="84">
        <v>102.41402596</v>
      </c>
      <c r="F424" s="84">
        <v>102.41402596</v>
      </c>
    </row>
    <row r="425" spans="1:6" ht="12.75" customHeight="1" x14ac:dyDescent="0.2">
      <c r="A425" s="83" t="s">
        <v>177</v>
      </c>
      <c r="B425" s="83">
        <v>3</v>
      </c>
      <c r="C425" s="84">
        <v>1981.3819305100001</v>
      </c>
      <c r="D425" s="84">
        <v>1979.6918208</v>
      </c>
      <c r="E425" s="84">
        <v>103.41024208</v>
      </c>
      <c r="F425" s="84">
        <v>103.41024208</v>
      </c>
    </row>
    <row r="426" spans="1:6" ht="12.75" customHeight="1" x14ac:dyDescent="0.2">
      <c r="A426" s="83" t="s">
        <v>177</v>
      </c>
      <c r="B426" s="83">
        <v>4</v>
      </c>
      <c r="C426" s="84">
        <v>1980.4409935599999</v>
      </c>
      <c r="D426" s="84">
        <v>1975.73378647</v>
      </c>
      <c r="E426" s="84">
        <v>103.20349208</v>
      </c>
      <c r="F426" s="84">
        <v>103.20349208</v>
      </c>
    </row>
    <row r="427" spans="1:6" ht="12.75" customHeight="1" x14ac:dyDescent="0.2">
      <c r="A427" s="83" t="s">
        <v>177</v>
      </c>
      <c r="B427" s="83">
        <v>5</v>
      </c>
      <c r="C427" s="84">
        <v>1970.88388001</v>
      </c>
      <c r="D427" s="84">
        <v>1966.1210361200001</v>
      </c>
      <c r="E427" s="84">
        <v>102.70136502</v>
      </c>
      <c r="F427" s="84">
        <v>102.70136502</v>
      </c>
    </row>
    <row r="428" spans="1:6" ht="12.75" customHeight="1" x14ac:dyDescent="0.2">
      <c r="A428" s="83" t="s">
        <v>177</v>
      </c>
      <c r="B428" s="83">
        <v>6</v>
      </c>
      <c r="C428" s="84">
        <v>1971.1041344400001</v>
      </c>
      <c r="D428" s="84">
        <v>1966.36835767</v>
      </c>
      <c r="E428" s="84">
        <v>102.71428399</v>
      </c>
      <c r="F428" s="84">
        <v>102.71428399</v>
      </c>
    </row>
    <row r="429" spans="1:6" ht="12.75" customHeight="1" x14ac:dyDescent="0.2">
      <c r="A429" s="83" t="s">
        <v>177</v>
      </c>
      <c r="B429" s="83">
        <v>7</v>
      </c>
      <c r="C429" s="84">
        <v>1917.6263458999999</v>
      </c>
      <c r="D429" s="84">
        <v>1913.1334215700001</v>
      </c>
      <c r="E429" s="84">
        <v>99.933529140000005</v>
      </c>
      <c r="F429" s="84">
        <v>99.933529140000005</v>
      </c>
    </row>
    <row r="430" spans="1:6" ht="12.75" customHeight="1" x14ac:dyDescent="0.2">
      <c r="A430" s="83" t="s">
        <v>177</v>
      </c>
      <c r="B430" s="83">
        <v>8</v>
      </c>
      <c r="C430" s="84">
        <v>1830.07839876</v>
      </c>
      <c r="D430" s="84">
        <v>1825.5840718899999</v>
      </c>
      <c r="E430" s="84">
        <v>95.360342880000005</v>
      </c>
      <c r="F430" s="84">
        <v>95.360342880000005</v>
      </c>
    </row>
    <row r="431" spans="1:6" ht="12.75" customHeight="1" x14ac:dyDescent="0.2">
      <c r="A431" s="83" t="s">
        <v>177</v>
      </c>
      <c r="B431" s="83">
        <v>9</v>
      </c>
      <c r="C431" s="84">
        <v>1736.1876375100001</v>
      </c>
      <c r="D431" s="84">
        <v>1733.24270551</v>
      </c>
      <c r="E431" s="84">
        <v>90.536843099999999</v>
      </c>
      <c r="F431" s="84">
        <v>90.536843099999999</v>
      </c>
    </row>
    <row r="432" spans="1:6" ht="12.75" customHeight="1" x14ac:dyDescent="0.2">
      <c r="A432" s="83" t="s">
        <v>177</v>
      </c>
      <c r="B432" s="83">
        <v>10</v>
      </c>
      <c r="C432" s="84">
        <v>1745.13441515</v>
      </c>
      <c r="D432" s="84">
        <v>1740.9313231599999</v>
      </c>
      <c r="E432" s="84">
        <v>90.938462079999994</v>
      </c>
      <c r="F432" s="84">
        <v>90.938462079999994</v>
      </c>
    </row>
    <row r="433" spans="1:6" ht="12.75" customHeight="1" x14ac:dyDescent="0.2">
      <c r="A433" s="83" t="s">
        <v>177</v>
      </c>
      <c r="B433" s="83">
        <v>11</v>
      </c>
      <c r="C433" s="84">
        <v>1744.7070738699999</v>
      </c>
      <c r="D433" s="84">
        <v>1740.4053360400001</v>
      </c>
      <c r="E433" s="84">
        <v>90.910986870000002</v>
      </c>
      <c r="F433" s="84">
        <v>90.910986870000002</v>
      </c>
    </row>
    <row r="434" spans="1:6" ht="12.75" customHeight="1" x14ac:dyDescent="0.2">
      <c r="A434" s="83" t="s">
        <v>177</v>
      </c>
      <c r="B434" s="83">
        <v>12</v>
      </c>
      <c r="C434" s="84">
        <v>1766.9142142999999</v>
      </c>
      <c r="D434" s="84">
        <v>1762.58522311</v>
      </c>
      <c r="E434" s="84">
        <v>92.069564920000005</v>
      </c>
      <c r="F434" s="84">
        <v>92.069564920000005</v>
      </c>
    </row>
    <row r="435" spans="1:6" ht="12.75" customHeight="1" x14ac:dyDescent="0.2">
      <c r="A435" s="83" t="s">
        <v>177</v>
      </c>
      <c r="B435" s="83">
        <v>13</v>
      </c>
      <c r="C435" s="84">
        <v>1786.6128879800001</v>
      </c>
      <c r="D435" s="84">
        <v>1782.25913659</v>
      </c>
      <c r="E435" s="84">
        <v>93.097242120000004</v>
      </c>
      <c r="F435" s="84">
        <v>93.097242120000004</v>
      </c>
    </row>
    <row r="436" spans="1:6" ht="12.75" customHeight="1" x14ac:dyDescent="0.2">
      <c r="A436" s="83" t="s">
        <v>177</v>
      </c>
      <c r="B436" s="83">
        <v>14</v>
      </c>
      <c r="C436" s="84">
        <v>1826.28134832</v>
      </c>
      <c r="D436" s="84">
        <v>1823.79722468</v>
      </c>
      <c r="E436" s="84">
        <v>95.26700597</v>
      </c>
      <c r="F436" s="84">
        <v>95.26700597</v>
      </c>
    </row>
    <row r="437" spans="1:6" ht="12.75" customHeight="1" x14ac:dyDescent="0.2">
      <c r="A437" s="83" t="s">
        <v>177</v>
      </c>
      <c r="B437" s="83">
        <v>15</v>
      </c>
      <c r="C437" s="84">
        <v>1887.8014546500001</v>
      </c>
      <c r="D437" s="84">
        <v>1884.50719716</v>
      </c>
      <c r="E437" s="84">
        <v>98.438223269999995</v>
      </c>
      <c r="F437" s="84">
        <v>98.438223269999995</v>
      </c>
    </row>
    <row r="438" spans="1:6" ht="12.75" customHeight="1" x14ac:dyDescent="0.2">
      <c r="A438" s="83" t="s">
        <v>177</v>
      </c>
      <c r="B438" s="83">
        <v>16</v>
      </c>
      <c r="C438" s="84">
        <v>1868.2288358599999</v>
      </c>
      <c r="D438" s="84">
        <v>1863.6987859200001</v>
      </c>
      <c r="E438" s="84">
        <v>97.351284980000003</v>
      </c>
      <c r="F438" s="84">
        <v>97.351284980000003</v>
      </c>
    </row>
    <row r="439" spans="1:6" ht="12.75" customHeight="1" x14ac:dyDescent="0.2">
      <c r="A439" s="83" t="s">
        <v>177</v>
      </c>
      <c r="B439" s="83">
        <v>17</v>
      </c>
      <c r="C439" s="84">
        <v>1875.9062417800001</v>
      </c>
      <c r="D439" s="84">
        <v>1871.27703307</v>
      </c>
      <c r="E439" s="84">
        <v>97.747138699999994</v>
      </c>
      <c r="F439" s="84">
        <v>97.747138699999994</v>
      </c>
    </row>
    <row r="440" spans="1:6" ht="12.75" customHeight="1" x14ac:dyDescent="0.2">
      <c r="A440" s="83" t="s">
        <v>177</v>
      </c>
      <c r="B440" s="83">
        <v>18</v>
      </c>
      <c r="C440" s="84">
        <v>1827.06747692</v>
      </c>
      <c r="D440" s="84">
        <v>1822.72319429</v>
      </c>
      <c r="E440" s="84">
        <v>95.210903430000002</v>
      </c>
      <c r="F440" s="84">
        <v>95.210903430000002</v>
      </c>
    </row>
    <row r="441" spans="1:6" ht="12.75" customHeight="1" x14ac:dyDescent="0.2">
      <c r="A441" s="83" t="s">
        <v>177</v>
      </c>
      <c r="B441" s="83">
        <v>19</v>
      </c>
      <c r="C441" s="84">
        <v>1759.6797024499999</v>
      </c>
      <c r="D441" s="84">
        <v>1755.53854813</v>
      </c>
      <c r="E441" s="84">
        <v>91.70147815</v>
      </c>
      <c r="F441" s="84">
        <v>91.70147815</v>
      </c>
    </row>
    <row r="442" spans="1:6" ht="12.75" customHeight="1" x14ac:dyDescent="0.2">
      <c r="A442" s="83" t="s">
        <v>177</v>
      </c>
      <c r="B442" s="83">
        <v>20</v>
      </c>
      <c r="C442" s="84">
        <v>1744.8894488599999</v>
      </c>
      <c r="D442" s="84">
        <v>1740.63088038</v>
      </c>
      <c r="E442" s="84">
        <v>90.922768300000001</v>
      </c>
      <c r="F442" s="84">
        <v>90.922768300000001</v>
      </c>
    </row>
    <row r="443" spans="1:6" ht="12.75" customHeight="1" x14ac:dyDescent="0.2">
      <c r="A443" s="83" t="s">
        <v>177</v>
      </c>
      <c r="B443" s="83">
        <v>21</v>
      </c>
      <c r="C443" s="84">
        <v>1812.8800273899999</v>
      </c>
      <c r="D443" s="84">
        <v>1809.9426174499999</v>
      </c>
      <c r="E443" s="84">
        <v>94.543303289999997</v>
      </c>
      <c r="F443" s="84">
        <v>94.543303289999997</v>
      </c>
    </row>
    <row r="444" spans="1:6" ht="12.75" customHeight="1" x14ac:dyDescent="0.2">
      <c r="A444" s="83" t="s">
        <v>177</v>
      </c>
      <c r="B444" s="83">
        <v>22</v>
      </c>
      <c r="C444" s="84">
        <v>1822.90773992</v>
      </c>
      <c r="D444" s="84">
        <v>1821.5033534300001</v>
      </c>
      <c r="E444" s="84">
        <v>95.1471844</v>
      </c>
      <c r="F444" s="84">
        <v>95.1471844</v>
      </c>
    </row>
    <row r="445" spans="1:6" ht="12.75" customHeight="1" x14ac:dyDescent="0.2">
      <c r="A445" s="83" t="s">
        <v>177</v>
      </c>
      <c r="B445" s="83">
        <v>23</v>
      </c>
      <c r="C445" s="84">
        <v>1831.1418113899999</v>
      </c>
      <c r="D445" s="84">
        <v>1830.0283424700001</v>
      </c>
      <c r="E445" s="84">
        <v>95.592491679999995</v>
      </c>
      <c r="F445" s="84">
        <v>95.592491679999995</v>
      </c>
    </row>
    <row r="446" spans="1:6" ht="12.75" customHeight="1" x14ac:dyDescent="0.2">
      <c r="A446" s="83" t="s">
        <v>177</v>
      </c>
      <c r="B446" s="83">
        <v>24</v>
      </c>
      <c r="C446" s="84">
        <v>1922.36595023</v>
      </c>
      <c r="D446" s="84">
        <v>1917.7340855800001</v>
      </c>
      <c r="E446" s="84">
        <v>100.17384724</v>
      </c>
      <c r="F446" s="84">
        <v>100.17384724</v>
      </c>
    </row>
    <row r="447" spans="1:6" ht="12.75" customHeight="1" x14ac:dyDescent="0.2">
      <c r="A447" s="83" t="s">
        <v>178</v>
      </c>
      <c r="B447" s="83">
        <v>1</v>
      </c>
      <c r="C447" s="84">
        <v>1919.42662146</v>
      </c>
      <c r="D447" s="84">
        <v>1914.94606034</v>
      </c>
      <c r="E447" s="84">
        <v>100.02821328</v>
      </c>
      <c r="F447" s="84">
        <v>100.02821328</v>
      </c>
    </row>
    <row r="448" spans="1:6" ht="12.75" customHeight="1" x14ac:dyDescent="0.2">
      <c r="A448" s="83" t="s">
        <v>178</v>
      </c>
      <c r="B448" s="83">
        <v>2</v>
      </c>
      <c r="C448" s="84">
        <v>1900.2333102800001</v>
      </c>
      <c r="D448" s="84">
        <v>1895.6814147299999</v>
      </c>
      <c r="E448" s="84">
        <v>99.0219144</v>
      </c>
      <c r="F448" s="84">
        <v>99.0219144</v>
      </c>
    </row>
    <row r="449" spans="1:6" ht="12.75" customHeight="1" x14ac:dyDescent="0.2">
      <c r="A449" s="83" t="s">
        <v>178</v>
      </c>
      <c r="B449" s="83">
        <v>3</v>
      </c>
      <c r="C449" s="84">
        <v>1925.2763912099999</v>
      </c>
      <c r="D449" s="84">
        <v>1923.95552791</v>
      </c>
      <c r="E449" s="84">
        <v>100.49882755</v>
      </c>
      <c r="F449" s="84">
        <v>100.49882755</v>
      </c>
    </row>
    <row r="450" spans="1:6" ht="12.75" customHeight="1" x14ac:dyDescent="0.2">
      <c r="A450" s="83" t="s">
        <v>178</v>
      </c>
      <c r="B450" s="83">
        <v>4</v>
      </c>
      <c r="C450" s="84">
        <v>1936.6226899400001</v>
      </c>
      <c r="D450" s="84">
        <v>1931.9319678500001</v>
      </c>
      <c r="E450" s="84">
        <v>100.91548108000001</v>
      </c>
      <c r="F450" s="84">
        <v>100.91548108000001</v>
      </c>
    </row>
    <row r="451" spans="1:6" ht="12.75" customHeight="1" x14ac:dyDescent="0.2">
      <c r="A451" s="83" t="s">
        <v>178</v>
      </c>
      <c r="B451" s="83">
        <v>5</v>
      </c>
      <c r="C451" s="84">
        <v>1940.61605012</v>
      </c>
      <c r="D451" s="84">
        <v>1935.88459283</v>
      </c>
      <c r="E451" s="84">
        <v>101.12194852</v>
      </c>
      <c r="F451" s="84">
        <v>101.12194852</v>
      </c>
    </row>
    <row r="452" spans="1:6" ht="12.75" customHeight="1" x14ac:dyDescent="0.2">
      <c r="A452" s="83" t="s">
        <v>178</v>
      </c>
      <c r="B452" s="83">
        <v>6</v>
      </c>
      <c r="C452" s="84">
        <v>1920.2760007300001</v>
      </c>
      <c r="D452" s="84">
        <v>1919.7337813900001</v>
      </c>
      <c r="E452" s="84">
        <v>100.2783024</v>
      </c>
      <c r="F452" s="84">
        <v>100.2783024</v>
      </c>
    </row>
    <row r="453" spans="1:6" ht="12.75" customHeight="1" x14ac:dyDescent="0.2">
      <c r="A453" s="83" t="s">
        <v>178</v>
      </c>
      <c r="B453" s="83">
        <v>7</v>
      </c>
      <c r="C453" s="84">
        <v>1910.5589334199999</v>
      </c>
      <c r="D453" s="84">
        <v>1908.32842719</v>
      </c>
      <c r="E453" s="84">
        <v>99.682537740000001</v>
      </c>
      <c r="F453" s="84">
        <v>99.682537740000001</v>
      </c>
    </row>
    <row r="454" spans="1:6" ht="12.75" customHeight="1" x14ac:dyDescent="0.2">
      <c r="A454" s="83" t="s">
        <v>178</v>
      </c>
      <c r="B454" s="83">
        <v>8</v>
      </c>
      <c r="C454" s="84">
        <v>1946.05072243</v>
      </c>
      <c r="D454" s="84">
        <v>1945.04415105</v>
      </c>
      <c r="E454" s="84">
        <v>101.60040286</v>
      </c>
      <c r="F454" s="84">
        <v>101.60040286</v>
      </c>
    </row>
    <row r="455" spans="1:6" ht="12.75" customHeight="1" x14ac:dyDescent="0.2">
      <c r="A455" s="83" t="s">
        <v>178</v>
      </c>
      <c r="B455" s="83">
        <v>9</v>
      </c>
      <c r="C455" s="84">
        <v>1915.59236657</v>
      </c>
      <c r="D455" s="84">
        <v>1915.13979894</v>
      </c>
      <c r="E455" s="84">
        <v>100.03833332000001</v>
      </c>
      <c r="F455" s="84">
        <v>100.03833332000001</v>
      </c>
    </row>
    <row r="456" spans="1:6" ht="12.75" customHeight="1" x14ac:dyDescent="0.2">
      <c r="A456" s="83" t="s">
        <v>178</v>
      </c>
      <c r="B456" s="83">
        <v>10</v>
      </c>
      <c r="C456" s="84">
        <v>1850.6921766400001</v>
      </c>
      <c r="D456" s="84">
        <v>1847.00086663</v>
      </c>
      <c r="E456" s="84">
        <v>96.479060399999995</v>
      </c>
      <c r="F456" s="84">
        <v>96.479060399999995</v>
      </c>
    </row>
    <row r="457" spans="1:6" ht="12.75" customHeight="1" x14ac:dyDescent="0.2">
      <c r="A457" s="83" t="s">
        <v>178</v>
      </c>
      <c r="B457" s="83">
        <v>11</v>
      </c>
      <c r="C457" s="84">
        <v>1828.8580821200001</v>
      </c>
      <c r="D457" s="84">
        <v>1824.29547164</v>
      </c>
      <c r="E457" s="84">
        <v>95.293032170000004</v>
      </c>
      <c r="F457" s="84">
        <v>95.293032170000004</v>
      </c>
    </row>
    <row r="458" spans="1:6" ht="12.75" customHeight="1" x14ac:dyDescent="0.2">
      <c r="A458" s="83" t="s">
        <v>178</v>
      </c>
      <c r="B458" s="83">
        <v>12</v>
      </c>
      <c r="C458" s="84">
        <v>1830.6352718799999</v>
      </c>
      <c r="D458" s="84">
        <v>1825.8530465900001</v>
      </c>
      <c r="E458" s="84">
        <v>95.374392909999997</v>
      </c>
      <c r="F458" s="84">
        <v>95.374392909999997</v>
      </c>
    </row>
    <row r="459" spans="1:6" ht="12.75" customHeight="1" x14ac:dyDescent="0.2">
      <c r="A459" s="83" t="s">
        <v>178</v>
      </c>
      <c r="B459" s="83">
        <v>13</v>
      </c>
      <c r="C459" s="84">
        <v>1815.0973627599999</v>
      </c>
      <c r="D459" s="84">
        <v>1810.03514028</v>
      </c>
      <c r="E459" s="84">
        <v>94.548136270000001</v>
      </c>
      <c r="F459" s="84">
        <v>94.548136270000001</v>
      </c>
    </row>
    <row r="460" spans="1:6" ht="12.75" customHeight="1" x14ac:dyDescent="0.2">
      <c r="A460" s="83" t="s">
        <v>178</v>
      </c>
      <c r="B460" s="83">
        <v>14</v>
      </c>
      <c r="C460" s="84">
        <v>1832.5291117100001</v>
      </c>
      <c r="D460" s="84">
        <v>1827.11610615</v>
      </c>
      <c r="E460" s="84">
        <v>95.440369489999995</v>
      </c>
      <c r="F460" s="84">
        <v>95.440369489999995</v>
      </c>
    </row>
    <row r="461" spans="1:6" ht="12.75" customHeight="1" x14ac:dyDescent="0.2">
      <c r="A461" s="83" t="s">
        <v>178</v>
      </c>
      <c r="B461" s="83">
        <v>15</v>
      </c>
      <c r="C461" s="84">
        <v>1877.2331102799999</v>
      </c>
      <c r="D461" s="84">
        <v>1871.6703330600001</v>
      </c>
      <c r="E461" s="84">
        <v>97.767682930000007</v>
      </c>
      <c r="F461" s="84">
        <v>97.767682930000007</v>
      </c>
    </row>
    <row r="462" spans="1:6" ht="12.75" customHeight="1" x14ac:dyDescent="0.2">
      <c r="A462" s="83" t="s">
        <v>178</v>
      </c>
      <c r="B462" s="83">
        <v>16</v>
      </c>
      <c r="C462" s="84">
        <v>1878.63466941</v>
      </c>
      <c r="D462" s="84">
        <v>1873.4123492799999</v>
      </c>
      <c r="E462" s="84">
        <v>97.858678069999996</v>
      </c>
      <c r="F462" s="84">
        <v>97.858678069999996</v>
      </c>
    </row>
    <row r="463" spans="1:6" ht="12.75" customHeight="1" x14ac:dyDescent="0.2">
      <c r="A463" s="83" t="s">
        <v>178</v>
      </c>
      <c r="B463" s="83">
        <v>17</v>
      </c>
      <c r="C463" s="84">
        <v>1887.1918889399999</v>
      </c>
      <c r="D463" s="84">
        <v>1884.90445155</v>
      </c>
      <c r="E463" s="84">
        <v>98.458974069999996</v>
      </c>
      <c r="F463" s="84">
        <v>98.458974069999996</v>
      </c>
    </row>
    <row r="464" spans="1:6" ht="12.75" customHeight="1" x14ac:dyDescent="0.2">
      <c r="A464" s="83" t="s">
        <v>178</v>
      </c>
      <c r="B464" s="83">
        <v>18</v>
      </c>
      <c r="C464" s="84">
        <v>1861.3449768200001</v>
      </c>
      <c r="D464" s="84">
        <v>1857.01314652</v>
      </c>
      <c r="E464" s="84">
        <v>97.002057100000002</v>
      </c>
      <c r="F464" s="84">
        <v>97.002057100000002</v>
      </c>
    </row>
    <row r="465" spans="1:6" ht="12.75" customHeight="1" x14ac:dyDescent="0.2">
      <c r="A465" s="83" t="s">
        <v>178</v>
      </c>
      <c r="B465" s="83">
        <v>19</v>
      </c>
      <c r="C465" s="84">
        <v>1804.8956305300001</v>
      </c>
      <c r="D465" s="84">
        <v>1800.5641826900001</v>
      </c>
      <c r="E465" s="84">
        <v>94.053415819999998</v>
      </c>
      <c r="F465" s="84">
        <v>94.053415819999998</v>
      </c>
    </row>
    <row r="466" spans="1:6" ht="12.75" customHeight="1" x14ac:dyDescent="0.2">
      <c r="A466" s="83" t="s">
        <v>178</v>
      </c>
      <c r="B466" s="83">
        <v>20</v>
      </c>
      <c r="C466" s="84">
        <v>1809.78030072</v>
      </c>
      <c r="D466" s="84">
        <v>1804.55275132</v>
      </c>
      <c r="E466" s="84">
        <v>94.261760800000005</v>
      </c>
      <c r="F466" s="84">
        <v>94.261760800000005</v>
      </c>
    </row>
    <row r="467" spans="1:6" ht="12.75" customHeight="1" x14ac:dyDescent="0.2">
      <c r="A467" s="83" t="s">
        <v>178</v>
      </c>
      <c r="B467" s="83">
        <v>21</v>
      </c>
      <c r="C467" s="84">
        <v>1837.6708495600001</v>
      </c>
      <c r="D467" s="84">
        <v>1832.4651378900001</v>
      </c>
      <c r="E467" s="84">
        <v>95.719778969999993</v>
      </c>
      <c r="F467" s="84">
        <v>95.719778969999993</v>
      </c>
    </row>
    <row r="468" spans="1:6" ht="12.75" customHeight="1" x14ac:dyDescent="0.2">
      <c r="A468" s="83" t="s">
        <v>178</v>
      </c>
      <c r="B468" s="83">
        <v>22</v>
      </c>
      <c r="C468" s="84">
        <v>1860.1829505200001</v>
      </c>
      <c r="D468" s="84">
        <v>1854.67971244</v>
      </c>
      <c r="E468" s="84">
        <v>96.880168940000004</v>
      </c>
      <c r="F468" s="84">
        <v>96.880168940000004</v>
      </c>
    </row>
    <row r="469" spans="1:6" ht="12.75" customHeight="1" x14ac:dyDescent="0.2">
      <c r="A469" s="83" t="s">
        <v>178</v>
      </c>
      <c r="B469" s="83">
        <v>23</v>
      </c>
      <c r="C469" s="84">
        <v>1895.62820642</v>
      </c>
      <c r="D469" s="84">
        <v>1891.7070036800001</v>
      </c>
      <c r="E469" s="84">
        <v>98.814308949999997</v>
      </c>
      <c r="F469" s="84">
        <v>98.814308949999997</v>
      </c>
    </row>
    <row r="470" spans="1:6" ht="12.75" customHeight="1" x14ac:dyDescent="0.2">
      <c r="A470" s="83" t="s">
        <v>178</v>
      </c>
      <c r="B470" s="83">
        <v>24</v>
      </c>
      <c r="C470" s="84">
        <v>1948.8878407300001</v>
      </c>
      <c r="D470" s="84">
        <v>1943.52850655</v>
      </c>
      <c r="E470" s="84">
        <v>101.52123237000001</v>
      </c>
      <c r="F470" s="84">
        <v>101.52123237000001</v>
      </c>
    </row>
    <row r="471" spans="1:6" ht="12.75" customHeight="1" x14ac:dyDescent="0.2">
      <c r="A471" s="83" t="s">
        <v>179</v>
      </c>
      <c r="B471" s="83">
        <v>1</v>
      </c>
      <c r="C471" s="84">
        <v>1975.99536833</v>
      </c>
      <c r="D471" s="84">
        <v>1970.4093181000001</v>
      </c>
      <c r="E471" s="84">
        <v>102.92536568</v>
      </c>
      <c r="F471" s="84">
        <v>102.92536568</v>
      </c>
    </row>
    <row r="472" spans="1:6" ht="12.75" customHeight="1" x14ac:dyDescent="0.2">
      <c r="A472" s="83" t="s">
        <v>179</v>
      </c>
      <c r="B472" s="83">
        <v>2</v>
      </c>
      <c r="C472" s="84">
        <v>1984.4803402800001</v>
      </c>
      <c r="D472" s="84">
        <v>1978.8551250800001</v>
      </c>
      <c r="E472" s="84">
        <v>103.36653683999999</v>
      </c>
      <c r="F472" s="84">
        <v>103.36653683999999</v>
      </c>
    </row>
    <row r="473" spans="1:6" ht="12.75" customHeight="1" x14ac:dyDescent="0.2">
      <c r="A473" s="83" t="s">
        <v>179</v>
      </c>
      <c r="B473" s="83">
        <v>3</v>
      </c>
      <c r="C473" s="84">
        <v>2024.1019266599999</v>
      </c>
      <c r="D473" s="84">
        <v>2021.5169148800001</v>
      </c>
      <c r="E473" s="84">
        <v>105.59499784</v>
      </c>
      <c r="F473" s="84">
        <v>105.59499784</v>
      </c>
    </row>
    <row r="474" spans="1:6" ht="12.75" customHeight="1" x14ac:dyDescent="0.2">
      <c r="A474" s="83" t="s">
        <v>179</v>
      </c>
      <c r="B474" s="83">
        <v>4</v>
      </c>
      <c r="C474" s="84">
        <v>2034.3992469</v>
      </c>
      <c r="D474" s="84">
        <v>2028.57076173</v>
      </c>
      <c r="E474" s="84">
        <v>105.96345924000001</v>
      </c>
      <c r="F474" s="84">
        <v>105.96345924000001</v>
      </c>
    </row>
    <row r="475" spans="1:6" ht="12.75" customHeight="1" x14ac:dyDescent="0.2">
      <c r="A475" s="83" t="s">
        <v>179</v>
      </c>
      <c r="B475" s="83">
        <v>5</v>
      </c>
      <c r="C475" s="84">
        <v>2025.4602501700001</v>
      </c>
      <c r="D475" s="84">
        <v>2019.62212436</v>
      </c>
      <c r="E475" s="84">
        <v>105.49602246000001</v>
      </c>
      <c r="F475" s="84">
        <v>105.49602246000001</v>
      </c>
    </row>
    <row r="476" spans="1:6" ht="12.75" customHeight="1" x14ac:dyDescent="0.2">
      <c r="A476" s="83" t="s">
        <v>179</v>
      </c>
      <c r="B476" s="83">
        <v>6</v>
      </c>
      <c r="C476" s="84">
        <v>2031.25550333</v>
      </c>
      <c r="D476" s="84">
        <v>2025.64235551</v>
      </c>
      <c r="E476" s="84">
        <v>105.8104924</v>
      </c>
      <c r="F476" s="84">
        <v>105.8104924</v>
      </c>
    </row>
    <row r="477" spans="1:6" ht="12.75" customHeight="1" x14ac:dyDescent="0.2">
      <c r="A477" s="83" t="s">
        <v>179</v>
      </c>
      <c r="B477" s="83">
        <v>7</v>
      </c>
      <c r="C477" s="84">
        <v>2020.85106197</v>
      </c>
      <c r="D477" s="84">
        <v>2015.2840810800001</v>
      </c>
      <c r="E477" s="84">
        <v>105.2694225</v>
      </c>
      <c r="F477" s="84">
        <v>105.2694225</v>
      </c>
    </row>
    <row r="478" spans="1:6" ht="12.75" customHeight="1" x14ac:dyDescent="0.2">
      <c r="A478" s="83" t="s">
        <v>179</v>
      </c>
      <c r="B478" s="83">
        <v>8</v>
      </c>
      <c r="C478" s="84">
        <v>2011.6925481000001</v>
      </c>
      <c r="D478" s="84">
        <v>2006.99347332</v>
      </c>
      <c r="E478" s="84">
        <v>104.83635824</v>
      </c>
      <c r="F478" s="84">
        <v>104.83635824</v>
      </c>
    </row>
    <row r="479" spans="1:6" ht="12.75" customHeight="1" x14ac:dyDescent="0.2">
      <c r="A479" s="83" t="s">
        <v>179</v>
      </c>
      <c r="B479" s="83">
        <v>9</v>
      </c>
      <c r="C479" s="84">
        <v>1997.3854339300001</v>
      </c>
      <c r="D479" s="84">
        <v>1991.8552820499999</v>
      </c>
      <c r="E479" s="84">
        <v>104.04560687</v>
      </c>
      <c r="F479" s="84">
        <v>104.04560687</v>
      </c>
    </row>
    <row r="480" spans="1:6" ht="12.75" customHeight="1" x14ac:dyDescent="0.2">
      <c r="A480" s="83" t="s">
        <v>179</v>
      </c>
      <c r="B480" s="83">
        <v>10</v>
      </c>
      <c r="C480" s="84">
        <v>1950.0801707099999</v>
      </c>
      <c r="D480" s="84">
        <v>1944.7240336</v>
      </c>
      <c r="E480" s="84">
        <v>101.58368135000001</v>
      </c>
      <c r="F480" s="84">
        <v>101.58368135000001</v>
      </c>
    </row>
    <row r="481" spans="1:6" ht="12.75" customHeight="1" x14ac:dyDescent="0.2">
      <c r="A481" s="83" t="s">
        <v>179</v>
      </c>
      <c r="B481" s="83">
        <v>11</v>
      </c>
      <c r="C481" s="84">
        <v>1907.21210696</v>
      </c>
      <c r="D481" s="84">
        <v>1901.9049926</v>
      </c>
      <c r="E481" s="84">
        <v>99.347006260000001</v>
      </c>
      <c r="F481" s="84">
        <v>99.347006260000001</v>
      </c>
    </row>
    <row r="482" spans="1:6" ht="12.75" customHeight="1" x14ac:dyDescent="0.2">
      <c r="A482" s="83" t="s">
        <v>179</v>
      </c>
      <c r="B482" s="83">
        <v>12</v>
      </c>
      <c r="C482" s="84">
        <v>1898.92449603</v>
      </c>
      <c r="D482" s="84">
        <v>1893.5242603700001</v>
      </c>
      <c r="E482" s="84">
        <v>98.909234310000002</v>
      </c>
      <c r="F482" s="84">
        <v>98.909234310000002</v>
      </c>
    </row>
    <row r="483" spans="1:6" ht="12.75" customHeight="1" x14ac:dyDescent="0.2">
      <c r="A483" s="83" t="s">
        <v>179</v>
      </c>
      <c r="B483" s="83">
        <v>13</v>
      </c>
      <c r="C483" s="84">
        <v>1913.41482232</v>
      </c>
      <c r="D483" s="84">
        <v>1909.46168362</v>
      </c>
      <c r="E483" s="84">
        <v>99.741733980000006</v>
      </c>
      <c r="F483" s="84">
        <v>99.741733980000006</v>
      </c>
    </row>
    <row r="484" spans="1:6" ht="12.75" customHeight="1" x14ac:dyDescent="0.2">
      <c r="A484" s="83" t="s">
        <v>179</v>
      </c>
      <c r="B484" s="83">
        <v>14</v>
      </c>
      <c r="C484" s="84">
        <v>1952.9565410499999</v>
      </c>
      <c r="D484" s="84">
        <v>1948.0196937400001</v>
      </c>
      <c r="E484" s="84">
        <v>101.75583189</v>
      </c>
      <c r="F484" s="84">
        <v>101.75583189</v>
      </c>
    </row>
    <row r="485" spans="1:6" ht="12.75" customHeight="1" x14ac:dyDescent="0.2">
      <c r="A485" s="83" t="s">
        <v>179</v>
      </c>
      <c r="B485" s="83">
        <v>15</v>
      </c>
      <c r="C485" s="84">
        <v>1955.37199046</v>
      </c>
      <c r="D485" s="84">
        <v>1949.6904744599999</v>
      </c>
      <c r="E485" s="84">
        <v>101.84310600000001</v>
      </c>
      <c r="F485" s="84">
        <v>101.84310600000001</v>
      </c>
    </row>
    <row r="486" spans="1:6" ht="12.75" customHeight="1" x14ac:dyDescent="0.2">
      <c r="A486" s="83" t="s">
        <v>179</v>
      </c>
      <c r="B486" s="83">
        <v>16</v>
      </c>
      <c r="C486" s="84">
        <v>1967.43022741</v>
      </c>
      <c r="D486" s="84">
        <v>1965.6695199200001</v>
      </c>
      <c r="E486" s="84">
        <v>102.67777983000001</v>
      </c>
      <c r="F486" s="84">
        <v>102.67777983000001</v>
      </c>
    </row>
    <row r="487" spans="1:6" ht="12.75" customHeight="1" x14ac:dyDescent="0.2">
      <c r="A487" s="83" t="s">
        <v>179</v>
      </c>
      <c r="B487" s="83">
        <v>17</v>
      </c>
      <c r="C487" s="84">
        <v>1950.7042159499999</v>
      </c>
      <c r="D487" s="84">
        <v>1945.8465457699999</v>
      </c>
      <c r="E487" s="84">
        <v>101.64231637</v>
      </c>
      <c r="F487" s="84">
        <v>101.64231637</v>
      </c>
    </row>
    <row r="488" spans="1:6" ht="12.75" customHeight="1" x14ac:dyDescent="0.2">
      <c r="A488" s="83" t="s">
        <v>179</v>
      </c>
      <c r="B488" s="83">
        <v>18</v>
      </c>
      <c r="C488" s="84">
        <v>1929.3218598200001</v>
      </c>
      <c r="D488" s="84">
        <v>1924.00858309</v>
      </c>
      <c r="E488" s="84">
        <v>100.50159892000001</v>
      </c>
      <c r="F488" s="84">
        <v>100.50159892000001</v>
      </c>
    </row>
    <row r="489" spans="1:6" ht="12.75" customHeight="1" x14ac:dyDescent="0.2">
      <c r="A489" s="83" t="s">
        <v>179</v>
      </c>
      <c r="B489" s="83">
        <v>19</v>
      </c>
      <c r="C489" s="84">
        <v>1874.0205268899999</v>
      </c>
      <c r="D489" s="84">
        <v>1868.8150805400001</v>
      </c>
      <c r="E489" s="84">
        <v>97.618537320000002</v>
      </c>
      <c r="F489" s="84">
        <v>97.618537320000002</v>
      </c>
    </row>
    <row r="490" spans="1:6" ht="12.75" customHeight="1" x14ac:dyDescent="0.2">
      <c r="A490" s="83" t="s">
        <v>179</v>
      </c>
      <c r="B490" s="83">
        <v>20</v>
      </c>
      <c r="C490" s="84">
        <v>1876.08938906</v>
      </c>
      <c r="D490" s="84">
        <v>1870.90578323</v>
      </c>
      <c r="E490" s="84">
        <v>97.727746269999997</v>
      </c>
      <c r="F490" s="84">
        <v>97.727746269999997</v>
      </c>
    </row>
    <row r="491" spans="1:6" ht="12.75" customHeight="1" x14ac:dyDescent="0.2">
      <c r="A491" s="83" t="s">
        <v>179</v>
      </c>
      <c r="B491" s="83">
        <v>21</v>
      </c>
      <c r="C491" s="84">
        <v>1908.17044504</v>
      </c>
      <c r="D491" s="84">
        <v>1906.05972877</v>
      </c>
      <c r="E491" s="84">
        <v>99.564031080000007</v>
      </c>
      <c r="F491" s="84">
        <v>99.564031080000007</v>
      </c>
    </row>
    <row r="492" spans="1:6" ht="12.75" customHeight="1" x14ac:dyDescent="0.2">
      <c r="A492" s="83" t="s">
        <v>179</v>
      </c>
      <c r="B492" s="83">
        <v>22</v>
      </c>
      <c r="C492" s="84">
        <v>1926.0905563399999</v>
      </c>
      <c r="D492" s="84">
        <v>1923.3930931499999</v>
      </c>
      <c r="E492" s="84">
        <v>100.46944848</v>
      </c>
      <c r="F492" s="84">
        <v>100.46944848</v>
      </c>
    </row>
    <row r="493" spans="1:6" ht="12.75" customHeight="1" x14ac:dyDescent="0.2">
      <c r="A493" s="83" t="s">
        <v>179</v>
      </c>
      <c r="B493" s="83">
        <v>23</v>
      </c>
      <c r="C493" s="84">
        <v>1970.73418384</v>
      </c>
      <c r="D493" s="84">
        <v>1969.6264270199999</v>
      </c>
      <c r="E493" s="84">
        <v>102.88447094999999</v>
      </c>
      <c r="F493" s="84">
        <v>102.88447094999999</v>
      </c>
    </row>
    <row r="494" spans="1:6" ht="12.75" customHeight="1" x14ac:dyDescent="0.2">
      <c r="A494" s="83" t="s">
        <v>179</v>
      </c>
      <c r="B494" s="83">
        <v>24</v>
      </c>
      <c r="C494" s="84">
        <v>2015.9240969499999</v>
      </c>
      <c r="D494" s="84">
        <v>2011.64508621</v>
      </c>
      <c r="E494" s="84">
        <v>105.07933769</v>
      </c>
      <c r="F494" s="84">
        <v>105.07933769</v>
      </c>
    </row>
    <row r="495" spans="1:6" ht="12.75" customHeight="1" x14ac:dyDescent="0.2">
      <c r="A495" s="83" t="s">
        <v>180</v>
      </c>
      <c r="B495" s="83">
        <v>1</v>
      </c>
      <c r="C495" s="84">
        <v>1957.7844634600001</v>
      </c>
      <c r="D495" s="84">
        <v>1956.39496158</v>
      </c>
      <c r="E495" s="84">
        <v>102.19331841</v>
      </c>
      <c r="F495" s="84">
        <v>102.19331841</v>
      </c>
    </row>
    <row r="496" spans="1:6" ht="12.75" customHeight="1" x14ac:dyDescent="0.2">
      <c r="A496" s="83" t="s">
        <v>180</v>
      </c>
      <c r="B496" s="83">
        <v>2</v>
      </c>
      <c r="C496" s="84">
        <v>2000.8370932800001</v>
      </c>
      <c r="D496" s="84">
        <v>1999.16138755</v>
      </c>
      <c r="E496" s="84">
        <v>104.42724513</v>
      </c>
      <c r="F496" s="84">
        <v>104.42724513</v>
      </c>
    </row>
    <row r="497" spans="1:6" ht="12.75" customHeight="1" x14ac:dyDescent="0.2">
      <c r="A497" s="83" t="s">
        <v>180</v>
      </c>
      <c r="B497" s="83">
        <v>3</v>
      </c>
      <c r="C497" s="84">
        <v>2063.7209662999999</v>
      </c>
      <c r="D497" s="84">
        <v>2059.3083717499999</v>
      </c>
      <c r="E497" s="84">
        <v>107.56905444</v>
      </c>
      <c r="F497" s="84">
        <v>107.56905444</v>
      </c>
    </row>
    <row r="498" spans="1:6" ht="12.75" customHeight="1" x14ac:dyDescent="0.2">
      <c r="A498" s="83" t="s">
        <v>180</v>
      </c>
      <c r="B498" s="83">
        <v>4</v>
      </c>
      <c r="C498" s="84">
        <v>2043.5640269400001</v>
      </c>
      <c r="D498" s="84">
        <v>2039.4914946599999</v>
      </c>
      <c r="E498" s="84">
        <v>106.53390946</v>
      </c>
      <c r="F498" s="84">
        <v>106.53390946</v>
      </c>
    </row>
    <row r="499" spans="1:6" ht="12.75" customHeight="1" x14ac:dyDescent="0.2">
      <c r="A499" s="83" t="s">
        <v>180</v>
      </c>
      <c r="B499" s="83">
        <v>5</v>
      </c>
      <c r="C499" s="84">
        <v>2036.7577184199999</v>
      </c>
      <c r="D499" s="84">
        <v>2033.5405595100001</v>
      </c>
      <c r="E499" s="84">
        <v>106.22305924</v>
      </c>
      <c r="F499" s="84">
        <v>106.22305924</v>
      </c>
    </row>
    <row r="500" spans="1:6" ht="12.75" customHeight="1" x14ac:dyDescent="0.2">
      <c r="A500" s="83" t="s">
        <v>180</v>
      </c>
      <c r="B500" s="83">
        <v>6</v>
      </c>
      <c r="C500" s="84">
        <v>2040.6214200300001</v>
      </c>
      <c r="D500" s="84">
        <v>2039.48952375</v>
      </c>
      <c r="E500" s="84">
        <v>106.53380651000001</v>
      </c>
      <c r="F500" s="84">
        <v>106.53380651000001</v>
      </c>
    </row>
    <row r="501" spans="1:6" ht="12.75" customHeight="1" x14ac:dyDescent="0.2">
      <c r="A501" s="83" t="s">
        <v>180</v>
      </c>
      <c r="B501" s="83">
        <v>7</v>
      </c>
      <c r="C501" s="84">
        <v>1992.9732647999999</v>
      </c>
      <c r="D501" s="84">
        <v>1991.7982723299999</v>
      </c>
      <c r="E501" s="84">
        <v>104.04262894</v>
      </c>
      <c r="F501" s="84">
        <v>104.04262894</v>
      </c>
    </row>
    <row r="502" spans="1:6" ht="12.75" customHeight="1" x14ac:dyDescent="0.2">
      <c r="A502" s="83" t="s">
        <v>180</v>
      </c>
      <c r="B502" s="83">
        <v>8</v>
      </c>
      <c r="C502" s="84">
        <v>1946.5790528</v>
      </c>
      <c r="D502" s="84">
        <v>1946.02705115</v>
      </c>
      <c r="E502" s="84">
        <v>101.65174516</v>
      </c>
      <c r="F502" s="84">
        <v>101.65174516</v>
      </c>
    </row>
    <row r="503" spans="1:6" ht="12.75" customHeight="1" x14ac:dyDescent="0.2">
      <c r="A503" s="83" t="s">
        <v>180</v>
      </c>
      <c r="B503" s="83">
        <v>9</v>
      </c>
      <c r="C503" s="84">
        <v>1926.34426912</v>
      </c>
      <c r="D503" s="84">
        <v>1924.92184664</v>
      </c>
      <c r="E503" s="84">
        <v>100.54930372</v>
      </c>
      <c r="F503" s="84">
        <v>100.54930372</v>
      </c>
    </row>
    <row r="504" spans="1:6" ht="12.75" customHeight="1" x14ac:dyDescent="0.2">
      <c r="A504" s="83" t="s">
        <v>180</v>
      </c>
      <c r="B504" s="83">
        <v>10</v>
      </c>
      <c r="C504" s="84">
        <v>1873.8878139599999</v>
      </c>
      <c r="D504" s="84">
        <v>1873.4752726900001</v>
      </c>
      <c r="E504" s="84">
        <v>97.861964900000004</v>
      </c>
      <c r="F504" s="84">
        <v>97.861964900000004</v>
      </c>
    </row>
    <row r="505" spans="1:6" ht="12.75" customHeight="1" x14ac:dyDescent="0.2">
      <c r="A505" s="83" t="s">
        <v>180</v>
      </c>
      <c r="B505" s="83">
        <v>11</v>
      </c>
      <c r="C505" s="84">
        <v>1906.31748406</v>
      </c>
      <c r="D505" s="84">
        <v>1902.6568476</v>
      </c>
      <c r="E505" s="84">
        <v>99.386279799999997</v>
      </c>
      <c r="F505" s="84">
        <v>99.386279799999997</v>
      </c>
    </row>
    <row r="506" spans="1:6" ht="12.75" customHeight="1" x14ac:dyDescent="0.2">
      <c r="A506" s="83" t="s">
        <v>180</v>
      </c>
      <c r="B506" s="83">
        <v>12</v>
      </c>
      <c r="C506" s="84">
        <v>1926.93881543</v>
      </c>
      <c r="D506" s="84">
        <v>1923.75401201</v>
      </c>
      <c r="E506" s="84">
        <v>100.48830126</v>
      </c>
      <c r="F506" s="84">
        <v>100.48830126</v>
      </c>
    </row>
    <row r="507" spans="1:6" ht="12.75" customHeight="1" x14ac:dyDescent="0.2">
      <c r="A507" s="83" t="s">
        <v>180</v>
      </c>
      <c r="B507" s="83">
        <v>13</v>
      </c>
      <c r="C507" s="84">
        <v>1938.18826689</v>
      </c>
      <c r="D507" s="84">
        <v>1933.4036817199999</v>
      </c>
      <c r="E507" s="84">
        <v>100.99235683000001</v>
      </c>
      <c r="F507" s="84">
        <v>100.99235683000001</v>
      </c>
    </row>
    <row r="508" spans="1:6" ht="12.75" customHeight="1" x14ac:dyDescent="0.2">
      <c r="A508" s="83" t="s">
        <v>180</v>
      </c>
      <c r="B508" s="83">
        <v>14</v>
      </c>
      <c r="C508" s="84">
        <v>1961.2942059100001</v>
      </c>
      <c r="D508" s="84">
        <v>1958.3233163100001</v>
      </c>
      <c r="E508" s="84">
        <v>102.29404703</v>
      </c>
      <c r="F508" s="84">
        <v>102.29404703</v>
      </c>
    </row>
    <row r="509" spans="1:6" ht="12.75" customHeight="1" x14ac:dyDescent="0.2">
      <c r="A509" s="83" t="s">
        <v>180</v>
      </c>
      <c r="B509" s="83">
        <v>15</v>
      </c>
      <c r="C509" s="84">
        <v>1975.9322113799999</v>
      </c>
      <c r="D509" s="84">
        <v>1971.21892703</v>
      </c>
      <c r="E509" s="84">
        <v>102.96765603</v>
      </c>
      <c r="F509" s="84">
        <v>102.96765603</v>
      </c>
    </row>
    <row r="510" spans="1:6" ht="12.75" customHeight="1" x14ac:dyDescent="0.2">
      <c r="A510" s="83" t="s">
        <v>180</v>
      </c>
      <c r="B510" s="83">
        <v>16</v>
      </c>
      <c r="C510" s="84">
        <v>1973.9997689500001</v>
      </c>
      <c r="D510" s="84">
        <v>1972.9020917</v>
      </c>
      <c r="E510" s="84">
        <v>103.05557702</v>
      </c>
      <c r="F510" s="84">
        <v>103.05557702</v>
      </c>
    </row>
    <row r="511" spans="1:6" ht="12.75" customHeight="1" x14ac:dyDescent="0.2">
      <c r="A511" s="83" t="s">
        <v>180</v>
      </c>
      <c r="B511" s="83">
        <v>17</v>
      </c>
      <c r="C511" s="84">
        <v>1965.87474088</v>
      </c>
      <c r="D511" s="84">
        <v>1965.5039654899999</v>
      </c>
      <c r="E511" s="84">
        <v>102.66913201</v>
      </c>
      <c r="F511" s="84">
        <v>102.66913201</v>
      </c>
    </row>
    <row r="512" spans="1:6" ht="12.75" customHeight="1" x14ac:dyDescent="0.2">
      <c r="A512" s="83" t="s">
        <v>180</v>
      </c>
      <c r="B512" s="83">
        <v>18</v>
      </c>
      <c r="C512" s="84">
        <v>1930.37265364</v>
      </c>
      <c r="D512" s="84">
        <v>1925.77392745</v>
      </c>
      <c r="E512" s="84">
        <v>100.59381261</v>
      </c>
      <c r="F512" s="84">
        <v>100.59381261</v>
      </c>
    </row>
    <row r="513" spans="1:6" ht="12.75" customHeight="1" x14ac:dyDescent="0.2">
      <c r="A513" s="83" t="s">
        <v>180</v>
      </c>
      <c r="B513" s="83">
        <v>19</v>
      </c>
      <c r="C513" s="84">
        <v>1845.9037096</v>
      </c>
      <c r="D513" s="84">
        <v>1845.68825378</v>
      </c>
      <c r="E513" s="84">
        <v>96.41049538</v>
      </c>
      <c r="F513" s="84">
        <v>96.41049538</v>
      </c>
    </row>
    <row r="514" spans="1:6" ht="12.75" customHeight="1" x14ac:dyDescent="0.2">
      <c r="A514" s="83" t="s">
        <v>180</v>
      </c>
      <c r="B514" s="83">
        <v>20</v>
      </c>
      <c r="C514" s="84">
        <v>1855.09603167</v>
      </c>
      <c r="D514" s="84">
        <v>1851.14448816</v>
      </c>
      <c r="E514" s="84">
        <v>96.695504650000004</v>
      </c>
      <c r="F514" s="84">
        <v>96.695504650000004</v>
      </c>
    </row>
    <row r="515" spans="1:6" ht="12.75" customHeight="1" x14ac:dyDescent="0.2">
      <c r="A515" s="83" t="s">
        <v>180</v>
      </c>
      <c r="B515" s="83">
        <v>21</v>
      </c>
      <c r="C515" s="84">
        <v>1882.2738443999999</v>
      </c>
      <c r="D515" s="84">
        <v>1879.4345236900001</v>
      </c>
      <c r="E515" s="84">
        <v>98.173249510000005</v>
      </c>
      <c r="F515" s="84">
        <v>98.173249510000005</v>
      </c>
    </row>
    <row r="516" spans="1:6" ht="12.75" customHeight="1" x14ac:dyDescent="0.2">
      <c r="A516" s="83" t="s">
        <v>180</v>
      </c>
      <c r="B516" s="83">
        <v>22</v>
      </c>
      <c r="C516" s="84">
        <v>1897.90410933</v>
      </c>
      <c r="D516" s="84">
        <v>1892.4691961399999</v>
      </c>
      <c r="E516" s="84">
        <v>98.854122469999993</v>
      </c>
      <c r="F516" s="84">
        <v>98.854122469999993</v>
      </c>
    </row>
    <row r="517" spans="1:6" ht="12.75" customHeight="1" x14ac:dyDescent="0.2">
      <c r="A517" s="83" t="s">
        <v>180</v>
      </c>
      <c r="B517" s="83">
        <v>23</v>
      </c>
      <c r="C517" s="84">
        <v>1926.61403144</v>
      </c>
      <c r="D517" s="84">
        <v>1921.5311442499999</v>
      </c>
      <c r="E517" s="84">
        <v>100.3721886</v>
      </c>
      <c r="F517" s="84">
        <v>100.3721886</v>
      </c>
    </row>
    <row r="518" spans="1:6" ht="12.75" customHeight="1" x14ac:dyDescent="0.2">
      <c r="A518" s="83" t="s">
        <v>180</v>
      </c>
      <c r="B518" s="83">
        <v>24</v>
      </c>
      <c r="C518" s="84">
        <v>1972.6113545799999</v>
      </c>
      <c r="D518" s="84">
        <v>1966.89759491</v>
      </c>
      <c r="E518" s="84">
        <v>102.74192898</v>
      </c>
      <c r="F518" s="84">
        <v>102.74192898</v>
      </c>
    </row>
    <row r="519" spans="1:6" ht="12.75" customHeight="1" x14ac:dyDescent="0.2">
      <c r="A519" s="83" t="s">
        <v>181</v>
      </c>
      <c r="B519" s="83">
        <v>1</v>
      </c>
      <c r="C519" s="84">
        <v>1933.8524077500001</v>
      </c>
      <c r="D519" s="84">
        <v>1927.86373774</v>
      </c>
      <c r="E519" s="84">
        <v>100.70297494</v>
      </c>
      <c r="F519" s="84">
        <v>100.70297494</v>
      </c>
    </row>
    <row r="520" spans="1:6" ht="12.75" customHeight="1" x14ac:dyDescent="0.2">
      <c r="A520" s="83" t="s">
        <v>181</v>
      </c>
      <c r="B520" s="83">
        <v>2</v>
      </c>
      <c r="C520" s="84">
        <v>1972.73907502</v>
      </c>
      <c r="D520" s="84">
        <v>1966.6893411799999</v>
      </c>
      <c r="E520" s="84">
        <v>102.73105073000001</v>
      </c>
      <c r="F520" s="84">
        <v>102.73105073000001</v>
      </c>
    </row>
    <row r="521" spans="1:6" ht="12.75" customHeight="1" x14ac:dyDescent="0.2">
      <c r="A521" s="83" t="s">
        <v>181</v>
      </c>
      <c r="B521" s="83">
        <v>3</v>
      </c>
      <c r="C521" s="84">
        <v>2004.2053193900001</v>
      </c>
      <c r="D521" s="84">
        <v>1998.51633341</v>
      </c>
      <c r="E521" s="84">
        <v>104.39355039</v>
      </c>
      <c r="F521" s="84">
        <v>104.39355039</v>
      </c>
    </row>
    <row r="522" spans="1:6" ht="12.75" customHeight="1" x14ac:dyDescent="0.2">
      <c r="A522" s="83" t="s">
        <v>181</v>
      </c>
      <c r="B522" s="83">
        <v>4</v>
      </c>
      <c r="C522" s="84">
        <v>1986.1752911200001</v>
      </c>
      <c r="D522" s="84">
        <v>1980.5156932499999</v>
      </c>
      <c r="E522" s="84">
        <v>103.4532775</v>
      </c>
      <c r="F522" s="84">
        <v>103.4532775</v>
      </c>
    </row>
    <row r="523" spans="1:6" ht="12.75" customHeight="1" x14ac:dyDescent="0.2">
      <c r="A523" s="83" t="s">
        <v>181</v>
      </c>
      <c r="B523" s="83">
        <v>5</v>
      </c>
      <c r="C523" s="84">
        <v>1964.6206921</v>
      </c>
      <c r="D523" s="84">
        <v>1959.01719374</v>
      </c>
      <c r="E523" s="84">
        <v>102.33029208000001</v>
      </c>
      <c r="F523" s="84">
        <v>102.33029208000001</v>
      </c>
    </row>
    <row r="524" spans="1:6" ht="12.75" customHeight="1" x14ac:dyDescent="0.2">
      <c r="A524" s="83" t="s">
        <v>181</v>
      </c>
      <c r="B524" s="83">
        <v>6</v>
      </c>
      <c r="C524" s="84">
        <v>1958.04904046</v>
      </c>
      <c r="D524" s="84">
        <v>1952.2764317900001</v>
      </c>
      <c r="E524" s="84">
        <v>101.97818484</v>
      </c>
      <c r="F524" s="84">
        <v>101.97818484</v>
      </c>
    </row>
    <row r="525" spans="1:6" ht="12.75" customHeight="1" x14ac:dyDescent="0.2">
      <c r="A525" s="83" t="s">
        <v>181</v>
      </c>
      <c r="B525" s="83">
        <v>7</v>
      </c>
      <c r="C525" s="84">
        <v>1950.7251280200001</v>
      </c>
      <c r="D525" s="84">
        <v>1944.9690526700001</v>
      </c>
      <c r="E525" s="84">
        <v>101.59648005</v>
      </c>
      <c r="F525" s="84">
        <v>101.59648005</v>
      </c>
    </row>
    <row r="526" spans="1:6" ht="12.75" customHeight="1" x14ac:dyDescent="0.2">
      <c r="A526" s="83" t="s">
        <v>181</v>
      </c>
      <c r="B526" s="83">
        <v>8</v>
      </c>
      <c r="C526" s="84">
        <v>1937.5543596299999</v>
      </c>
      <c r="D526" s="84">
        <v>1934.8995754800001</v>
      </c>
      <c r="E526" s="84">
        <v>101.07049562</v>
      </c>
      <c r="F526" s="84">
        <v>101.07049562</v>
      </c>
    </row>
    <row r="527" spans="1:6" ht="12.75" customHeight="1" x14ac:dyDescent="0.2">
      <c r="A527" s="83" t="s">
        <v>181</v>
      </c>
      <c r="B527" s="83">
        <v>9</v>
      </c>
      <c r="C527" s="84">
        <v>1888.0010705100001</v>
      </c>
      <c r="D527" s="84">
        <v>1887.04664957</v>
      </c>
      <c r="E527" s="84">
        <v>98.570872899999998</v>
      </c>
      <c r="F527" s="84">
        <v>98.570872899999998</v>
      </c>
    </row>
    <row r="528" spans="1:6" ht="12.75" customHeight="1" x14ac:dyDescent="0.2">
      <c r="A528" s="83" t="s">
        <v>181</v>
      </c>
      <c r="B528" s="83">
        <v>10</v>
      </c>
      <c r="C528" s="84">
        <v>1892.50956473</v>
      </c>
      <c r="D528" s="84">
        <v>1887.9514810400001</v>
      </c>
      <c r="E528" s="84">
        <v>98.618137250000004</v>
      </c>
      <c r="F528" s="84">
        <v>98.618137250000004</v>
      </c>
    </row>
    <row r="529" spans="1:6" ht="12.75" customHeight="1" x14ac:dyDescent="0.2">
      <c r="A529" s="83" t="s">
        <v>181</v>
      </c>
      <c r="B529" s="83">
        <v>11</v>
      </c>
      <c r="C529" s="84">
        <v>1939.8838731000001</v>
      </c>
      <c r="D529" s="84">
        <v>1934.48780392</v>
      </c>
      <c r="E529" s="84">
        <v>101.04898652</v>
      </c>
      <c r="F529" s="84">
        <v>101.04898652</v>
      </c>
    </row>
    <row r="530" spans="1:6" ht="12.75" customHeight="1" x14ac:dyDescent="0.2">
      <c r="A530" s="83" t="s">
        <v>181</v>
      </c>
      <c r="B530" s="83">
        <v>12</v>
      </c>
      <c r="C530" s="84">
        <v>1968.88657429</v>
      </c>
      <c r="D530" s="84">
        <v>1963.1409251</v>
      </c>
      <c r="E530" s="84">
        <v>102.54569735</v>
      </c>
      <c r="F530" s="84">
        <v>102.54569735</v>
      </c>
    </row>
    <row r="531" spans="1:6" ht="12.75" customHeight="1" x14ac:dyDescent="0.2">
      <c r="A531" s="83" t="s">
        <v>181</v>
      </c>
      <c r="B531" s="83">
        <v>13</v>
      </c>
      <c r="C531" s="84">
        <v>1949.0089404099999</v>
      </c>
      <c r="D531" s="84">
        <v>1943.4216263200001</v>
      </c>
      <c r="E531" s="84">
        <v>101.51564943</v>
      </c>
      <c r="F531" s="84">
        <v>101.51564943</v>
      </c>
    </row>
    <row r="532" spans="1:6" ht="12.75" customHeight="1" x14ac:dyDescent="0.2">
      <c r="A532" s="83" t="s">
        <v>181</v>
      </c>
      <c r="B532" s="83">
        <v>14</v>
      </c>
      <c r="C532" s="84">
        <v>1930.3634862199999</v>
      </c>
      <c r="D532" s="84">
        <v>1929.6834647799999</v>
      </c>
      <c r="E532" s="84">
        <v>100.79802934</v>
      </c>
      <c r="F532" s="84">
        <v>100.79802934</v>
      </c>
    </row>
    <row r="533" spans="1:6" ht="12.75" customHeight="1" x14ac:dyDescent="0.2">
      <c r="A533" s="83" t="s">
        <v>181</v>
      </c>
      <c r="B533" s="83">
        <v>15</v>
      </c>
      <c r="C533" s="84">
        <v>1936.6941944499999</v>
      </c>
      <c r="D533" s="84">
        <v>1930.77906635</v>
      </c>
      <c r="E533" s="84">
        <v>100.85525867</v>
      </c>
      <c r="F533" s="84">
        <v>100.85525867</v>
      </c>
    </row>
    <row r="534" spans="1:6" ht="12.75" customHeight="1" x14ac:dyDescent="0.2">
      <c r="A534" s="83" t="s">
        <v>181</v>
      </c>
      <c r="B534" s="83">
        <v>16</v>
      </c>
      <c r="C534" s="84">
        <v>1935.0833310200001</v>
      </c>
      <c r="D534" s="84">
        <v>1934.2582438100001</v>
      </c>
      <c r="E534" s="84">
        <v>101.03699533</v>
      </c>
      <c r="F534" s="84">
        <v>101.03699533</v>
      </c>
    </row>
    <row r="535" spans="1:6" ht="12.75" customHeight="1" x14ac:dyDescent="0.2">
      <c r="A535" s="83" t="s">
        <v>181</v>
      </c>
      <c r="B535" s="83">
        <v>17</v>
      </c>
      <c r="C535" s="84">
        <v>1931.48727624</v>
      </c>
      <c r="D535" s="84">
        <v>1926.7200001399999</v>
      </c>
      <c r="E535" s="84">
        <v>100.64323121</v>
      </c>
      <c r="F535" s="84">
        <v>100.64323121</v>
      </c>
    </row>
    <row r="536" spans="1:6" ht="12.75" customHeight="1" x14ac:dyDescent="0.2">
      <c r="A536" s="83" t="s">
        <v>181</v>
      </c>
      <c r="B536" s="83">
        <v>18</v>
      </c>
      <c r="C536" s="84">
        <v>1914.6715652</v>
      </c>
      <c r="D536" s="84">
        <v>1909.3090356299999</v>
      </c>
      <c r="E536" s="84">
        <v>99.733760329999996</v>
      </c>
      <c r="F536" s="84">
        <v>99.733760329999996</v>
      </c>
    </row>
    <row r="537" spans="1:6" ht="12.75" customHeight="1" x14ac:dyDescent="0.2">
      <c r="A537" s="83" t="s">
        <v>181</v>
      </c>
      <c r="B537" s="83">
        <v>19</v>
      </c>
      <c r="C537" s="84">
        <v>1859.9426793800001</v>
      </c>
      <c r="D537" s="84">
        <v>1854.77660913</v>
      </c>
      <c r="E537" s="84">
        <v>96.885230390000004</v>
      </c>
      <c r="F537" s="84">
        <v>96.885230390000004</v>
      </c>
    </row>
    <row r="538" spans="1:6" ht="12.75" customHeight="1" x14ac:dyDescent="0.2">
      <c r="A538" s="83" t="s">
        <v>181</v>
      </c>
      <c r="B538" s="83">
        <v>20</v>
      </c>
      <c r="C538" s="84">
        <v>1837.1252044400001</v>
      </c>
      <c r="D538" s="84">
        <v>1832.07730115</v>
      </c>
      <c r="E538" s="84">
        <v>95.699520120000003</v>
      </c>
      <c r="F538" s="84">
        <v>95.699520120000003</v>
      </c>
    </row>
    <row r="539" spans="1:6" ht="12.75" customHeight="1" x14ac:dyDescent="0.2">
      <c r="A539" s="83" t="s">
        <v>181</v>
      </c>
      <c r="B539" s="83">
        <v>21</v>
      </c>
      <c r="C539" s="84">
        <v>1844.6885839900001</v>
      </c>
      <c r="D539" s="84">
        <v>1839.37204232</v>
      </c>
      <c r="E539" s="84">
        <v>96.080564749999994</v>
      </c>
      <c r="F539" s="84">
        <v>96.080564749999994</v>
      </c>
    </row>
    <row r="540" spans="1:6" ht="12.75" customHeight="1" x14ac:dyDescent="0.2">
      <c r="A540" s="83" t="s">
        <v>181</v>
      </c>
      <c r="B540" s="83">
        <v>22</v>
      </c>
      <c r="C540" s="84">
        <v>1856.6680750999999</v>
      </c>
      <c r="D540" s="84">
        <v>1851.2190412</v>
      </c>
      <c r="E540" s="84">
        <v>96.699398959999996</v>
      </c>
      <c r="F540" s="84">
        <v>96.699398959999996</v>
      </c>
    </row>
    <row r="541" spans="1:6" ht="12.75" customHeight="1" x14ac:dyDescent="0.2">
      <c r="A541" s="83" t="s">
        <v>181</v>
      </c>
      <c r="B541" s="83">
        <v>23</v>
      </c>
      <c r="C541" s="84">
        <v>1886.4502597400001</v>
      </c>
      <c r="D541" s="84">
        <v>1881.4620354900001</v>
      </c>
      <c r="E541" s="84">
        <v>98.279157650000002</v>
      </c>
      <c r="F541" s="84">
        <v>98.279157650000002</v>
      </c>
    </row>
    <row r="542" spans="1:6" ht="12.75" customHeight="1" x14ac:dyDescent="0.2">
      <c r="A542" s="83" t="s">
        <v>181</v>
      </c>
      <c r="B542" s="83">
        <v>24</v>
      </c>
      <c r="C542" s="84">
        <v>1913.10991659</v>
      </c>
      <c r="D542" s="84">
        <v>1907.6378623400001</v>
      </c>
      <c r="E542" s="84">
        <v>99.646465719999995</v>
      </c>
      <c r="F542" s="84">
        <v>99.646465719999995</v>
      </c>
    </row>
    <row r="543" spans="1:6" ht="12.75" customHeight="1" x14ac:dyDescent="0.2">
      <c r="A543" s="83" t="s">
        <v>182</v>
      </c>
      <c r="B543" s="83">
        <v>1</v>
      </c>
      <c r="C543" s="84">
        <v>1823.8662758200001</v>
      </c>
      <c r="D543" s="84">
        <v>1819.6360378700001</v>
      </c>
      <c r="E543" s="84">
        <v>95.049644189999995</v>
      </c>
      <c r="F543" s="84">
        <v>95.049644189999995</v>
      </c>
    </row>
    <row r="544" spans="1:6" ht="12.75" customHeight="1" x14ac:dyDescent="0.2">
      <c r="A544" s="83" t="s">
        <v>182</v>
      </c>
      <c r="B544" s="83">
        <v>2</v>
      </c>
      <c r="C544" s="84">
        <v>1871.59539574</v>
      </c>
      <c r="D544" s="84">
        <v>1866.4483430499999</v>
      </c>
      <c r="E544" s="84">
        <v>97.494909539999995</v>
      </c>
      <c r="F544" s="84">
        <v>97.494909539999995</v>
      </c>
    </row>
    <row r="545" spans="1:6" ht="12.75" customHeight="1" x14ac:dyDescent="0.2">
      <c r="A545" s="83" t="s">
        <v>182</v>
      </c>
      <c r="B545" s="83">
        <v>3</v>
      </c>
      <c r="C545" s="84">
        <v>1927.6164824099999</v>
      </c>
      <c r="D545" s="84">
        <v>1923.0890369900001</v>
      </c>
      <c r="E545" s="84">
        <v>100.45356594</v>
      </c>
      <c r="F545" s="84">
        <v>100.45356594</v>
      </c>
    </row>
    <row r="546" spans="1:6" ht="12.75" customHeight="1" x14ac:dyDescent="0.2">
      <c r="A546" s="83" t="s">
        <v>182</v>
      </c>
      <c r="B546" s="83">
        <v>4</v>
      </c>
      <c r="C546" s="84">
        <v>1931.6115925700001</v>
      </c>
      <c r="D546" s="84">
        <v>1926.0431848400001</v>
      </c>
      <c r="E546" s="84">
        <v>100.60787741</v>
      </c>
      <c r="F546" s="84">
        <v>100.60787741</v>
      </c>
    </row>
    <row r="547" spans="1:6" ht="12.75" customHeight="1" x14ac:dyDescent="0.2">
      <c r="A547" s="83" t="s">
        <v>182</v>
      </c>
      <c r="B547" s="83">
        <v>5</v>
      </c>
      <c r="C547" s="84">
        <v>1918.5522418200001</v>
      </c>
      <c r="D547" s="84">
        <v>1918.4482411399999</v>
      </c>
      <c r="E547" s="84">
        <v>100.21115153</v>
      </c>
      <c r="F547" s="84">
        <v>100.21115153</v>
      </c>
    </row>
    <row r="548" spans="1:6" ht="12.75" customHeight="1" x14ac:dyDescent="0.2">
      <c r="A548" s="83" t="s">
        <v>182</v>
      </c>
      <c r="B548" s="83">
        <v>6</v>
      </c>
      <c r="C548" s="84">
        <v>1909.25353473</v>
      </c>
      <c r="D548" s="84">
        <v>1909.0295026700001</v>
      </c>
      <c r="E548" s="84">
        <v>99.719158780000001</v>
      </c>
      <c r="F548" s="84">
        <v>99.719158780000001</v>
      </c>
    </row>
    <row r="549" spans="1:6" ht="12.75" customHeight="1" x14ac:dyDescent="0.2">
      <c r="A549" s="83" t="s">
        <v>182</v>
      </c>
      <c r="B549" s="83">
        <v>7</v>
      </c>
      <c r="C549" s="84">
        <v>1869.63484842</v>
      </c>
      <c r="D549" s="84">
        <v>1869.2763514200001</v>
      </c>
      <c r="E549" s="84">
        <v>97.642632050000003</v>
      </c>
      <c r="F549" s="84">
        <v>97.642632050000003</v>
      </c>
    </row>
    <row r="550" spans="1:6" ht="12.75" customHeight="1" x14ac:dyDescent="0.2">
      <c r="A550" s="83" t="s">
        <v>182</v>
      </c>
      <c r="B550" s="83">
        <v>8</v>
      </c>
      <c r="C550" s="84">
        <v>1799.8051136399999</v>
      </c>
      <c r="D550" s="84">
        <v>1799.7256944600001</v>
      </c>
      <c r="E550" s="84">
        <v>94.009616949999995</v>
      </c>
      <c r="F550" s="84">
        <v>94.009616949999995</v>
      </c>
    </row>
    <row r="551" spans="1:6" ht="12.75" customHeight="1" x14ac:dyDescent="0.2">
      <c r="A551" s="83" t="s">
        <v>182</v>
      </c>
      <c r="B551" s="83">
        <v>9</v>
      </c>
      <c r="C551" s="84">
        <v>1767.0253103299999</v>
      </c>
      <c r="D551" s="84">
        <v>1765.0837320600001</v>
      </c>
      <c r="E551" s="84">
        <v>92.200075850000005</v>
      </c>
      <c r="F551" s="84">
        <v>92.200075850000005</v>
      </c>
    </row>
    <row r="552" spans="1:6" ht="12.75" customHeight="1" x14ac:dyDescent="0.2">
      <c r="A552" s="83" t="s">
        <v>182</v>
      </c>
      <c r="B552" s="83">
        <v>10</v>
      </c>
      <c r="C552" s="84">
        <v>1782.5791420200001</v>
      </c>
      <c r="D552" s="84">
        <v>1778.4956545099999</v>
      </c>
      <c r="E552" s="84">
        <v>92.900654660000001</v>
      </c>
      <c r="F552" s="84">
        <v>92.900654660000001</v>
      </c>
    </row>
    <row r="553" spans="1:6" ht="12.75" customHeight="1" x14ac:dyDescent="0.2">
      <c r="A553" s="83" t="s">
        <v>182</v>
      </c>
      <c r="B553" s="83">
        <v>11</v>
      </c>
      <c r="C553" s="84">
        <v>1800.90390114</v>
      </c>
      <c r="D553" s="84">
        <v>1796.5868541299999</v>
      </c>
      <c r="E553" s="84">
        <v>93.845657979999999</v>
      </c>
      <c r="F553" s="84">
        <v>93.845657979999999</v>
      </c>
    </row>
    <row r="554" spans="1:6" ht="12.75" customHeight="1" x14ac:dyDescent="0.2">
      <c r="A554" s="83" t="s">
        <v>182</v>
      </c>
      <c r="B554" s="83">
        <v>12</v>
      </c>
      <c r="C554" s="84">
        <v>1882.22382913</v>
      </c>
      <c r="D554" s="84">
        <v>1877.7844851499999</v>
      </c>
      <c r="E554" s="84">
        <v>98.087058880000001</v>
      </c>
      <c r="F554" s="84">
        <v>98.087058880000001</v>
      </c>
    </row>
    <row r="555" spans="1:6" ht="12.75" customHeight="1" x14ac:dyDescent="0.2">
      <c r="A555" s="83" t="s">
        <v>182</v>
      </c>
      <c r="B555" s="83">
        <v>13</v>
      </c>
      <c r="C555" s="84">
        <v>1893.3446589299999</v>
      </c>
      <c r="D555" s="84">
        <v>1888.87510395</v>
      </c>
      <c r="E555" s="84">
        <v>98.666383179999997</v>
      </c>
      <c r="F555" s="84">
        <v>98.666383179999997</v>
      </c>
    </row>
    <row r="556" spans="1:6" ht="12.75" customHeight="1" x14ac:dyDescent="0.2">
      <c r="A556" s="83" t="s">
        <v>182</v>
      </c>
      <c r="B556" s="83">
        <v>14</v>
      </c>
      <c r="C556" s="84">
        <v>1906.46511128</v>
      </c>
      <c r="D556" s="84">
        <v>1901.83361526</v>
      </c>
      <c r="E556" s="84">
        <v>99.343277819999997</v>
      </c>
      <c r="F556" s="84">
        <v>99.343277819999997</v>
      </c>
    </row>
    <row r="557" spans="1:6" ht="12.75" customHeight="1" x14ac:dyDescent="0.2">
      <c r="A557" s="83" t="s">
        <v>182</v>
      </c>
      <c r="B557" s="83">
        <v>15</v>
      </c>
      <c r="C557" s="84">
        <v>1923.0636918299999</v>
      </c>
      <c r="D557" s="84">
        <v>1918.3790879799999</v>
      </c>
      <c r="E557" s="84">
        <v>100.20753928000001</v>
      </c>
      <c r="F557" s="84">
        <v>100.20753928000001</v>
      </c>
    </row>
    <row r="558" spans="1:6" ht="12.75" customHeight="1" x14ac:dyDescent="0.2">
      <c r="A558" s="83" t="s">
        <v>182</v>
      </c>
      <c r="B558" s="83">
        <v>16</v>
      </c>
      <c r="C558" s="84">
        <v>1934.0011777699999</v>
      </c>
      <c r="D558" s="84">
        <v>1930.75792086</v>
      </c>
      <c r="E558" s="84">
        <v>100.85415412</v>
      </c>
      <c r="F558" s="84">
        <v>100.85415412</v>
      </c>
    </row>
    <row r="559" spans="1:6" ht="12.75" customHeight="1" x14ac:dyDescent="0.2">
      <c r="A559" s="83" t="s">
        <v>182</v>
      </c>
      <c r="B559" s="83">
        <v>17</v>
      </c>
      <c r="C559" s="84">
        <v>1926.48563569</v>
      </c>
      <c r="D559" s="84">
        <v>1923.7826480199999</v>
      </c>
      <c r="E559" s="84">
        <v>100.48979708</v>
      </c>
      <c r="F559" s="84">
        <v>100.48979708</v>
      </c>
    </row>
    <row r="560" spans="1:6" ht="12.75" customHeight="1" x14ac:dyDescent="0.2">
      <c r="A560" s="83" t="s">
        <v>182</v>
      </c>
      <c r="B560" s="83">
        <v>18</v>
      </c>
      <c r="C560" s="84">
        <v>1888.3804262000001</v>
      </c>
      <c r="D560" s="84">
        <v>1886.67315173</v>
      </c>
      <c r="E560" s="84">
        <v>98.551363050000006</v>
      </c>
      <c r="F560" s="84">
        <v>98.551363050000006</v>
      </c>
    </row>
    <row r="561" spans="1:6" ht="12.75" customHeight="1" x14ac:dyDescent="0.2">
      <c r="A561" s="83" t="s">
        <v>182</v>
      </c>
      <c r="B561" s="83">
        <v>19</v>
      </c>
      <c r="C561" s="84">
        <v>1814.42220765</v>
      </c>
      <c r="D561" s="84">
        <v>1812.1935618299999</v>
      </c>
      <c r="E561" s="84">
        <v>94.660882549999997</v>
      </c>
      <c r="F561" s="84">
        <v>94.660882549999997</v>
      </c>
    </row>
    <row r="562" spans="1:6" ht="12.75" customHeight="1" x14ac:dyDescent="0.2">
      <c r="A562" s="83" t="s">
        <v>182</v>
      </c>
      <c r="B562" s="83">
        <v>20</v>
      </c>
      <c r="C562" s="84">
        <v>1782.69434729</v>
      </c>
      <c r="D562" s="84">
        <v>1779.87644292</v>
      </c>
      <c r="E562" s="84">
        <v>92.972780869999994</v>
      </c>
      <c r="F562" s="84">
        <v>92.972780869999994</v>
      </c>
    </row>
    <row r="563" spans="1:6" ht="12.75" customHeight="1" x14ac:dyDescent="0.2">
      <c r="A563" s="83" t="s">
        <v>182</v>
      </c>
      <c r="B563" s="83">
        <v>21</v>
      </c>
      <c r="C563" s="84">
        <v>1760.83151307</v>
      </c>
      <c r="D563" s="84">
        <v>1758.86637567</v>
      </c>
      <c r="E563" s="84">
        <v>91.875308970000006</v>
      </c>
      <c r="F563" s="84">
        <v>91.875308970000006</v>
      </c>
    </row>
    <row r="564" spans="1:6" ht="12.75" customHeight="1" x14ac:dyDescent="0.2">
      <c r="A564" s="83" t="s">
        <v>182</v>
      </c>
      <c r="B564" s="83">
        <v>22</v>
      </c>
      <c r="C564" s="84">
        <v>1732.15794888</v>
      </c>
      <c r="D564" s="84">
        <v>1728.48435864</v>
      </c>
      <c r="E564" s="84">
        <v>90.288288350000002</v>
      </c>
      <c r="F564" s="84">
        <v>90.288288350000002</v>
      </c>
    </row>
    <row r="565" spans="1:6" ht="12.75" customHeight="1" x14ac:dyDescent="0.2">
      <c r="A565" s="83" t="s">
        <v>182</v>
      </c>
      <c r="B565" s="83">
        <v>23</v>
      </c>
      <c r="C565" s="84">
        <v>1759.08424397</v>
      </c>
      <c r="D565" s="84">
        <v>1756.26167431</v>
      </c>
      <c r="E565" s="84">
        <v>91.739251030000005</v>
      </c>
      <c r="F565" s="84">
        <v>91.739251030000005</v>
      </c>
    </row>
    <row r="566" spans="1:6" ht="12.75" customHeight="1" x14ac:dyDescent="0.2">
      <c r="A566" s="83" t="s">
        <v>182</v>
      </c>
      <c r="B566" s="83">
        <v>24</v>
      </c>
      <c r="C566" s="84">
        <v>1816.8091090800001</v>
      </c>
      <c r="D566" s="84">
        <v>1816.4659479500001</v>
      </c>
      <c r="E566" s="84">
        <v>94.884052879999999</v>
      </c>
      <c r="F566" s="84">
        <v>94.884052879999999</v>
      </c>
    </row>
    <row r="567" spans="1:6" ht="12.75" customHeight="1" x14ac:dyDescent="0.2">
      <c r="A567" s="83" t="s">
        <v>183</v>
      </c>
      <c r="B567" s="83">
        <v>1</v>
      </c>
      <c r="C567" s="84">
        <v>1865.44729364</v>
      </c>
      <c r="D567" s="84">
        <v>1864.2987201599999</v>
      </c>
      <c r="E567" s="84">
        <v>97.382622859999998</v>
      </c>
      <c r="F567" s="84">
        <v>97.382622859999998</v>
      </c>
    </row>
    <row r="568" spans="1:6" ht="12.75" customHeight="1" x14ac:dyDescent="0.2">
      <c r="A568" s="83" t="s">
        <v>183</v>
      </c>
      <c r="B568" s="83">
        <v>2</v>
      </c>
      <c r="C568" s="84">
        <v>1929.99522546</v>
      </c>
      <c r="D568" s="84">
        <v>1927.12723906</v>
      </c>
      <c r="E568" s="84">
        <v>100.66450355000001</v>
      </c>
      <c r="F568" s="84">
        <v>100.66450355000001</v>
      </c>
    </row>
    <row r="569" spans="1:6" ht="12.75" customHeight="1" x14ac:dyDescent="0.2">
      <c r="A569" s="83" t="s">
        <v>183</v>
      </c>
      <c r="B569" s="83">
        <v>3</v>
      </c>
      <c r="C569" s="84">
        <v>1982.8356630400001</v>
      </c>
      <c r="D569" s="84">
        <v>1978.1274593999999</v>
      </c>
      <c r="E569" s="84">
        <v>103.32852685</v>
      </c>
      <c r="F569" s="84">
        <v>103.32852685</v>
      </c>
    </row>
    <row r="570" spans="1:6" ht="12.75" customHeight="1" x14ac:dyDescent="0.2">
      <c r="A570" s="83" t="s">
        <v>183</v>
      </c>
      <c r="B570" s="83">
        <v>4</v>
      </c>
      <c r="C570" s="84">
        <v>1957.3564973099999</v>
      </c>
      <c r="D570" s="84">
        <v>1957.2110033700001</v>
      </c>
      <c r="E570" s="84">
        <v>102.23594478</v>
      </c>
      <c r="F570" s="84">
        <v>102.23594478</v>
      </c>
    </row>
    <row r="571" spans="1:6" ht="12.75" customHeight="1" x14ac:dyDescent="0.2">
      <c r="A571" s="83" t="s">
        <v>183</v>
      </c>
      <c r="B571" s="83">
        <v>5</v>
      </c>
      <c r="C571" s="84">
        <v>1966.8391808199999</v>
      </c>
      <c r="D571" s="84">
        <v>1964.53233755</v>
      </c>
      <c r="E571" s="84">
        <v>102.61837851</v>
      </c>
      <c r="F571" s="84">
        <v>102.61837851</v>
      </c>
    </row>
    <row r="572" spans="1:6" ht="12.75" customHeight="1" x14ac:dyDescent="0.2">
      <c r="A572" s="83" t="s">
        <v>183</v>
      </c>
      <c r="B572" s="83">
        <v>6</v>
      </c>
      <c r="C572" s="84">
        <v>1935.5224480500001</v>
      </c>
      <c r="D572" s="84">
        <v>1934.4737681500001</v>
      </c>
      <c r="E572" s="84">
        <v>101.04825335</v>
      </c>
      <c r="F572" s="84">
        <v>101.04825335</v>
      </c>
    </row>
    <row r="573" spans="1:6" ht="12.75" customHeight="1" x14ac:dyDescent="0.2">
      <c r="A573" s="83" t="s">
        <v>183</v>
      </c>
      <c r="B573" s="83">
        <v>7</v>
      </c>
      <c r="C573" s="84">
        <v>1890.2297007499999</v>
      </c>
      <c r="D573" s="84">
        <v>1886.29825815</v>
      </c>
      <c r="E573" s="84">
        <v>98.53178029</v>
      </c>
      <c r="F573" s="84">
        <v>98.53178029</v>
      </c>
    </row>
    <row r="574" spans="1:6" ht="12.75" customHeight="1" x14ac:dyDescent="0.2">
      <c r="A574" s="83" t="s">
        <v>183</v>
      </c>
      <c r="B574" s="83">
        <v>8</v>
      </c>
      <c r="C574" s="84">
        <v>1845.72501672</v>
      </c>
      <c r="D574" s="84">
        <v>1842.9796489400001</v>
      </c>
      <c r="E574" s="84">
        <v>96.269009980000007</v>
      </c>
      <c r="F574" s="84">
        <v>96.269009980000007</v>
      </c>
    </row>
    <row r="575" spans="1:6" ht="12.75" customHeight="1" x14ac:dyDescent="0.2">
      <c r="A575" s="83" t="s">
        <v>183</v>
      </c>
      <c r="B575" s="83">
        <v>9</v>
      </c>
      <c r="C575" s="84">
        <v>1832.99733339</v>
      </c>
      <c r="D575" s="84">
        <v>1830.16124038</v>
      </c>
      <c r="E575" s="84">
        <v>95.599433680000004</v>
      </c>
      <c r="F575" s="84">
        <v>95.599433680000004</v>
      </c>
    </row>
    <row r="576" spans="1:6" ht="12.75" customHeight="1" x14ac:dyDescent="0.2">
      <c r="A576" s="83" t="s">
        <v>183</v>
      </c>
      <c r="B576" s="83">
        <v>10</v>
      </c>
      <c r="C576" s="84">
        <v>1857.0006176700001</v>
      </c>
      <c r="D576" s="84">
        <v>1852.9123131199999</v>
      </c>
      <c r="E576" s="84">
        <v>96.787847909999996</v>
      </c>
      <c r="F576" s="84">
        <v>96.787847909999996</v>
      </c>
    </row>
    <row r="577" spans="1:6" ht="12.75" customHeight="1" x14ac:dyDescent="0.2">
      <c r="A577" s="83" t="s">
        <v>183</v>
      </c>
      <c r="B577" s="83">
        <v>11</v>
      </c>
      <c r="C577" s="84">
        <v>1890.0598143300001</v>
      </c>
      <c r="D577" s="84">
        <v>1885.4194643599999</v>
      </c>
      <c r="E577" s="84">
        <v>98.48587603</v>
      </c>
      <c r="F577" s="84">
        <v>98.48587603</v>
      </c>
    </row>
    <row r="578" spans="1:6" ht="12.75" customHeight="1" x14ac:dyDescent="0.2">
      <c r="A578" s="83" t="s">
        <v>183</v>
      </c>
      <c r="B578" s="83">
        <v>12</v>
      </c>
      <c r="C578" s="84">
        <v>1965.4740722399999</v>
      </c>
      <c r="D578" s="84">
        <v>1962.2268505899999</v>
      </c>
      <c r="E578" s="84">
        <v>102.49795019</v>
      </c>
      <c r="F578" s="84">
        <v>102.49795019</v>
      </c>
    </row>
    <row r="579" spans="1:6" ht="12.75" customHeight="1" x14ac:dyDescent="0.2">
      <c r="A579" s="83" t="s">
        <v>183</v>
      </c>
      <c r="B579" s="83">
        <v>13</v>
      </c>
      <c r="C579" s="84">
        <v>2011.3928509899999</v>
      </c>
      <c r="D579" s="84">
        <v>2006.5150463099999</v>
      </c>
      <c r="E579" s="84">
        <v>104.81136736000001</v>
      </c>
      <c r="F579" s="84">
        <v>104.81136736000001</v>
      </c>
    </row>
    <row r="580" spans="1:6" ht="12.75" customHeight="1" x14ac:dyDescent="0.2">
      <c r="A580" s="83" t="s">
        <v>183</v>
      </c>
      <c r="B580" s="83">
        <v>14</v>
      </c>
      <c r="C580" s="84">
        <v>2011.77191952</v>
      </c>
      <c r="D580" s="84">
        <v>2007.0981007099999</v>
      </c>
      <c r="E580" s="84">
        <v>104.84182351</v>
      </c>
      <c r="F580" s="84">
        <v>104.84182351</v>
      </c>
    </row>
    <row r="581" spans="1:6" ht="12.75" customHeight="1" x14ac:dyDescent="0.2">
      <c r="A581" s="83" t="s">
        <v>183</v>
      </c>
      <c r="B581" s="83">
        <v>15</v>
      </c>
      <c r="C581" s="84">
        <v>2010.8634247800001</v>
      </c>
      <c r="D581" s="84">
        <v>2006.1390655</v>
      </c>
      <c r="E581" s="84">
        <v>104.7917278</v>
      </c>
      <c r="F581" s="84">
        <v>104.7917278</v>
      </c>
    </row>
    <row r="582" spans="1:6" ht="12.75" customHeight="1" x14ac:dyDescent="0.2">
      <c r="A582" s="83" t="s">
        <v>183</v>
      </c>
      <c r="B582" s="83">
        <v>16</v>
      </c>
      <c r="C582" s="84">
        <v>2016.8151422000001</v>
      </c>
      <c r="D582" s="84">
        <v>2012.53235109</v>
      </c>
      <c r="E582" s="84">
        <v>105.12568443000001</v>
      </c>
      <c r="F582" s="84">
        <v>105.12568443000001</v>
      </c>
    </row>
    <row r="583" spans="1:6" ht="12.75" customHeight="1" x14ac:dyDescent="0.2">
      <c r="A583" s="83" t="s">
        <v>183</v>
      </c>
      <c r="B583" s="83">
        <v>17</v>
      </c>
      <c r="C583" s="84">
        <v>2001.2231944299999</v>
      </c>
      <c r="D583" s="84">
        <v>1996.9909519600001</v>
      </c>
      <c r="E583" s="84">
        <v>104.31387128999999</v>
      </c>
      <c r="F583" s="84">
        <v>104.31387128999999</v>
      </c>
    </row>
    <row r="584" spans="1:6" ht="12.75" customHeight="1" x14ac:dyDescent="0.2">
      <c r="A584" s="83" t="s">
        <v>183</v>
      </c>
      <c r="B584" s="83">
        <v>18</v>
      </c>
      <c r="C584" s="84">
        <v>1972.9977800700001</v>
      </c>
      <c r="D584" s="84">
        <v>1968.47550295</v>
      </c>
      <c r="E584" s="84">
        <v>102.82435183</v>
      </c>
      <c r="F584" s="84">
        <v>102.82435183</v>
      </c>
    </row>
    <row r="585" spans="1:6" ht="12.75" customHeight="1" x14ac:dyDescent="0.2">
      <c r="A585" s="83" t="s">
        <v>183</v>
      </c>
      <c r="B585" s="83">
        <v>19</v>
      </c>
      <c r="C585" s="84">
        <v>1900.1446243099999</v>
      </c>
      <c r="D585" s="84">
        <v>1895.98408503</v>
      </c>
      <c r="E585" s="84">
        <v>99.037724539999999</v>
      </c>
      <c r="F585" s="84">
        <v>99.037724539999999</v>
      </c>
    </row>
    <row r="586" spans="1:6" ht="12.75" customHeight="1" x14ac:dyDescent="0.2">
      <c r="A586" s="83" t="s">
        <v>183</v>
      </c>
      <c r="B586" s="83">
        <v>20</v>
      </c>
      <c r="C586" s="84">
        <v>1900.38955257</v>
      </c>
      <c r="D586" s="84">
        <v>1896.27663398</v>
      </c>
      <c r="E586" s="84">
        <v>99.053005990000003</v>
      </c>
      <c r="F586" s="84">
        <v>99.053005990000003</v>
      </c>
    </row>
    <row r="587" spans="1:6" ht="12.75" customHeight="1" x14ac:dyDescent="0.2">
      <c r="A587" s="83" t="s">
        <v>183</v>
      </c>
      <c r="B587" s="83">
        <v>21</v>
      </c>
      <c r="C587" s="84">
        <v>1875.2605021500001</v>
      </c>
      <c r="D587" s="84">
        <v>1871.1495602499999</v>
      </c>
      <c r="E587" s="84">
        <v>97.740480090000005</v>
      </c>
      <c r="F587" s="84">
        <v>97.740480090000005</v>
      </c>
    </row>
    <row r="588" spans="1:6" ht="12.75" customHeight="1" x14ac:dyDescent="0.2">
      <c r="A588" s="83" t="s">
        <v>183</v>
      </c>
      <c r="B588" s="83">
        <v>22</v>
      </c>
      <c r="C588" s="84">
        <v>1865.87782268</v>
      </c>
      <c r="D588" s="84">
        <v>1861.5137328999999</v>
      </c>
      <c r="E588" s="84">
        <v>97.237147590000006</v>
      </c>
      <c r="F588" s="84">
        <v>97.237147590000006</v>
      </c>
    </row>
    <row r="589" spans="1:6" ht="12.75" customHeight="1" x14ac:dyDescent="0.2">
      <c r="A589" s="83" t="s">
        <v>183</v>
      </c>
      <c r="B589" s="83">
        <v>23</v>
      </c>
      <c r="C589" s="84">
        <v>1872.44645511</v>
      </c>
      <c r="D589" s="84">
        <v>1868.1128428</v>
      </c>
      <c r="E589" s="84">
        <v>97.581855559999994</v>
      </c>
      <c r="F589" s="84">
        <v>97.581855559999994</v>
      </c>
    </row>
    <row r="590" spans="1:6" ht="12.75" customHeight="1" x14ac:dyDescent="0.2">
      <c r="A590" s="83" t="s">
        <v>183</v>
      </c>
      <c r="B590" s="83">
        <v>24</v>
      </c>
      <c r="C590" s="84">
        <v>1936.7861304800001</v>
      </c>
      <c r="D590" s="84">
        <v>1932.3580243500001</v>
      </c>
      <c r="E590" s="84">
        <v>100.93773637</v>
      </c>
      <c r="F590" s="84">
        <v>100.93773637</v>
      </c>
    </row>
    <row r="591" spans="1:6" ht="12.75" customHeight="1" x14ac:dyDescent="0.2">
      <c r="A591" s="83" t="s">
        <v>184</v>
      </c>
      <c r="B591" s="83">
        <v>1</v>
      </c>
      <c r="C591" s="84">
        <v>1845.81159963</v>
      </c>
      <c r="D591" s="84">
        <v>1841.7572357500001</v>
      </c>
      <c r="E591" s="84">
        <v>96.205156590000001</v>
      </c>
      <c r="F591" s="84">
        <v>96.205156590000001</v>
      </c>
    </row>
    <row r="592" spans="1:6" ht="12.75" customHeight="1" x14ac:dyDescent="0.2">
      <c r="A592" s="83" t="s">
        <v>184</v>
      </c>
      <c r="B592" s="83">
        <v>2</v>
      </c>
      <c r="C592" s="84">
        <v>1884.1491324000001</v>
      </c>
      <c r="D592" s="84">
        <v>1879.9661292400001</v>
      </c>
      <c r="E592" s="84">
        <v>98.201018210000001</v>
      </c>
      <c r="F592" s="84">
        <v>98.201018210000001</v>
      </c>
    </row>
    <row r="593" spans="1:6" ht="12.75" customHeight="1" x14ac:dyDescent="0.2">
      <c r="A593" s="83" t="s">
        <v>184</v>
      </c>
      <c r="B593" s="83">
        <v>3</v>
      </c>
      <c r="C593" s="84">
        <v>1921.2718479099999</v>
      </c>
      <c r="D593" s="84">
        <v>1917.13668833</v>
      </c>
      <c r="E593" s="84">
        <v>100.14264188</v>
      </c>
      <c r="F593" s="84">
        <v>100.14264188</v>
      </c>
    </row>
    <row r="594" spans="1:6" ht="12.75" customHeight="1" x14ac:dyDescent="0.2">
      <c r="A594" s="83" t="s">
        <v>184</v>
      </c>
      <c r="B594" s="83">
        <v>4</v>
      </c>
      <c r="C594" s="84">
        <v>1907.5235673499999</v>
      </c>
      <c r="D594" s="84">
        <v>1903.47693157</v>
      </c>
      <c r="E594" s="84">
        <v>99.429117309999995</v>
      </c>
      <c r="F594" s="84">
        <v>99.429117309999995</v>
      </c>
    </row>
    <row r="595" spans="1:6" ht="12.75" customHeight="1" x14ac:dyDescent="0.2">
      <c r="A595" s="83" t="s">
        <v>184</v>
      </c>
      <c r="B595" s="83">
        <v>5</v>
      </c>
      <c r="C595" s="84">
        <v>1913.19128548</v>
      </c>
      <c r="D595" s="84">
        <v>1908.91921927</v>
      </c>
      <c r="E595" s="84">
        <v>99.713398069999997</v>
      </c>
      <c r="F595" s="84">
        <v>99.713398069999997</v>
      </c>
    </row>
    <row r="596" spans="1:6" ht="12.75" customHeight="1" x14ac:dyDescent="0.2">
      <c r="A596" s="83" t="s">
        <v>184</v>
      </c>
      <c r="B596" s="83">
        <v>6</v>
      </c>
      <c r="C596" s="84">
        <v>1905.0555652800001</v>
      </c>
      <c r="D596" s="84">
        <v>1900.7077520400001</v>
      </c>
      <c r="E596" s="84">
        <v>99.284467770000006</v>
      </c>
      <c r="F596" s="84">
        <v>99.284467770000006</v>
      </c>
    </row>
    <row r="597" spans="1:6" ht="12.75" customHeight="1" x14ac:dyDescent="0.2">
      <c r="A597" s="83" t="s">
        <v>184</v>
      </c>
      <c r="B597" s="83">
        <v>7</v>
      </c>
      <c r="C597" s="84">
        <v>1876.01487722</v>
      </c>
      <c r="D597" s="84">
        <v>1871.94931911</v>
      </c>
      <c r="E597" s="84">
        <v>97.782255919999997</v>
      </c>
      <c r="F597" s="84">
        <v>97.782255919999997</v>
      </c>
    </row>
    <row r="598" spans="1:6" ht="12.75" customHeight="1" x14ac:dyDescent="0.2">
      <c r="A598" s="83" t="s">
        <v>184</v>
      </c>
      <c r="B598" s="83">
        <v>8</v>
      </c>
      <c r="C598" s="84">
        <v>1817.78801217</v>
      </c>
      <c r="D598" s="84">
        <v>1813.6219546499999</v>
      </c>
      <c r="E598" s="84">
        <v>94.735495400000005</v>
      </c>
      <c r="F598" s="84">
        <v>94.735495400000005</v>
      </c>
    </row>
    <row r="599" spans="1:6" ht="12.75" customHeight="1" x14ac:dyDescent="0.2">
      <c r="A599" s="83" t="s">
        <v>184</v>
      </c>
      <c r="B599" s="83">
        <v>9</v>
      </c>
      <c r="C599" s="84">
        <v>1763.85642736</v>
      </c>
      <c r="D599" s="84">
        <v>1759.8486047700001</v>
      </c>
      <c r="E599" s="84">
        <v>91.92661622</v>
      </c>
      <c r="F599" s="84">
        <v>91.92661622</v>
      </c>
    </row>
    <row r="600" spans="1:6" ht="12.75" customHeight="1" x14ac:dyDescent="0.2">
      <c r="A600" s="83" t="s">
        <v>184</v>
      </c>
      <c r="B600" s="83">
        <v>10</v>
      </c>
      <c r="C600" s="84">
        <v>1727.74146002</v>
      </c>
      <c r="D600" s="84">
        <v>1723.8169167399999</v>
      </c>
      <c r="E600" s="84">
        <v>90.044482070000001</v>
      </c>
      <c r="F600" s="84">
        <v>90.044482070000001</v>
      </c>
    </row>
    <row r="601" spans="1:6" ht="12.75" customHeight="1" x14ac:dyDescent="0.2">
      <c r="A601" s="83" t="s">
        <v>184</v>
      </c>
      <c r="B601" s="83">
        <v>11</v>
      </c>
      <c r="C601" s="84">
        <v>1715.23338943</v>
      </c>
      <c r="D601" s="84">
        <v>1711.37226278</v>
      </c>
      <c r="E601" s="84">
        <v>89.394429040000006</v>
      </c>
      <c r="F601" s="84">
        <v>89.394429040000006</v>
      </c>
    </row>
    <row r="602" spans="1:6" ht="12.75" customHeight="1" x14ac:dyDescent="0.2">
      <c r="A602" s="83" t="s">
        <v>184</v>
      </c>
      <c r="B602" s="83">
        <v>12</v>
      </c>
      <c r="C602" s="84">
        <v>1732.0599128399999</v>
      </c>
      <c r="D602" s="84">
        <v>1728.11817391</v>
      </c>
      <c r="E602" s="84">
        <v>90.269160499999998</v>
      </c>
      <c r="F602" s="84">
        <v>90.269160499999998</v>
      </c>
    </row>
    <row r="603" spans="1:6" ht="12.75" customHeight="1" x14ac:dyDescent="0.2">
      <c r="A603" s="83" t="s">
        <v>184</v>
      </c>
      <c r="B603" s="83">
        <v>13</v>
      </c>
      <c r="C603" s="84">
        <v>1745.0964365100001</v>
      </c>
      <c r="D603" s="84">
        <v>1741.20732918</v>
      </c>
      <c r="E603" s="84">
        <v>90.9528794</v>
      </c>
      <c r="F603" s="84">
        <v>90.9528794</v>
      </c>
    </row>
    <row r="604" spans="1:6" ht="12.75" customHeight="1" x14ac:dyDescent="0.2">
      <c r="A604" s="83" t="s">
        <v>184</v>
      </c>
      <c r="B604" s="83">
        <v>14</v>
      </c>
      <c r="C604" s="84">
        <v>1753.3159521499999</v>
      </c>
      <c r="D604" s="84">
        <v>1749.00604288</v>
      </c>
      <c r="E604" s="84">
        <v>91.36024931</v>
      </c>
      <c r="F604" s="84">
        <v>91.36024931</v>
      </c>
    </row>
    <row r="605" spans="1:6" ht="12.75" customHeight="1" x14ac:dyDescent="0.2">
      <c r="A605" s="83" t="s">
        <v>184</v>
      </c>
      <c r="B605" s="83">
        <v>15</v>
      </c>
      <c r="C605" s="84">
        <v>1757.79615528</v>
      </c>
      <c r="D605" s="84">
        <v>1753.81793072</v>
      </c>
      <c r="E605" s="84">
        <v>91.611600800000005</v>
      </c>
      <c r="F605" s="84">
        <v>91.611600800000005</v>
      </c>
    </row>
    <row r="606" spans="1:6" ht="12.75" customHeight="1" x14ac:dyDescent="0.2">
      <c r="A606" s="83" t="s">
        <v>184</v>
      </c>
      <c r="B606" s="83">
        <v>16</v>
      </c>
      <c r="C606" s="84">
        <v>1763.0100375</v>
      </c>
      <c r="D606" s="84">
        <v>1758.9902773700001</v>
      </c>
      <c r="E606" s="84">
        <v>91.881781040000007</v>
      </c>
      <c r="F606" s="84">
        <v>91.881781040000007</v>
      </c>
    </row>
    <row r="607" spans="1:6" ht="12.75" customHeight="1" x14ac:dyDescent="0.2">
      <c r="A607" s="83" t="s">
        <v>184</v>
      </c>
      <c r="B607" s="83">
        <v>17</v>
      </c>
      <c r="C607" s="84">
        <v>1759.9151714100001</v>
      </c>
      <c r="D607" s="84">
        <v>1755.85184714</v>
      </c>
      <c r="E607" s="84">
        <v>91.717843490000007</v>
      </c>
      <c r="F607" s="84">
        <v>91.717843490000007</v>
      </c>
    </row>
    <row r="608" spans="1:6" ht="12.75" customHeight="1" x14ac:dyDescent="0.2">
      <c r="A608" s="83" t="s">
        <v>184</v>
      </c>
      <c r="B608" s="83">
        <v>18</v>
      </c>
      <c r="C608" s="84">
        <v>1708.30424485</v>
      </c>
      <c r="D608" s="84">
        <v>1704.4737593299999</v>
      </c>
      <c r="E608" s="84">
        <v>89.034082089999998</v>
      </c>
      <c r="F608" s="84">
        <v>89.034082089999998</v>
      </c>
    </row>
    <row r="609" spans="1:6" ht="12.75" customHeight="1" x14ac:dyDescent="0.2">
      <c r="A609" s="83" t="s">
        <v>184</v>
      </c>
      <c r="B609" s="83">
        <v>19</v>
      </c>
      <c r="C609" s="84">
        <v>1672.97677514</v>
      </c>
      <c r="D609" s="84">
        <v>1668.9532394800001</v>
      </c>
      <c r="E609" s="84">
        <v>87.17864908</v>
      </c>
      <c r="F609" s="84">
        <v>87.17864908</v>
      </c>
    </row>
    <row r="610" spans="1:6" ht="12.75" customHeight="1" x14ac:dyDescent="0.2">
      <c r="A610" s="83" t="s">
        <v>184</v>
      </c>
      <c r="B610" s="83">
        <v>20</v>
      </c>
      <c r="C610" s="84">
        <v>1685.0514358</v>
      </c>
      <c r="D610" s="84">
        <v>1681.0416561699999</v>
      </c>
      <c r="E610" s="84">
        <v>87.810093870000003</v>
      </c>
      <c r="F610" s="84">
        <v>87.810093870000003</v>
      </c>
    </row>
    <row r="611" spans="1:6" ht="12.75" customHeight="1" x14ac:dyDescent="0.2">
      <c r="A611" s="83" t="s">
        <v>184</v>
      </c>
      <c r="B611" s="83">
        <v>21</v>
      </c>
      <c r="C611" s="84">
        <v>1720.0764769899999</v>
      </c>
      <c r="D611" s="84">
        <v>1716.1373868600001</v>
      </c>
      <c r="E611" s="84">
        <v>89.643337799999998</v>
      </c>
      <c r="F611" s="84">
        <v>89.643337799999998</v>
      </c>
    </row>
    <row r="612" spans="1:6" ht="12.75" customHeight="1" x14ac:dyDescent="0.2">
      <c r="A612" s="83" t="s">
        <v>184</v>
      </c>
      <c r="B612" s="83">
        <v>22</v>
      </c>
      <c r="C612" s="84">
        <v>1736.30205617</v>
      </c>
      <c r="D612" s="84">
        <v>1732.30069776</v>
      </c>
      <c r="E612" s="84">
        <v>90.48763683</v>
      </c>
      <c r="F612" s="84">
        <v>90.48763683</v>
      </c>
    </row>
    <row r="613" spans="1:6" ht="12.75" customHeight="1" x14ac:dyDescent="0.2">
      <c r="A613" s="83" t="s">
        <v>184</v>
      </c>
      <c r="B613" s="83">
        <v>23</v>
      </c>
      <c r="C613" s="84">
        <v>1745.64327252</v>
      </c>
      <c r="D613" s="84">
        <v>1741.39545916</v>
      </c>
      <c r="E613" s="84">
        <v>90.962706470000001</v>
      </c>
      <c r="F613" s="84">
        <v>90.962706470000001</v>
      </c>
    </row>
    <row r="614" spans="1:6" ht="12.75" customHeight="1" x14ac:dyDescent="0.2">
      <c r="A614" s="83" t="s">
        <v>184</v>
      </c>
      <c r="B614" s="83">
        <v>24</v>
      </c>
      <c r="C614" s="84">
        <v>1863.4749430899999</v>
      </c>
      <c r="D614" s="84">
        <v>1859.12932512</v>
      </c>
      <c r="E614" s="84">
        <v>97.112596800000006</v>
      </c>
      <c r="F614" s="84">
        <v>97.112596800000006</v>
      </c>
    </row>
    <row r="615" spans="1:6" ht="12.75" customHeight="1" x14ac:dyDescent="0.2">
      <c r="A615" s="83" t="s">
        <v>185</v>
      </c>
      <c r="B615" s="83">
        <v>1</v>
      </c>
      <c r="C615" s="84">
        <v>1954.4571742200001</v>
      </c>
      <c r="D615" s="84">
        <v>1950.2015550399999</v>
      </c>
      <c r="E615" s="84">
        <v>101.86980256</v>
      </c>
      <c r="F615" s="84">
        <v>101.86980256</v>
      </c>
    </row>
    <row r="616" spans="1:6" ht="12.75" customHeight="1" x14ac:dyDescent="0.2">
      <c r="A616" s="83" t="s">
        <v>185</v>
      </c>
      <c r="B616" s="83">
        <v>2</v>
      </c>
      <c r="C616" s="84">
        <v>1922.1473973499999</v>
      </c>
      <c r="D616" s="84">
        <v>1917.7419493100001</v>
      </c>
      <c r="E616" s="84">
        <v>100.17425801</v>
      </c>
      <c r="F616" s="84">
        <v>100.17425801</v>
      </c>
    </row>
    <row r="617" spans="1:6" ht="12.75" customHeight="1" x14ac:dyDescent="0.2">
      <c r="A617" s="83" t="s">
        <v>185</v>
      </c>
      <c r="B617" s="83">
        <v>3</v>
      </c>
      <c r="C617" s="84">
        <v>2042.5740425399999</v>
      </c>
      <c r="D617" s="84">
        <v>1986.14253076</v>
      </c>
      <c r="E617" s="84">
        <v>103.74719831</v>
      </c>
      <c r="F617" s="84">
        <v>103.74719831</v>
      </c>
    </row>
    <row r="618" spans="1:6" ht="12.75" customHeight="1" x14ac:dyDescent="0.2">
      <c r="A618" s="83" t="s">
        <v>185</v>
      </c>
      <c r="B618" s="83">
        <v>4</v>
      </c>
      <c r="C618" s="84">
        <v>2016.4342283399999</v>
      </c>
      <c r="D618" s="84">
        <v>1977.2868012599999</v>
      </c>
      <c r="E618" s="84">
        <v>103.28461462999999</v>
      </c>
      <c r="F618" s="84">
        <v>103.28461462999999</v>
      </c>
    </row>
    <row r="619" spans="1:6" ht="12.75" customHeight="1" x14ac:dyDescent="0.2">
      <c r="A619" s="83" t="s">
        <v>185</v>
      </c>
      <c r="B619" s="83">
        <v>5</v>
      </c>
      <c r="C619" s="84">
        <v>1982.2968204700001</v>
      </c>
      <c r="D619" s="84">
        <v>1977.1751441500001</v>
      </c>
      <c r="E619" s="84">
        <v>103.27878216000001</v>
      </c>
      <c r="F619" s="84">
        <v>103.27878216000001</v>
      </c>
    </row>
    <row r="620" spans="1:6" ht="12.75" customHeight="1" x14ac:dyDescent="0.2">
      <c r="A620" s="83" t="s">
        <v>185</v>
      </c>
      <c r="B620" s="83">
        <v>6</v>
      </c>
      <c r="C620" s="84">
        <v>1998.8602635499999</v>
      </c>
      <c r="D620" s="84">
        <v>1994.1182152599999</v>
      </c>
      <c r="E620" s="84">
        <v>104.16381238</v>
      </c>
      <c r="F620" s="84">
        <v>104.16381238</v>
      </c>
    </row>
    <row r="621" spans="1:6" ht="12.75" customHeight="1" x14ac:dyDescent="0.2">
      <c r="A621" s="83" t="s">
        <v>185</v>
      </c>
      <c r="B621" s="83">
        <v>7</v>
      </c>
      <c r="C621" s="84">
        <v>1968.95273567</v>
      </c>
      <c r="D621" s="84">
        <v>1964.26380092</v>
      </c>
      <c r="E621" s="84">
        <v>102.60435136</v>
      </c>
      <c r="F621" s="84">
        <v>102.60435136</v>
      </c>
    </row>
    <row r="622" spans="1:6" ht="12.75" customHeight="1" x14ac:dyDescent="0.2">
      <c r="A622" s="83" t="s">
        <v>185</v>
      </c>
      <c r="B622" s="83">
        <v>8</v>
      </c>
      <c r="C622" s="84">
        <v>1962.2354961200001</v>
      </c>
      <c r="D622" s="84">
        <v>1957.4028234800001</v>
      </c>
      <c r="E622" s="84">
        <v>102.24596459999999</v>
      </c>
      <c r="F622" s="84">
        <v>102.24596459999999</v>
      </c>
    </row>
    <row r="623" spans="1:6" ht="12.75" customHeight="1" x14ac:dyDescent="0.2">
      <c r="A623" s="83" t="s">
        <v>185</v>
      </c>
      <c r="B623" s="83">
        <v>9</v>
      </c>
      <c r="C623" s="84">
        <v>1920.7379317699999</v>
      </c>
      <c r="D623" s="84">
        <v>1916.17284855</v>
      </c>
      <c r="E623" s="84">
        <v>100.09229521</v>
      </c>
      <c r="F623" s="84">
        <v>100.09229521</v>
      </c>
    </row>
    <row r="624" spans="1:6" ht="12.75" customHeight="1" x14ac:dyDescent="0.2">
      <c r="A624" s="83" t="s">
        <v>185</v>
      </c>
      <c r="B624" s="83">
        <v>10</v>
      </c>
      <c r="C624" s="84">
        <v>1887.9371185</v>
      </c>
      <c r="D624" s="84">
        <v>1884.7061245100001</v>
      </c>
      <c r="E624" s="84">
        <v>98.44861435</v>
      </c>
      <c r="F624" s="84">
        <v>98.44861435</v>
      </c>
    </row>
    <row r="625" spans="1:6" ht="12.75" customHeight="1" x14ac:dyDescent="0.2">
      <c r="A625" s="83" t="s">
        <v>185</v>
      </c>
      <c r="B625" s="83">
        <v>11</v>
      </c>
      <c r="C625" s="84">
        <v>1848.3692384799999</v>
      </c>
      <c r="D625" s="84">
        <v>1843.9682326300001</v>
      </c>
      <c r="E625" s="84">
        <v>96.320649169999996</v>
      </c>
      <c r="F625" s="84">
        <v>96.320649169999996</v>
      </c>
    </row>
    <row r="626" spans="1:6" ht="12.75" customHeight="1" x14ac:dyDescent="0.2">
      <c r="A626" s="83" t="s">
        <v>185</v>
      </c>
      <c r="B626" s="83">
        <v>12</v>
      </c>
      <c r="C626" s="84">
        <v>1839.5751012799999</v>
      </c>
      <c r="D626" s="84">
        <v>1835.2034286400001</v>
      </c>
      <c r="E626" s="84">
        <v>95.862815029999993</v>
      </c>
      <c r="F626" s="84">
        <v>95.862815029999993</v>
      </c>
    </row>
    <row r="627" spans="1:6" ht="12.75" customHeight="1" x14ac:dyDescent="0.2">
      <c r="A627" s="83" t="s">
        <v>185</v>
      </c>
      <c r="B627" s="83">
        <v>13</v>
      </c>
      <c r="C627" s="84">
        <v>1859.10185516</v>
      </c>
      <c r="D627" s="84">
        <v>1854.7973689299999</v>
      </c>
      <c r="E627" s="84">
        <v>96.88631479</v>
      </c>
      <c r="F627" s="84">
        <v>96.88631479</v>
      </c>
    </row>
    <row r="628" spans="1:6" ht="12.75" customHeight="1" x14ac:dyDescent="0.2">
      <c r="A628" s="83" t="s">
        <v>185</v>
      </c>
      <c r="B628" s="83">
        <v>14</v>
      </c>
      <c r="C628" s="84">
        <v>1878.61680355</v>
      </c>
      <c r="D628" s="84">
        <v>1874.27277071</v>
      </c>
      <c r="E628" s="84">
        <v>97.903622630000001</v>
      </c>
      <c r="F628" s="84">
        <v>97.903622630000001</v>
      </c>
    </row>
    <row r="629" spans="1:6" ht="12.75" customHeight="1" x14ac:dyDescent="0.2">
      <c r="A629" s="83" t="s">
        <v>185</v>
      </c>
      <c r="B629" s="83">
        <v>15</v>
      </c>
      <c r="C629" s="84">
        <v>1883.1957981800001</v>
      </c>
      <c r="D629" s="84">
        <v>1878.6149192099999</v>
      </c>
      <c r="E629" s="84">
        <v>98.130437040000004</v>
      </c>
      <c r="F629" s="84">
        <v>98.130437040000004</v>
      </c>
    </row>
    <row r="630" spans="1:6" ht="12.75" customHeight="1" x14ac:dyDescent="0.2">
      <c r="A630" s="83" t="s">
        <v>185</v>
      </c>
      <c r="B630" s="83">
        <v>16</v>
      </c>
      <c r="C630" s="84">
        <v>1888.2808852000001</v>
      </c>
      <c r="D630" s="84">
        <v>1883.99811808</v>
      </c>
      <c r="E630" s="84">
        <v>98.411631259999993</v>
      </c>
      <c r="F630" s="84">
        <v>98.411631259999993</v>
      </c>
    </row>
    <row r="631" spans="1:6" ht="12.75" customHeight="1" x14ac:dyDescent="0.2">
      <c r="A631" s="83" t="s">
        <v>185</v>
      </c>
      <c r="B631" s="83">
        <v>17</v>
      </c>
      <c r="C631" s="84">
        <v>1878.7701233299999</v>
      </c>
      <c r="D631" s="84">
        <v>1875.05392381</v>
      </c>
      <c r="E631" s="84">
        <v>97.944426579999998</v>
      </c>
      <c r="F631" s="84">
        <v>97.944426579999998</v>
      </c>
    </row>
    <row r="632" spans="1:6" ht="12.75" customHeight="1" x14ac:dyDescent="0.2">
      <c r="A632" s="83" t="s">
        <v>185</v>
      </c>
      <c r="B632" s="83">
        <v>18</v>
      </c>
      <c r="C632" s="84">
        <v>1847.2424195799999</v>
      </c>
      <c r="D632" s="84">
        <v>1842.8564699999999</v>
      </c>
      <c r="E632" s="84">
        <v>96.262575659999996</v>
      </c>
      <c r="F632" s="84">
        <v>96.262575659999996</v>
      </c>
    </row>
    <row r="633" spans="1:6" ht="12.75" customHeight="1" x14ac:dyDescent="0.2">
      <c r="A633" s="83" t="s">
        <v>185</v>
      </c>
      <c r="B633" s="83">
        <v>19</v>
      </c>
      <c r="C633" s="84">
        <v>1784.2598953500001</v>
      </c>
      <c r="D633" s="84">
        <v>1781.7477512999999</v>
      </c>
      <c r="E633" s="84">
        <v>93.070529649999997</v>
      </c>
      <c r="F633" s="84">
        <v>93.070529649999997</v>
      </c>
    </row>
    <row r="634" spans="1:6" ht="12.75" customHeight="1" x14ac:dyDescent="0.2">
      <c r="A634" s="83" t="s">
        <v>185</v>
      </c>
      <c r="B634" s="83">
        <v>20</v>
      </c>
      <c r="C634" s="84">
        <v>1804.4001161599999</v>
      </c>
      <c r="D634" s="84">
        <v>1800.12149497</v>
      </c>
      <c r="E634" s="84">
        <v>94.030291800000001</v>
      </c>
      <c r="F634" s="84">
        <v>94.030291800000001</v>
      </c>
    </row>
    <row r="635" spans="1:6" ht="12.75" customHeight="1" x14ac:dyDescent="0.2">
      <c r="A635" s="83" t="s">
        <v>185</v>
      </c>
      <c r="B635" s="83">
        <v>21</v>
      </c>
      <c r="C635" s="84">
        <v>1835.47416856</v>
      </c>
      <c r="D635" s="84">
        <v>1831.1716741299999</v>
      </c>
      <c r="E635" s="84">
        <v>95.652214209999997</v>
      </c>
      <c r="F635" s="84">
        <v>95.652214209999997</v>
      </c>
    </row>
    <row r="636" spans="1:6" ht="12.75" customHeight="1" x14ac:dyDescent="0.2">
      <c r="A636" s="83" t="s">
        <v>185</v>
      </c>
      <c r="B636" s="83">
        <v>22</v>
      </c>
      <c r="C636" s="84">
        <v>1850.87872485</v>
      </c>
      <c r="D636" s="84">
        <v>1846.7053402900001</v>
      </c>
      <c r="E636" s="84">
        <v>96.463623420000005</v>
      </c>
      <c r="F636" s="84">
        <v>96.463623420000005</v>
      </c>
    </row>
    <row r="637" spans="1:6" ht="12.75" customHeight="1" x14ac:dyDescent="0.2">
      <c r="A637" s="83" t="s">
        <v>185</v>
      </c>
      <c r="B637" s="83">
        <v>23</v>
      </c>
      <c r="C637" s="84">
        <v>1868.1491412099999</v>
      </c>
      <c r="D637" s="84">
        <v>1863.80100148</v>
      </c>
      <c r="E637" s="84">
        <v>97.356624269999998</v>
      </c>
      <c r="F637" s="84">
        <v>97.356624269999998</v>
      </c>
    </row>
    <row r="638" spans="1:6" ht="12.75" customHeight="1" x14ac:dyDescent="0.2">
      <c r="A638" s="83" t="s">
        <v>185</v>
      </c>
      <c r="B638" s="83">
        <v>24</v>
      </c>
      <c r="C638" s="84">
        <v>1893.4358164099999</v>
      </c>
      <c r="D638" s="84">
        <v>1889.3594555</v>
      </c>
      <c r="E638" s="84">
        <v>98.69168354</v>
      </c>
      <c r="F638" s="84">
        <v>98.69168354</v>
      </c>
    </row>
    <row r="639" spans="1:6" ht="12.75" customHeight="1" x14ac:dyDescent="0.2">
      <c r="A639" s="83" t="s">
        <v>186</v>
      </c>
      <c r="B639" s="83">
        <v>1</v>
      </c>
      <c r="C639" s="84">
        <v>1966.47148126</v>
      </c>
      <c r="D639" s="84">
        <v>1962.3618646800001</v>
      </c>
      <c r="E639" s="84">
        <v>102.50500271999999</v>
      </c>
      <c r="F639" s="84">
        <v>102.50500271999999</v>
      </c>
    </row>
    <row r="640" spans="1:6" ht="12.75" customHeight="1" x14ac:dyDescent="0.2">
      <c r="A640" s="83" t="s">
        <v>186</v>
      </c>
      <c r="B640" s="83">
        <v>2</v>
      </c>
      <c r="C640" s="84">
        <v>1947.6880073499999</v>
      </c>
      <c r="D640" s="84">
        <v>1943.57046066</v>
      </c>
      <c r="E640" s="84">
        <v>101.52342387</v>
      </c>
      <c r="F640" s="84">
        <v>101.52342387</v>
      </c>
    </row>
    <row r="641" spans="1:6" ht="12.75" customHeight="1" x14ac:dyDescent="0.2">
      <c r="A641" s="83" t="s">
        <v>186</v>
      </c>
      <c r="B641" s="83">
        <v>3</v>
      </c>
      <c r="C641" s="84">
        <v>1953.4282753</v>
      </c>
      <c r="D641" s="84">
        <v>1949.2713346400001</v>
      </c>
      <c r="E641" s="84">
        <v>101.82121201</v>
      </c>
      <c r="F641" s="84">
        <v>101.82121201</v>
      </c>
    </row>
    <row r="642" spans="1:6" ht="12.75" customHeight="1" x14ac:dyDescent="0.2">
      <c r="A642" s="83" t="s">
        <v>186</v>
      </c>
      <c r="B642" s="83">
        <v>4</v>
      </c>
      <c r="C642" s="84">
        <v>1970.3894690899999</v>
      </c>
      <c r="D642" s="84">
        <v>1965.8824760699999</v>
      </c>
      <c r="E642" s="84">
        <v>102.68890371000001</v>
      </c>
      <c r="F642" s="84">
        <v>102.68890371000001</v>
      </c>
    </row>
    <row r="643" spans="1:6" ht="12.75" customHeight="1" x14ac:dyDescent="0.2">
      <c r="A643" s="83" t="s">
        <v>186</v>
      </c>
      <c r="B643" s="83">
        <v>5</v>
      </c>
      <c r="C643" s="84">
        <v>1967.4177419600001</v>
      </c>
      <c r="D643" s="84">
        <v>1963.1187992</v>
      </c>
      <c r="E643" s="84">
        <v>102.5445416</v>
      </c>
      <c r="F643" s="84">
        <v>102.5445416</v>
      </c>
    </row>
    <row r="644" spans="1:6" ht="12.75" customHeight="1" x14ac:dyDescent="0.2">
      <c r="A644" s="83" t="s">
        <v>186</v>
      </c>
      <c r="B644" s="83">
        <v>6</v>
      </c>
      <c r="C644" s="84">
        <v>1952.87045115</v>
      </c>
      <c r="D644" s="84">
        <v>1948.6244727799999</v>
      </c>
      <c r="E644" s="84">
        <v>101.78742284</v>
      </c>
      <c r="F644" s="84">
        <v>101.78742284</v>
      </c>
    </row>
    <row r="645" spans="1:6" ht="12.75" customHeight="1" x14ac:dyDescent="0.2">
      <c r="A645" s="83" t="s">
        <v>186</v>
      </c>
      <c r="B645" s="83">
        <v>7</v>
      </c>
      <c r="C645" s="84">
        <v>1933.5878456299999</v>
      </c>
      <c r="D645" s="84">
        <v>1929.53623741</v>
      </c>
      <c r="E645" s="84">
        <v>100.79033884</v>
      </c>
      <c r="F645" s="84">
        <v>100.79033884</v>
      </c>
    </row>
    <row r="646" spans="1:6" ht="12.75" customHeight="1" x14ac:dyDescent="0.2">
      <c r="A646" s="83" t="s">
        <v>186</v>
      </c>
      <c r="B646" s="83">
        <v>8</v>
      </c>
      <c r="C646" s="84">
        <v>1918.94120645</v>
      </c>
      <c r="D646" s="84">
        <v>1914.57116135</v>
      </c>
      <c r="E646" s="84">
        <v>100.00863022999999</v>
      </c>
      <c r="F646" s="84">
        <v>100.00863022999999</v>
      </c>
    </row>
    <row r="647" spans="1:6" ht="12.75" customHeight="1" x14ac:dyDescent="0.2">
      <c r="A647" s="83" t="s">
        <v>186</v>
      </c>
      <c r="B647" s="83">
        <v>9</v>
      </c>
      <c r="C647" s="84">
        <v>1901.9692756899999</v>
      </c>
      <c r="D647" s="84">
        <v>1897.62590914</v>
      </c>
      <c r="E647" s="84">
        <v>99.123486080000006</v>
      </c>
      <c r="F647" s="84">
        <v>99.123486080000006</v>
      </c>
    </row>
    <row r="648" spans="1:6" ht="12.75" customHeight="1" x14ac:dyDescent="0.2">
      <c r="A648" s="83" t="s">
        <v>186</v>
      </c>
      <c r="B648" s="83">
        <v>10</v>
      </c>
      <c r="C648" s="84">
        <v>1833.56145616</v>
      </c>
      <c r="D648" s="84">
        <v>1829.26294747</v>
      </c>
      <c r="E648" s="84">
        <v>95.552510870000006</v>
      </c>
      <c r="F648" s="84">
        <v>95.552510870000006</v>
      </c>
    </row>
    <row r="649" spans="1:6" ht="12.75" customHeight="1" x14ac:dyDescent="0.2">
      <c r="A649" s="83" t="s">
        <v>186</v>
      </c>
      <c r="B649" s="83">
        <v>11</v>
      </c>
      <c r="C649" s="84">
        <v>1803.8554031399999</v>
      </c>
      <c r="D649" s="84">
        <v>1799.6566870900001</v>
      </c>
      <c r="E649" s="84">
        <v>94.006012310000003</v>
      </c>
      <c r="F649" s="84">
        <v>94.006012310000003</v>
      </c>
    </row>
    <row r="650" spans="1:6" ht="12.75" customHeight="1" x14ac:dyDescent="0.2">
      <c r="A650" s="83" t="s">
        <v>186</v>
      </c>
      <c r="B650" s="83">
        <v>12</v>
      </c>
      <c r="C650" s="84">
        <v>1798.5803237800001</v>
      </c>
      <c r="D650" s="84">
        <v>1794.4803877700001</v>
      </c>
      <c r="E650" s="84">
        <v>93.735625600000006</v>
      </c>
      <c r="F650" s="84">
        <v>93.735625600000006</v>
      </c>
    </row>
    <row r="651" spans="1:6" ht="12.75" customHeight="1" x14ac:dyDescent="0.2">
      <c r="A651" s="83" t="s">
        <v>186</v>
      </c>
      <c r="B651" s="83">
        <v>13</v>
      </c>
      <c r="C651" s="84">
        <v>1802.3235021999999</v>
      </c>
      <c r="D651" s="84">
        <v>1798.18495693</v>
      </c>
      <c r="E651" s="84">
        <v>93.929135709999997</v>
      </c>
      <c r="F651" s="84">
        <v>93.929135709999997</v>
      </c>
    </row>
    <row r="652" spans="1:6" ht="12.75" customHeight="1" x14ac:dyDescent="0.2">
      <c r="A652" s="83" t="s">
        <v>186</v>
      </c>
      <c r="B652" s="83">
        <v>14</v>
      </c>
      <c r="C652" s="84">
        <v>1836.271017</v>
      </c>
      <c r="D652" s="84">
        <v>1831.9121241400001</v>
      </c>
      <c r="E652" s="84">
        <v>95.690892009999999</v>
      </c>
      <c r="F652" s="84">
        <v>95.690892009999999</v>
      </c>
    </row>
    <row r="653" spans="1:6" ht="12.75" customHeight="1" x14ac:dyDescent="0.2">
      <c r="A653" s="83" t="s">
        <v>186</v>
      </c>
      <c r="B653" s="83">
        <v>15</v>
      </c>
      <c r="C653" s="84">
        <v>1845.0342132400001</v>
      </c>
      <c r="D653" s="84">
        <v>1840.49578116</v>
      </c>
      <c r="E653" s="84">
        <v>96.139263839999998</v>
      </c>
      <c r="F653" s="84">
        <v>96.139263839999998</v>
      </c>
    </row>
    <row r="654" spans="1:6" ht="12.75" customHeight="1" x14ac:dyDescent="0.2">
      <c r="A654" s="83" t="s">
        <v>186</v>
      </c>
      <c r="B654" s="83">
        <v>16</v>
      </c>
      <c r="C654" s="84">
        <v>1846.1259318499999</v>
      </c>
      <c r="D654" s="84">
        <v>1841.5903175599999</v>
      </c>
      <c r="E654" s="84">
        <v>96.196437529999997</v>
      </c>
      <c r="F654" s="84">
        <v>96.196437529999997</v>
      </c>
    </row>
    <row r="655" spans="1:6" ht="12.75" customHeight="1" x14ac:dyDescent="0.2">
      <c r="A655" s="83" t="s">
        <v>186</v>
      </c>
      <c r="B655" s="83">
        <v>17</v>
      </c>
      <c r="C655" s="84">
        <v>1846.3863512600001</v>
      </c>
      <c r="D655" s="84">
        <v>1841.89967886</v>
      </c>
      <c r="E655" s="84">
        <v>96.212597180000003</v>
      </c>
      <c r="F655" s="84">
        <v>96.212597180000003</v>
      </c>
    </row>
    <row r="656" spans="1:6" ht="12.75" customHeight="1" x14ac:dyDescent="0.2">
      <c r="A656" s="83" t="s">
        <v>186</v>
      </c>
      <c r="B656" s="83">
        <v>18</v>
      </c>
      <c r="C656" s="84">
        <v>1776.3729215799999</v>
      </c>
      <c r="D656" s="84">
        <v>1772.0402155300001</v>
      </c>
      <c r="E656" s="84">
        <v>92.563451420000007</v>
      </c>
      <c r="F656" s="84">
        <v>92.563451420000007</v>
      </c>
    </row>
    <row r="657" spans="1:6" ht="12.75" customHeight="1" x14ac:dyDescent="0.2">
      <c r="A657" s="83" t="s">
        <v>186</v>
      </c>
      <c r="B657" s="83">
        <v>19</v>
      </c>
      <c r="C657" s="84">
        <v>1717.5309763</v>
      </c>
      <c r="D657" s="84">
        <v>1715.47385835</v>
      </c>
      <c r="E657" s="84">
        <v>89.608678040000001</v>
      </c>
      <c r="F657" s="84">
        <v>89.608678040000001</v>
      </c>
    </row>
    <row r="658" spans="1:6" ht="12.75" customHeight="1" x14ac:dyDescent="0.2">
      <c r="A658" s="83" t="s">
        <v>186</v>
      </c>
      <c r="B658" s="83">
        <v>20</v>
      </c>
      <c r="C658" s="84">
        <v>1745.0091545299999</v>
      </c>
      <c r="D658" s="84">
        <v>1740.9302921799999</v>
      </c>
      <c r="E658" s="84">
        <v>90.938408229999993</v>
      </c>
      <c r="F658" s="84">
        <v>90.938408229999993</v>
      </c>
    </row>
    <row r="659" spans="1:6" ht="12.75" customHeight="1" x14ac:dyDescent="0.2">
      <c r="A659" s="83" t="s">
        <v>186</v>
      </c>
      <c r="B659" s="83">
        <v>21</v>
      </c>
      <c r="C659" s="84">
        <v>1774.7431263799999</v>
      </c>
      <c r="D659" s="84">
        <v>1770.59254175</v>
      </c>
      <c r="E659" s="84">
        <v>92.487831420000006</v>
      </c>
      <c r="F659" s="84">
        <v>92.487831420000006</v>
      </c>
    </row>
    <row r="660" spans="1:6" ht="12.75" customHeight="1" x14ac:dyDescent="0.2">
      <c r="A660" s="83" t="s">
        <v>186</v>
      </c>
      <c r="B660" s="83">
        <v>22</v>
      </c>
      <c r="C660" s="84">
        <v>1791.4079739900001</v>
      </c>
      <c r="D660" s="84">
        <v>1787.6013865899999</v>
      </c>
      <c r="E660" s="84">
        <v>93.376297359999995</v>
      </c>
      <c r="F660" s="84">
        <v>93.376297359999995</v>
      </c>
    </row>
    <row r="661" spans="1:6" ht="12.75" customHeight="1" x14ac:dyDescent="0.2">
      <c r="A661" s="83" t="s">
        <v>186</v>
      </c>
      <c r="B661" s="83">
        <v>23</v>
      </c>
      <c r="C661" s="84">
        <v>1806.7575063199999</v>
      </c>
      <c r="D661" s="84">
        <v>1802.6605496899999</v>
      </c>
      <c r="E661" s="84">
        <v>94.162920650000004</v>
      </c>
      <c r="F661" s="84">
        <v>94.162920650000004</v>
      </c>
    </row>
    <row r="662" spans="1:6" ht="12.75" customHeight="1" x14ac:dyDescent="0.2">
      <c r="A662" s="83" t="s">
        <v>186</v>
      </c>
      <c r="B662" s="83">
        <v>24</v>
      </c>
      <c r="C662" s="84">
        <v>1843.7453571200001</v>
      </c>
      <c r="D662" s="84">
        <v>1839.53405742</v>
      </c>
      <c r="E662" s="84">
        <v>96.089027700000003</v>
      </c>
      <c r="F662" s="84">
        <v>96.089027700000003</v>
      </c>
    </row>
    <row r="663" spans="1:6" ht="12.75" customHeight="1" x14ac:dyDescent="0.2">
      <c r="A663" s="83" t="s">
        <v>187</v>
      </c>
      <c r="B663" s="83">
        <v>1</v>
      </c>
      <c r="C663" s="84">
        <v>1937.11605667</v>
      </c>
      <c r="D663" s="84">
        <v>1933.0210690500001</v>
      </c>
      <c r="E663" s="84">
        <v>100.97237085</v>
      </c>
      <c r="F663" s="84">
        <v>100.97237085</v>
      </c>
    </row>
    <row r="664" spans="1:6" ht="12.75" customHeight="1" x14ac:dyDescent="0.2">
      <c r="A664" s="83" t="s">
        <v>187</v>
      </c>
      <c r="B664" s="83">
        <v>2</v>
      </c>
      <c r="C664" s="84">
        <v>1987.85555221</v>
      </c>
      <c r="D664" s="84">
        <v>1983.5791342499999</v>
      </c>
      <c r="E664" s="84">
        <v>103.61329794</v>
      </c>
      <c r="F664" s="84">
        <v>103.61329794</v>
      </c>
    </row>
    <row r="665" spans="1:6" ht="12.75" customHeight="1" x14ac:dyDescent="0.2">
      <c r="A665" s="83" t="s">
        <v>187</v>
      </c>
      <c r="B665" s="83">
        <v>3</v>
      </c>
      <c r="C665" s="84">
        <v>1990.8329120000001</v>
      </c>
      <c r="D665" s="84">
        <v>1986.1722811699999</v>
      </c>
      <c r="E665" s="84">
        <v>103.74875234</v>
      </c>
      <c r="F665" s="84">
        <v>103.74875234</v>
      </c>
    </row>
    <row r="666" spans="1:6" ht="12.75" customHeight="1" x14ac:dyDescent="0.2">
      <c r="A666" s="83" t="s">
        <v>187</v>
      </c>
      <c r="B666" s="83">
        <v>4</v>
      </c>
      <c r="C666" s="84">
        <v>1993.39070264</v>
      </c>
      <c r="D666" s="84">
        <v>1989.42894267</v>
      </c>
      <c r="E666" s="84">
        <v>103.91886576</v>
      </c>
      <c r="F666" s="84">
        <v>103.91886576</v>
      </c>
    </row>
    <row r="667" spans="1:6" ht="12.75" customHeight="1" x14ac:dyDescent="0.2">
      <c r="A667" s="83" t="s">
        <v>187</v>
      </c>
      <c r="B667" s="83">
        <v>5</v>
      </c>
      <c r="C667" s="84">
        <v>2005.0169797799999</v>
      </c>
      <c r="D667" s="84">
        <v>2000.8921781500001</v>
      </c>
      <c r="E667" s="84">
        <v>104.51765389000001</v>
      </c>
      <c r="F667" s="84">
        <v>104.51765389000001</v>
      </c>
    </row>
    <row r="668" spans="1:6" ht="12.75" customHeight="1" x14ac:dyDescent="0.2">
      <c r="A668" s="83" t="s">
        <v>187</v>
      </c>
      <c r="B668" s="83">
        <v>6</v>
      </c>
      <c r="C668" s="84">
        <v>1998.3153833599999</v>
      </c>
      <c r="D668" s="84">
        <v>1994.1222759299999</v>
      </c>
      <c r="E668" s="84">
        <v>104.16402449</v>
      </c>
      <c r="F668" s="84">
        <v>104.16402449</v>
      </c>
    </row>
    <row r="669" spans="1:6" ht="12.75" customHeight="1" x14ac:dyDescent="0.2">
      <c r="A669" s="83" t="s">
        <v>187</v>
      </c>
      <c r="B669" s="83">
        <v>7</v>
      </c>
      <c r="C669" s="84">
        <v>1947.60821457</v>
      </c>
      <c r="D669" s="84">
        <v>1943.5472179599999</v>
      </c>
      <c r="E669" s="84">
        <v>101.52220977</v>
      </c>
      <c r="F669" s="84">
        <v>101.52220977</v>
      </c>
    </row>
    <row r="670" spans="1:6" ht="12.75" customHeight="1" x14ac:dyDescent="0.2">
      <c r="A670" s="83" t="s">
        <v>187</v>
      </c>
      <c r="B670" s="83">
        <v>8</v>
      </c>
      <c r="C670" s="84">
        <v>1872.39584397</v>
      </c>
      <c r="D670" s="84">
        <v>1868.3171376</v>
      </c>
      <c r="E670" s="84">
        <v>97.592527009999998</v>
      </c>
      <c r="F670" s="84">
        <v>97.592527009999998</v>
      </c>
    </row>
    <row r="671" spans="1:6" ht="12.75" customHeight="1" x14ac:dyDescent="0.2">
      <c r="A671" s="83" t="s">
        <v>187</v>
      </c>
      <c r="B671" s="83">
        <v>9</v>
      </c>
      <c r="C671" s="84">
        <v>1830.3125360900001</v>
      </c>
      <c r="D671" s="84">
        <v>1826.20697124</v>
      </c>
      <c r="E671" s="84">
        <v>95.392880349999999</v>
      </c>
      <c r="F671" s="84">
        <v>95.392880349999999</v>
      </c>
    </row>
    <row r="672" spans="1:6" ht="12.75" customHeight="1" x14ac:dyDescent="0.2">
      <c r="A672" s="83" t="s">
        <v>187</v>
      </c>
      <c r="B672" s="83">
        <v>10</v>
      </c>
      <c r="C672" s="84">
        <v>1817.4339014699999</v>
      </c>
      <c r="D672" s="84">
        <v>1813.2725033900001</v>
      </c>
      <c r="E672" s="84">
        <v>94.717241630000004</v>
      </c>
      <c r="F672" s="84">
        <v>94.717241630000004</v>
      </c>
    </row>
    <row r="673" spans="1:6" ht="12.75" customHeight="1" x14ac:dyDescent="0.2">
      <c r="A673" s="83" t="s">
        <v>187</v>
      </c>
      <c r="B673" s="83">
        <v>11</v>
      </c>
      <c r="C673" s="84">
        <v>1795.0897401100001</v>
      </c>
      <c r="D673" s="84">
        <v>1791.0184285299999</v>
      </c>
      <c r="E673" s="84">
        <v>93.554788340000002</v>
      </c>
      <c r="F673" s="84">
        <v>93.554788340000002</v>
      </c>
    </row>
    <row r="674" spans="1:6" ht="12.75" customHeight="1" x14ac:dyDescent="0.2">
      <c r="A674" s="83" t="s">
        <v>187</v>
      </c>
      <c r="B674" s="83">
        <v>12</v>
      </c>
      <c r="C674" s="84">
        <v>1809.0824971500001</v>
      </c>
      <c r="D674" s="84">
        <v>1804.98474184</v>
      </c>
      <c r="E674" s="84">
        <v>94.284326050000004</v>
      </c>
      <c r="F674" s="84">
        <v>94.284326050000004</v>
      </c>
    </row>
    <row r="675" spans="1:6" ht="12.75" customHeight="1" x14ac:dyDescent="0.2">
      <c r="A675" s="83" t="s">
        <v>187</v>
      </c>
      <c r="B675" s="83">
        <v>13</v>
      </c>
      <c r="C675" s="84">
        <v>1815.7210370099999</v>
      </c>
      <c r="D675" s="84">
        <v>1811.42096455</v>
      </c>
      <c r="E675" s="84">
        <v>94.620525529999995</v>
      </c>
      <c r="F675" s="84">
        <v>94.620525529999995</v>
      </c>
    </row>
    <row r="676" spans="1:6" ht="12.75" customHeight="1" x14ac:dyDescent="0.2">
      <c r="A676" s="83" t="s">
        <v>187</v>
      </c>
      <c r="B676" s="83">
        <v>14</v>
      </c>
      <c r="C676" s="84">
        <v>1822.85303836</v>
      </c>
      <c r="D676" s="84">
        <v>1818.6859083899999</v>
      </c>
      <c r="E676" s="84">
        <v>95.000013679999995</v>
      </c>
      <c r="F676" s="84">
        <v>95.000013679999995</v>
      </c>
    </row>
    <row r="677" spans="1:6" ht="12.75" customHeight="1" x14ac:dyDescent="0.2">
      <c r="A677" s="83" t="s">
        <v>187</v>
      </c>
      <c r="B677" s="83">
        <v>15</v>
      </c>
      <c r="C677" s="84">
        <v>1829.78448299</v>
      </c>
      <c r="D677" s="84">
        <v>1825.4806607099999</v>
      </c>
      <c r="E677" s="84">
        <v>95.354941139999994</v>
      </c>
      <c r="F677" s="84">
        <v>95.354941139999994</v>
      </c>
    </row>
    <row r="678" spans="1:6" ht="12.75" customHeight="1" x14ac:dyDescent="0.2">
      <c r="A678" s="83" t="s">
        <v>187</v>
      </c>
      <c r="B678" s="83">
        <v>16</v>
      </c>
      <c r="C678" s="84">
        <v>1839.3825072300001</v>
      </c>
      <c r="D678" s="84">
        <v>1834.8694574399999</v>
      </c>
      <c r="E678" s="84">
        <v>95.845369869999999</v>
      </c>
      <c r="F678" s="84">
        <v>95.845369869999999</v>
      </c>
    </row>
    <row r="679" spans="1:6" ht="12.75" customHeight="1" x14ac:dyDescent="0.2">
      <c r="A679" s="83" t="s">
        <v>187</v>
      </c>
      <c r="B679" s="83">
        <v>17</v>
      </c>
      <c r="C679" s="84">
        <v>1825.9296156099999</v>
      </c>
      <c r="D679" s="84">
        <v>1821.5753459299999</v>
      </c>
      <c r="E679" s="84">
        <v>95.150944969999998</v>
      </c>
      <c r="F679" s="84">
        <v>95.150944969999998</v>
      </c>
    </row>
    <row r="680" spans="1:6" ht="12.75" customHeight="1" x14ac:dyDescent="0.2">
      <c r="A680" s="83" t="s">
        <v>187</v>
      </c>
      <c r="B680" s="83">
        <v>18</v>
      </c>
      <c r="C680" s="84">
        <v>1794.5026053300001</v>
      </c>
      <c r="D680" s="84">
        <v>1790.2197473399999</v>
      </c>
      <c r="E680" s="84">
        <v>93.513068809999993</v>
      </c>
      <c r="F680" s="84">
        <v>93.513068809999993</v>
      </c>
    </row>
    <row r="681" spans="1:6" ht="12.75" customHeight="1" x14ac:dyDescent="0.2">
      <c r="A681" s="83" t="s">
        <v>187</v>
      </c>
      <c r="B681" s="83">
        <v>19</v>
      </c>
      <c r="C681" s="84">
        <v>1737.1744908400001</v>
      </c>
      <c r="D681" s="84">
        <v>1732.94666484</v>
      </c>
      <c r="E681" s="84">
        <v>90.521379260000003</v>
      </c>
      <c r="F681" s="84">
        <v>90.521379260000003</v>
      </c>
    </row>
    <row r="682" spans="1:6" ht="12.75" customHeight="1" x14ac:dyDescent="0.2">
      <c r="A682" s="83" t="s">
        <v>187</v>
      </c>
      <c r="B682" s="83">
        <v>20</v>
      </c>
      <c r="C682" s="84">
        <v>1746.25384027</v>
      </c>
      <c r="D682" s="84">
        <v>1742.0542937</v>
      </c>
      <c r="E682" s="84">
        <v>90.997121039999996</v>
      </c>
      <c r="F682" s="84">
        <v>90.997121039999996</v>
      </c>
    </row>
    <row r="683" spans="1:6" ht="12.75" customHeight="1" x14ac:dyDescent="0.2">
      <c r="A683" s="83" t="s">
        <v>187</v>
      </c>
      <c r="B683" s="83">
        <v>21</v>
      </c>
      <c r="C683" s="84">
        <v>1755.8218058800001</v>
      </c>
      <c r="D683" s="84">
        <v>1751.5267427000001</v>
      </c>
      <c r="E683" s="84">
        <v>91.491919390000007</v>
      </c>
      <c r="F683" s="84">
        <v>91.491919390000007</v>
      </c>
    </row>
    <row r="684" spans="1:6" ht="12.75" customHeight="1" x14ac:dyDescent="0.2">
      <c r="A684" s="83" t="s">
        <v>187</v>
      </c>
      <c r="B684" s="83">
        <v>22</v>
      </c>
      <c r="C684" s="84">
        <v>1772.3681844299999</v>
      </c>
      <c r="D684" s="84">
        <v>1768.5219795800001</v>
      </c>
      <c r="E684" s="84">
        <v>92.379674510000001</v>
      </c>
      <c r="F684" s="84">
        <v>92.379674510000001</v>
      </c>
    </row>
    <row r="685" spans="1:6" ht="12.75" customHeight="1" x14ac:dyDescent="0.2">
      <c r="A685" s="83" t="s">
        <v>187</v>
      </c>
      <c r="B685" s="83">
        <v>23</v>
      </c>
      <c r="C685" s="84">
        <v>1809.4940238500001</v>
      </c>
      <c r="D685" s="84">
        <v>1805.49122678</v>
      </c>
      <c r="E685" s="84">
        <v>94.310782560000007</v>
      </c>
      <c r="F685" s="84">
        <v>94.310782560000007</v>
      </c>
    </row>
    <row r="686" spans="1:6" ht="12.75" customHeight="1" x14ac:dyDescent="0.2">
      <c r="A686" s="83" t="s">
        <v>187</v>
      </c>
      <c r="B686" s="83">
        <v>24</v>
      </c>
      <c r="C686" s="84">
        <v>1829.4599196900001</v>
      </c>
      <c r="D686" s="84">
        <v>1825.145714</v>
      </c>
      <c r="E686" s="84">
        <v>95.337445020000004</v>
      </c>
      <c r="F686" s="84">
        <v>95.337445020000004</v>
      </c>
    </row>
    <row r="687" spans="1:6" ht="12.75" customHeight="1" x14ac:dyDescent="0.2">
      <c r="A687" s="83" t="s">
        <v>188</v>
      </c>
      <c r="B687" s="83">
        <v>1</v>
      </c>
      <c r="C687" s="84">
        <v>1760.6886010799999</v>
      </c>
      <c r="D687" s="84">
        <v>1756.7655645699999</v>
      </c>
      <c r="E687" s="84">
        <v>91.765572000000006</v>
      </c>
      <c r="F687" s="84">
        <v>91.765572000000006</v>
      </c>
    </row>
    <row r="688" spans="1:6" ht="12.75" customHeight="1" x14ac:dyDescent="0.2">
      <c r="A688" s="83" t="s">
        <v>188</v>
      </c>
      <c r="B688" s="83">
        <v>2</v>
      </c>
      <c r="C688" s="84">
        <v>1812.43825889</v>
      </c>
      <c r="D688" s="84">
        <v>1808.5635329300001</v>
      </c>
      <c r="E688" s="84">
        <v>94.471266080000007</v>
      </c>
      <c r="F688" s="84">
        <v>94.471266080000007</v>
      </c>
    </row>
    <row r="689" spans="1:6" ht="12.75" customHeight="1" x14ac:dyDescent="0.2">
      <c r="A689" s="83" t="s">
        <v>188</v>
      </c>
      <c r="B689" s="83">
        <v>3</v>
      </c>
      <c r="C689" s="84">
        <v>1863.4006287100001</v>
      </c>
      <c r="D689" s="84">
        <v>1859.38189547</v>
      </c>
      <c r="E689" s="84">
        <v>97.125789940000004</v>
      </c>
      <c r="F689" s="84">
        <v>97.125789940000004</v>
      </c>
    </row>
    <row r="690" spans="1:6" ht="12.75" customHeight="1" x14ac:dyDescent="0.2">
      <c r="A690" s="83" t="s">
        <v>188</v>
      </c>
      <c r="B690" s="83">
        <v>4</v>
      </c>
      <c r="C690" s="84">
        <v>1851.52971054</v>
      </c>
      <c r="D690" s="84">
        <v>1847.6296856399999</v>
      </c>
      <c r="E690" s="84">
        <v>96.511907089999994</v>
      </c>
      <c r="F690" s="84">
        <v>96.511907089999994</v>
      </c>
    </row>
    <row r="691" spans="1:6" ht="12.75" customHeight="1" x14ac:dyDescent="0.2">
      <c r="A691" s="83" t="s">
        <v>188</v>
      </c>
      <c r="B691" s="83">
        <v>5</v>
      </c>
      <c r="C691" s="84">
        <v>1857.36503926</v>
      </c>
      <c r="D691" s="84">
        <v>1853.6964294700001</v>
      </c>
      <c r="E691" s="84">
        <v>96.828806639999996</v>
      </c>
      <c r="F691" s="84">
        <v>96.828806639999996</v>
      </c>
    </row>
    <row r="692" spans="1:6" ht="12.75" customHeight="1" x14ac:dyDescent="0.2">
      <c r="A692" s="83" t="s">
        <v>188</v>
      </c>
      <c r="B692" s="83">
        <v>6</v>
      </c>
      <c r="C692" s="84">
        <v>1859.05307088</v>
      </c>
      <c r="D692" s="84">
        <v>1855.28225972</v>
      </c>
      <c r="E692" s="84">
        <v>96.911643319999996</v>
      </c>
      <c r="F692" s="84">
        <v>96.911643319999996</v>
      </c>
    </row>
    <row r="693" spans="1:6" ht="12.75" customHeight="1" x14ac:dyDescent="0.2">
      <c r="A693" s="83" t="s">
        <v>188</v>
      </c>
      <c r="B693" s="83">
        <v>7</v>
      </c>
      <c r="C693" s="84">
        <v>1791.4607123999999</v>
      </c>
      <c r="D693" s="84">
        <v>1787.88749534</v>
      </c>
      <c r="E693" s="84">
        <v>93.391242399999996</v>
      </c>
      <c r="F693" s="84">
        <v>93.391242399999996</v>
      </c>
    </row>
    <row r="694" spans="1:6" ht="12.75" customHeight="1" x14ac:dyDescent="0.2">
      <c r="A694" s="83" t="s">
        <v>188</v>
      </c>
      <c r="B694" s="83">
        <v>8</v>
      </c>
      <c r="C694" s="84">
        <v>1745.3681313300001</v>
      </c>
      <c r="D694" s="84">
        <v>1741.63485105</v>
      </c>
      <c r="E694" s="84">
        <v>90.975211229999999</v>
      </c>
      <c r="F694" s="84">
        <v>90.975211229999999</v>
      </c>
    </row>
    <row r="695" spans="1:6" ht="12.75" customHeight="1" x14ac:dyDescent="0.2">
      <c r="A695" s="83" t="s">
        <v>188</v>
      </c>
      <c r="B695" s="83">
        <v>9</v>
      </c>
      <c r="C695" s="84">
        <v>1701.04977218</v>
      </c>
      <c r="D695" s="84">
        <v>1697.30145176</v>
      </c>
      <c r="E695" s="84">
        <v>88.65943283</v>
      </c>
      <c r="F695" s="84">
        <v>88.65943283</v>
      </c>
    </row>
    <row r="696" spans="1:6" ht="12.75" customHeight="1" x14ac:dyDescent="0.2">
      <c r="A696" s="83" t="s">
        <v>188</v>
      </c>
      <c r="B696" s="83">
        <v>10</v>
      </c>
      <c r="C696" s="84">
        <v>1687.48418339</v>
      </c>
      <c r="D696" s="84">
        <v>1683.8457726199999</v>
      </c>
      <c r="E696" s="84">
        <v>87.956568369999999</v>
      </c>
      <c r="F696" s="84">
        <v>87.956568369999999</v>
      </c>
    </row>
    <row r="697" spans="1:6" ht="12.75" customHeight="1" x14ac:dyDescent="0.2">
      <c r="A697" s="83" t="s">
        <v>188</v>
      </c>
      <c r="B697" s="83">
        <v>11</v>
      </c>
      <c r="C697" s="84">
        <v>1672.0466391699999</v>
      </c>
      <c r="D697" s="84">
        <v>1668.49469914</v>
      </c>
      <c r="E697" s="84">
        <v>87.154696979999997</v>
      </c>
      <c r="F697" s="84">
        <v>87.154696979999997</v>
      </c>
    </row>
    <row r="698" spans="1:6" ht="12.75" customHeight="1" x14ac:dyDescent="0.2">
      <c r="A698" s="83" t="s">
        <v>188</v>
      </c>
      <c r="B698" s="83">
        <v>12</v>
      </c>
      <c r="C698" s="84">
        <v>1685.9465931</v>
      </c>
      <c r="D698" s="84">
        <v>1682.3811013300001</v>
      </c>
      <c r="E698" s="84">
        <v>87.880060490000005</v>
      </c>
      <c r="F698" s="84">
        <v>87.880060490000005</v>
      </c>
    </row>
    <row r="699" spans="1:6" ht="12.75" customHeight="1" x14ac:dyDescent="0.2">
      <c r="A699" s="83" t="s">
        <v>188</v>
      </c>
      <c r="B699" s="83">
        <v>13</v>
      </c>
      <c r="C699" s="84">
        <v>1682.0767934999999</v>
      </c>
      <c r="D699" s="84">
        <v>1678.45624333</v>
      </c>
      <c r="E699" s="84">
        <v>87.675043470000006</v>
      </c>
      <c r="F699" s="84">
        <v>87.675043470000006</v>
      </c>
    </row>
    <row r="700" spans="1:6" ht="12.75" customHeight="1" x14ac:dyDescent="0.2">
      <c r="A700" s="83" t="s">
        <v>188</v>
      </c>
      <c r="B700" s="83">
        <v>14</v>
      </c>
      <c r="C700" s="84">
        <v>1696.5940475499999</v>
      </c>
      <c r="D700" s="84">
        <v>1692.88071487</v>
      </c>
      <c r="E700" s="84">
        <v>88.428513319999993</v>
      </c>
      <c r="F700" s="84">
        <v>88.428513319999993</v>
      </c>
    </row>
    <row r="701" spans="1:6" ht="12.75" customHeight="1" x14ac:dyDescent="0.2">
      <c r="A701" s="83" t="s">
        <v>188</v>
      </c>
      <c r="B701" s="83">
        <v>15</v>
      </c>
      <c r="C701" s="84">
        <v>1706.48097613</v>
      </c>
      <c r="D701" s="84">
        <v>1702.5015015199999</v>
      </c>
      <c r="E701" s="84">
        <v>88.931060160000001</v>
      </c>
      <c r="F701" s="84">
        <v>88.931060160000001</v>
      </c>
    </row>
    <row r="702" spans="1:6" ht="12.75" customHeight="1" x14ac:dyDescent="0.2">
      <c r="A702" s="83" t="s">
        <v>188</v>
      </c>
      <c r="B702" s="83">
        <v>16</v>
      </c>
      <c r="C702" s="84">
        <v>1713.6872666500001</v>
      </c>
      <c r="D702" s="84">
        <v>1708.94661946</v>
      </c>
      <c r="E702" s="84">
        <v>89.267724290000004</v>
      </c>
      <c r="F702" s="84">
        <v>89.267724290000004</v>
      </c>
    </row>
    <row r="703" spans="1:6" ht="12.75" customHeight="1" x14ac:dyDescent="0.2">
      <c r="A703" s="83" t="s">
        <v>188</v>
      </c>
      <c r="B703" s="83">
        <v>17</v>
      </c>
      <c r="C703" s="84">
        <v>1708.6469469599999</v>
      </c>
      <c r="D703" s="84">
        <v>1703.9390510999999</v>
      </c>
      <c r="E703" s="84">
        <v>89.006151320000001</v>
      </c>
      <c r="F703" s="84">
        <v>89.006151320000001</v>
      </c>
    </row>
    <row r="704" spans="1:6" ht="12.75" customHeight="1" x14ac:dyDescent="0.2">
      <c r="A704" s="83" t="s">
        <v>188</v>
      </c>
      <c r="B704" s="83">
        <v>18</v>
      </c>
      <c r="C704" s="84">
        <v>1668.4503083899999</v>
      </c>
      <c r="D704" s="84">
        <v>1666.24440527</v>
      </c>
      <c r="E704" s="84">
        <v>87.037151699999995</v>
      </c>
      <c r="F704" s="84">
        <v>87.037151699999995</v>
      </c>
    </row>
    <row r="705" spans="1:6" ht="12.75" customHeight="1" x14ac:dyDescent="0.2">
      <c r="A705" s="83" t="s">
        <v>188</v>
      </c>
      <c r="B705" s="83">
        <v>19</v>
      </c>
      <c r="C705" s="84">
        <v>1627.94113462</v>
      </c>
      <c r="D705" s="84">
        <v>1626.7198838700001</v>
      </c>
      <c r="E705" s="84">
        <v>84.972567560000002</v>
      </c>
      <c r="F705" s="84">
        <v>84.972567560000002</v>
      </c>
    </row>
    <row r="706" spans="1:6" ht="12.75" customHeight="1" x14ac:dyDescent="0.2">
      <c r="A706" s="83" t="s">
        <v>188</v>
      </c>
      <c r="B706" s="83">
        <v>20</v>
      </c>
      <c r="C706" s="84">
        <v>1649.49882336</v>
      </c>
      <c r="D706" s="84">
        <v>1647.30633532</v>
      </c>
      <c r="E706" s="84">
        <v>86.047911670000005</v>
      </c>
      <c r="F706" s="84">
        <v>86.047911670000005</v>
      </c>
    </row>
    <row r="707" spans="1:6" ht="12.75" customHeight="1" x14ac:dyDescent="0.2">
      <c r="A707" s="83" t="s">
        <v>188</v>
      </c>
      <c r="B707" s="83">
        <v>21</v>
      </c>
      <c r="C707" s="84">
        <v>1673.9164071099999</v>
      </c>
      <c r="D707" s="84">
        <v>1669.9004725899999</v>
      </c>
      <c r="E707" s="84">
        <v>87.228128290000001</v>
      </c>
      <c r="F707" s="84">
        <v>87.228128290000001</v>
      </c>
    </row>
    <row r="708" spans="1:6" ht="12.75" customHeight="1" x14ac:dyDescent="0.2">
      <c r="A708" s="83" t="s">
        <v>188</v>
      </c>
      <c r="B708" s="83">
        <v>22</v>
      </c>
      <c r="C708" s="84">
        <v>1693.1861660699999</v>
      </c>
      <c r="D708" s="84">
        <v>1689.44784852</v>
      </c>
      <c r="E708" s="84">
        <v>88.249195740000005</v>
      </c>
      <c r="F708" s="84">
        <v>88.249195740000005</v>
      </c>
    </row>
    <row r="709" spans="1:6" ht="12.75" customHeight="1" x14ac:dyDescent="0.2">
      <c r="A709" s="83" t="s">
        <v>188</v>
      </c>
      <c r="B709" s="83">
        <v>23</v>
      </c>
      <c r="C709" s="84">
        <v>1704.0550510400001</v>
      </c>
      <c r="D709" s="84">
        <v>1700.19806885</v>
      </c>
      <c r="E709" s="84">
        <v>88.810739150000003</v>
      </c>
      <c r="F709" s="84">
        <v>88.810739150000003</v>
      </c>
    </row>
    <row r="710" spans="1:6" ht="12.75" customHeight="1" x14ac:dyDescent="0.2">
      <c r="A710" s="83" t="s">
        <v>188</v>
      </c>
      <c r="B710" s="83">
        <v>24</v>
      </c>
      <c r="C710" s="84">
        <v>1717.02649453</v>
      </c>
      <c r="D710" s="84">
        <v>1713.0020895099999</v>
      </c>
      <c r="E710" s="84">
        <v>89.479563889999994</v>
      </c>
      <c r="F710" s="84">
        <v>89.479563889999994</v>
      </c>
    </row>
    <row r="711" spans="1:6" ht="12.75" customHeight="1" x14ac:dyDescent="0.2">
      <c r="A711" s="83" t="s">
        <v>189</v>
      </c>
      <c r="B711" s="83">
        <v>1</v>
      </c>
      <c r="C711" s="84">
        <v>1697.5739089599999</v>
      </c>
      <c r="D711" s="84">
        <v>1693.3811058199999</v>
      </c>
      <c r="E711" s="84">
        <v>88.454651499999997</v>
      </c>
      <c r="F711" s="84">
        <v>88.454651499999997</v>
      </c>
    </row>
    <row r="712" spans="1:6" ht="12.75" customHeight="1" x14ac:dyDescent="0.2">
      <c r="A712" s="83" t="s">
        <v>189</v>
      </c>
      <c r="B712" s="83">
        <v>2</v>
      </c>
      <c r="C712" s="84">
        <v>1776.79184725</v>
      </c>
      <c r="D712" s="84">
        <v>1772.54331531</v>
      </c>
      <c r="E712" s="84">
        <v>92.589731099999995</v>
      </c>
      <c r="F712" s="84">
        <v>92.589731099999995</v>
      </c>
    </row>
    <row r="713" spans="1:6" ht="12.75" customHeight="1" x14ac:dyDescent="0.2">
      <c r="A713" s="83" t="s">
        <v>189</v>
      </c>
      <c r="B713" s="83">
        <v>3</v>
      </c>
      <c r="C713" s="84">
        <v>1832.5275696000001</v>
      </c>
      <c r="D713" s="84">
        <v>1829.32584673</v>
      </c>
      <c r="E713" s="84">
        <v>95.555796450000003</v>
      </c>
      <c r="F713" s="84">
        <v>95.555796450000003</v>
      </c>
    </row>
    <row r="714" spans="1:6" ht="12.75" customHeight="1" x14ac:dyDescent="0.2">
      <c r="A714" s="83" t="s">
        <v>189</v>
      </c>
      <c r="B714" s="83">
        <v>4</v>
      </c>
      <c r="C714" s="84">
        <v>1839.5843348400001</v>
      </c>
      <c r="D714" s="84">
        <v>1836.71516058</v>
      </c>
      <c r="E714" s="84">
        <v>95.941781140000003</v>
      </c>
      <c r="F714" s="84">
        <v>95.941781140000003</v>
      </c>
    </row>
    <row r="715" spans="1:6" ht="12.75" customHeight="1" x14ac:dyDescent="0.2">
      <c r="A715" s="83" t="s">
        <v>189</v>
      </c>
      <c r="B715" s="83">
        <v>5</v>
      </c>
      <c r="C715" s="84">
        <v>1838.5582665899999</v>
      </c>
      <c r="D715" s="84">
        <v>1834.5264149499999</v>
      </c>
      <c r="E715" s="84">
        <v>95.827450859999999</v>
      </c>
      <c r="F715" s="84">
        <v>95.827450859999999</v>
      </c>
    </row>
    <row r="716" spans="1:6" ht="12.75" customHeight="1" x14ac:dyDescent="0.2">
      <c r="A716" s="83" t="s">
        <v>189</v>
      </c>
      <c r="B716" s="83">
        <v>6</v>
      </c>
      <c r="C716" s="84">
        <v>1822.5233301400001</v>
      </c>
      <c r="D716" s="84">
        <v>1818.23681833</v>
      </c>
      <c r="E716" s="84">
        <v>94.976555230000002</v>
      </c>
      <c r="F716" s="84">
        <v>94.976555230000002</v>
      </c>
    </row>
    <row r="717" spans="1:6" ht="12.75" customHeight="1" x14ac:dyDescent="0.2">
      <c r="A717" s="83" t="s">
        <v>189</v>
      </c>
      <c r="B717" s="83">
        <v>7</v>
      </c>
      <c r="C717" s="84">
        <v>1791.8739654799999</v>
      </c>
      <c r="D717" s="84">
        <v>1787.69604099</v>
      </c>
      <c r="E717" s="84">
        <v>93.381241680000002</v>
      </c>
      <c r="F717" s="84">
        <v>93.381241680000002</v>
      </c>
    </row>
    <row r="718" spans="1:6" ht="12.75" customHeight="1" x14ac:dyDescent="0.2">
      <c r="A718" s="83" t="s">
        <v>189</v>
      </c>
      <c r="B718" s="83">
        <v>8</v>
      </c>
      <c r="C718" s="84">
        <v>1739.1460791500001</v>
      </c>
      <c r="D718" s="84">
        <v>1735.12046003</v>
      </c>
      <c r="E718" s="84">
        <v>90.634928590000001</v>
      </c>
      <c r="F718" s="84">
        <v>90.634928590000001</v>
      </c>
    </row>
    <row r="719" spans="1:6" ht="12.75" customHeight="1" x14ac:dyDescent="0.2">
      <c r="A719" s="83" t="s">
        <v>189</v>
      </c>
      <c r="B719" s="83">
        <v>9</v>
      </c>
      <c r="C719" s="84">
        <v>1709.19224594</v>
      </c>
      <c r="D719" s="84">
        <v>1705.1021844500001</v>
      </c>
      <c r="E719" s="84">
        <v>89.0669082</v>
      </c>
      <c r="F719" s="84">
        <v>89.0669082</v>
      </c>
    </row>
    <row r="720" spans="1:6" ht="12.75" customHeight="1" x14ac:dyDescent="0.2">
      <c r="A720" s="83" t="s">
        <v>189</v>
      </c>
      <c r="B720" s="83">
        <v>10</v>
      </c>
      <c r="C720" s="84">
        <v>1682.3956804300001</v>
      </c>
      <c r="D720" s="84">
        <v>1678.41092942</v>
      </c>
      <c r="E720" s="84">
        <v>87.672676480000007</v>
      </c>
      <c r="F720" s="84">
        <v>87.672676480000007</v>
      </c>
    </row>
    <row r="721" spans="1:6" ht="12.75" customHeight="1" x14ac:dyDescent="0.2">
      <c r="A721" s="83" t="s">
        <v>189</v>
      </c>
      <c r="B721" s="83">
        <v>11</v>
      </c>
      <c r="C721" s="84">
        <v>1676.3112652499999</v>
      </c>
      <c r="D721" s="84">
        <v>1672.27821047</v>
      </c>
      <c r="E721" s="84">
        <v>87.352330679999994</v>
      </c>
      <c r="F721" s="84">
        <v>87.352330679999994</v>
      </c>
    </row>
    <row r="722" spans="1:6" ht="12.75" customHeight="1" x14ac:dyDescent="0.2">
      <c r="A722" s="83" t="s">
        <v>189</v>
      </c>
      <c r="B722" s="83">
        <v>12</v>
      </c>
      <c r="C722" s="84">
        <v>1678.7139056399999</v>
      </c>
      <c r="D722" s="84">
        <v>1674.6536124100001</v>
      </c>
      <c r="E722" s="84">
        <v>87.476411049999996</v>
      </c>
      <c r="F722" s="84">
        <v>87.476411049999996</v>
      </c>
    </row>
    <row r="723" spans="1:6" ht="12.75" customHeight="1" x14ac:dyDescent="0.2">
      <c r="A723" s="83" t="s">
        <v>189</v>
      </c>
      <c r="B723" s="83">
        <v>13</v>
      </c>
      <c r="C723" s="84">
        <v>1695.0668250599999</v>
      </c>
      <c r="D723" s="84">
        <v>1690.89983153</v>
      </c>
      <c r="E723" s="84">
        <v>88.32504084</v>
      </c>
      <c r="F723" s="84">
        <v>88.32504084</v>
      </c>
    </row>
    <row r="724" spans="1:6" ht="12.75" customHeight="1" x14ac:dyDescent="0.2">
      <c r="A724" s="83" t="s">
        <v>189</v>
      </c>
      <c r="B724" s="83">
        <v>14</v>
      </c>
      <c r="C724" s="84">
        <v>1715.1570473199999</v>
      </c>
      <c r="D724" s="84">
        <v>1711.0889633500001</v>
      </c>
      <c r="E724" s="84">
        <v>89.379630739999996</v>
      </c>
      <c r="F724" s="84">
        <v>89.379630739999996</v>
      </c>
    </row>
    <row r="725" spans="1:6" ht="12.75" customHeight="1" x14ac:dyDescent="0.2">
      <c r="A725" s="83" t="s">
        <v>189</v>
      </c>
      <c r="B725" s="83">
        <v>15</v>
      </c>
      <c r="C725" s="84">
        <v>1715.3085801</v>
      </c>
      <c r="D725" s="84">
        <v>1711.49515408</v>
      </c>
      <c r="E725" s="84">
        <v>89.400848330000002</v>
      </c>
      <c r="F725" s="84">
        <v>89.400848330000002</v>
      </c>
    </row>
    <row r="726" spans="1:6" ht="12.75" customHeight="1" x14ac:dyDescent="0.2">
      <c r="A726" s="83" t="s">
        <v>189</v>
      </c>
      <c r="B726" s="83">
        <v>16</v>
      </c>
      <c r="C726" s="84">
        <v>1723.2411869099999</v>
      </c>
      <c r="D726" s="84">
        <v>1719.1457705299999</v>
      </c>
      <c r="E726" s="84">
        <v>89.800482299999999</v>
      </c>
      <c r="F726" s="84">
        <v>89.800482299999999</v>
      </c>
    </row>
    <row r="727" spans="1:6" ht="12.75" customHeight="1" x14ac:dyDescent="0.2">
      <c r="A727" s="83" t="s">
        <v>189</v>
      </c>
      <c r="B727" s="83">
        <v>17</v>
      </c>
      <c r="C727" s="84">
        <v>1720.63445346</v>
      </c>
      <c r="D727" s="84">
        <v>1716.77427227</v>
      </c>
      <c r="E727" s="84">
        <v>89.676605839999993</v>
      </c>
      <c r="F727" s="84">
        <v>89.676605839999993</v>
      </c>
    </row>
    <row r="728" spans="1:6" ht="12.75" customHeight="1" x14ac:dyDescent="0.2">
      <c r="A728" s="83" t="s">
        <v>189</v>
      </c>
      <c r="B728" s="83">
        <v>18</v>
      </c>
      <c r="C728" s="84">
        <v>1678.9245172999999</v>
      </c>
      <c r="D728" s="84">
        <v>1675.07277172</v>
      </c>
      <c r="E728" s="84">
        <v>87.498306060000004</v>
      </c>
      <c r="F728" s="84">
        <v>87.498306060000004</v>
      </c>
    </row>
    <row r="729" spans="1:6" ht="12.75" customHeight="1" x14ac:dyDescent="0.2">
      <c r="A729" s="83" t="s">
        <v>189</v>
      </c>
      <c r="B729" s="83">
        <v>19</v>
      </c>
      <c r="C729" s="84">
        <v>1624.63751574</v>
      </c>
      <c r="D729" s="84">
        <v>1620.9541213299999</v>
      </c>
      <c r="E729" s="84">
        <v>84.671389930000004</v>
      </c>
      <c r="F729" s="84">
        <v>84.671389930000004</v>
      </c>
    </row>
    <row r="730" spans="1:6" ht="12.75" customHeight="1" x14ac:dyDescent="0.2">
      <c r="A730" s="83" t="s">
        <v>189</v>
      </c>
      <c r="B730" s="83">
        <v>20</v>
      </c>
      <c r="C730" s="84">
        <v>1647.0913076500001</v>
      </c>
      <c r="D730" s="84">
        <v>1643.07845692</v>
      </c>
      <c r="E730" s="84">
        <v>85.827066220000006</v>
      </c>
      <c r="F730" s="84">
        <v>85.827066220000006</v>
      </c>
    </row>
    <row r="731" spans="1:6" ht="12.75" customHeight="1" x14ac:dyDescent="0.2">
      <c r="A731" s="83" t="s">
        <v>189</v>
      </c>
      <c r="B731" s="83">
        <v>21</v>
      </c>
      <c r="C731" s="84">
        <v>1670.2733557900001</v>
      </c>
      <c r="D731" s="84">
        <v>1667.1937236700001</v>
      </c>
      <c r="E731" s="84">
        <v>87.086739840000007</v>
      </c>
      <c r="F731" s="84">
        <v>87.086739840000007</v>
      </c>
    </row>
    <row r="732" spans="1:6" ht="12.75" customHeight="1" x14ac:dyDescent="0.2">
      <c r="A732" s="83" t="s">
        <v>189</v>
      </c>
      <c r="B732" s="83">
        <v>22</v>
      </c>
      <c r="C732" s="84">
        <v>1681.91667914</v>
      </c>
      <c r="D732" s="84">
        <v>1677.9044713000001</v>
      </c>
      <c r="E732" s="84">
        <v>87.646221370000006</v>
      </c>
      <c r="F732" s="84">
        <v>87.646221370000006</v>
      </c>
    </row>
    <row r="733" spans="1:6" ht="12.75" customHeight="1" x14ac:dyDescent="0.2">
      <c r="A733" s="83" t="s">
        <v>189</v>
      </c>
      <c r="B733" s="83">
        <v>23</v>
      </c>
      <c r="C733" s="84">
        <v>1717.9714634699999</v>
      </c>
      <c r="D733" s="84">
        <v>1714.0757588500001</v>
      </c>
      <c r="E733" s="84">
        <v>89.535647580000003</v>
      </c>
      <c r="F733" s="84">
        <v>89.535647580000003</v>
      </c>
    </row>
    <row r="734" spans="1:6" ht="12.75" customHeight="1" x14ac:dyDescent="0.2">
      <c r="A734" s="83" t="s">
        <v>189</v>
      </c>
      <c r="B734" s="83">
        <v>24</v>
      </c>
      <c r="C734" s="84">
        <v>1746.24470002</v>
      </c>
      <c r="D734" s="84">
        <v>1742.19131004</v>
      </c>
      <c r="E734" s="84">
        <v>91.004278159999998</v>
      </c>
      <c r="F734" s="84">
        <v>91.004278159999998</v>
      </c>
    </row>
    <row r="735" spans="1:6" ht="12.75" customHeight="1" x14ac:dyDescent="0.2">
      <c r="A735" s="83" t="s">
        <v>190</v>
      </c>
      <c r="B735" s="83">
        <v>1</v>
      </c>
      <c r="C735" s="84">
        <v>1787.5311768900001</v>
      </c>
      <c r="D735" s="84">
        <v>1783.13070279</v>
      </c>
      <c r="E735" s="84">
        <v>93.142768840000002</v>
      </c>
      <c r="F735" s="84">
        <v>93.142768840000002</v>
      </c>
    </row>
    <row r="736" spans="1:6" ht="12.75" customHeight="1" x14ac:dyDescent="0.2">
      <c r="A736" s="83" t="s">
        <v>190</v>
      </c>
      <c r="B736" s="83">
        <v>2</v>
      </c>
      <c r="C736" s="84">
        <v>1822.0579374500001</v>
      </c>
      <c r="D736" s="84">
        <v>1817.54188701</v>
      </c>
      <c r="E736" s="84">
        <v>94.940255120000003</v>
      </c>
      <c r="F736" s="84">
        <v>94.940255120000003</v>
      </c>
    </row>
    <row r="737" spans="1:6" ht="12.75" customHeight="1" x14ac:dyDescent="0.2">
      <c r="A737" s="83" t="s">
        <v>190</v>
      </c>
      <c r="B737" s="83">
        <v>3</v>
      </c>
      <c r="C737" s="84">
        <v>1857.17953412</v>
      </c>
      <c r="D737" s="84">
        <v>1853.9151438900001</v>
      </c>
      <c r="E737" s="84">
        <v>96.840231299999999</v>
      </c>
      <c r="F737" s="84">
        <v>96.840231299999999</v>
      </c>
    </row>
    <row r="738" spans="1:6" ht="12.75" customHeight="1" x14ac:dyDescent="0.2">
      <c r="A738" s="83" t="s">
        <v>190</v>
      </c>
      <c r="B738" s="83">
        <v>4</v>
      </c>
      <c r="C738" s="84">
        <v>1851.08220306</v>
      </c>
      <c r="D738" s="84">
        <v>1847.96478407</v>
      </c>
      <c r="E738" s="84">
        <v>96.52941113</v>
      </c>
      <c r="F738" s="84">
        <v>96.52941113</v>
      </c>
    </row>
    <row r="739" spans="1:6" ht="12.75" customHeight="1" x14ac:dyDescent="0.2">
      <c r="A739" s="83" t="s">
        <v>190</v>
      </c>
      <c r="B739" s="83">
        <v>5</v>
      </c>
      <c r="C739" s="84">
        <v>1856.4695049699999</v>
      </c>
      <c r="D739" s="84">
        <v>1852.1051040299999</v>
      </c>
      <c r="E739" s="84">
        <v>96.745682919999993</v>
      </c>
      <c r="F739" s="84">
        <v>96.745682919999993</v>
      </c>
    </row>
    <row r="740" spans="1:6" ht="12.75" customHeight="1" x14ac:dyDescent="0.2">
      <c r="A740" s="83" t="s">
        <v>190</v>
      </c>
      <c r="B740" s="83">
        <v>6</v>
      </c>
      <c r="C740" s="84">
        <v>1856.5986072600001</v>
      </c>
      <c r="D740" s="84">
        <v>1852.0026502999999</v>
      </c>
      <c r="E740" s="84">
        <v>96.7403312</v>
      </c>
      <c r="F740" s="84">
        <v>96.7403312</v>
      </c>
    </row>
    <row r="741" spans="1:6" ht="12.75" customHeight="1" x14ac:dyDescent="0.2">
      <c r="A741" s="83" t="s">
        <v>190</v>
      </c>
      <c r="B741" s="83">
        <v>7</v>
      </c>
      <c r="C741" s="84">
        <v>1798.15181188</v>
      </c>
      <c r="D741" s="84">
        <v>1793.9503431600001</v>
      </c>
      <c r="E741" s="84">
        <v>93.707938440000007</v>
      </c>
      <c r="F741" s="84">
        <v>93.707938440000007</v>
      </c>
    </row>
    <row r="742" spans="1:6" ht="12.75" customHeight="1" x14ac:dyDescent="0.2">
      <c r="A742" s="83" t="s">
        <v>190</v>
      </c>
      <c r="B742" s="83">
        <v>8</v>
      </c>
      <c r="C742" s="84">
        <v>1757.6549469900001</v>
      </c>
      <c r="D742" s="84">
        <v>1753.3033804700001</v>
      </c>
      <c r="E742" s="84">
        <v>91.584722990000003</v>
      </c>
      <c r="F742" s="84">
        <v>91.584722990000003</v>
      </c>
    </row>
    <row r="743" spans="1:6" ht="12.75" customHeight="1" x14ac:dyDescent="0.2">
      <c r="A743" s="83" t="s">
        <v>190</v>
      </c>
      <c r="B743" s="83">
        <v>9</v>
      </c>
      <c r="C743" s="84">
        <v>1702.6858045199999</v>
      </c>
      <c r="D743" s="84">
        <v>1700.98118987</v>
      </c>
      <c r="E743" s="84">
        <v>88.85164589</v>
      </c>
      <c r="F743" s="84">
        <v>88.85164589</v>
      </c>
    </row>
    <row r="744" spans="1:6" ht="12.75" customHeight="1" x14ac:dyDescent="0.2">
      <c r="A744" s="83" t="s">
        <v>190</v>
      </c>
      <c r="B744" s="83">
        <v>10</v>
      </c>
      <c r="C744" s="84">
        <v>1678.0792923199999</v>
      </c>
      <c r="D744" s="84">
        <v>1677.0308083800001</v>
      </c>
      <c r="E744" s="84">
        <v>87.600585129999999</v>
      </c>
      <c r="F744" s="84">
        <v>87.600585129999999</v>
      </c>
    </row>
    <row r="745" spans="1:6" ht="12.75" customHeight="1" x14ac:dyDescent="0.2">
      <c r="A745" s="83" t="s">
        <v>190</v>
      </c>
      <c r="B745" s="83">
        <v>11</v>
      </c>
      <c r="C745" s="84">
        <v>1665.1903571400001</v>
      </c>
      <c r="D745" s="84">
        <v>1661.72008882</v>
      </c>
      <c r="E745" s="84">
        <v>86.800821650000003</v>
      </c>
      <c r="F745" s="84">
        <v>86.800821650000003</v>
      </c>
    </row>
    <row r="746" spans="1:6" ht="12.75" customHeight="1" x14ac:dyDescent="0.2">
      <c r="A746" s="83" t="s">
        <v>190</v>
      </c>
      <c r="B746" s="83">
        <v>12</v>
      </c>
      <c r="C746" s="84">
        <v>1676.02051923</v>
      </c>
      <c r="D746" s="84">
        <v>1673.8469839500001</v>
      </c>
      <c r="E746" s="84">
        <v>87.434276389999994</v>
      </c>
      <c r="F746" s="84">
        <v>87.434276389999994</v>
      </c>
    </row>
    <row r="747" spans="1:6" ht="12.75" customHeight="1" x14ac:dyDescent="0.2">
      <c r="A747" s="83" t="s">
        <v>190</v>
      </c>
      <c r="B747" s="83">
        <v>13</v>
      </c>
      <c r="C747" s="84">
        <v>1692.3037664399999</v>
      </c>
      <c r="D747" s="84">
        <v>1691.20091604</v>
      </c>
      <c r="E747" s="84">
        <v>88.340768150000002</v>
      </c>
      <c r="F747" s="84">
        <v>88.340768150000002</v>
      </c>
    </row>
    <row r="748" spans="1:6" ht="12.75" customHeight="1" x14ac:dyDescent="0.2">
      <c r="A748" s="83" t="s">
        <v>190</v>
      </c>
      <c r="B748" s="83">
        <v>14</v>
      </c>
      <c r="C748" s="84">
        <v>1688.91900768</v>
      </c>
      <c r="D748" s="84">
        <v>1686.7949612100001</v>
      </c>
      <c r="E748" s="84">
        <v>88.110620780000005</v>
      </c>
      <c r="F748" s="84">
        <v>88.110620780000005</v>
      </c>
    </row>
    <row r="749" spans="1:6" ht="12.75" customHeight="1" x14ac:dyDescent="0.2">
      <c r="A749" s="83" t="s">
        <v>190</v>
      </c>
      <c r="B749" s="83">
        <v>15</v>
      </c>
      <c r="C749" s="84">
        <v>1696.3295525799999</v>
      </c>
      <c r="D749" s="84">
        <v>1694.02116774</v>
      </c>
      <c r="E749" s="84">
        <v>88.488085470000001</v>
      </c>
      <c r="F749" s="84">
        <v>88.488085470000001</v>
      </c>
    </row>
    <row r="750" spans="1:6" ht="12.75" customHeight="1" x14ac:dyDescent="0.2">
      <c r="A750" s="83" t="s">
        <v>190</v>
      </c>
      <c r="B750" s="83">
        <v>16</v>
      </c>
      <c r="C750" s="84">
        <v>1724.3354870999999</v>
      </c>
      <c r="D750" s="84">
        <v>1720.4338368799999</v>
      </c>
      <c r="E750" s="84">
        <v>89.867765120000001</v>
      </c>
      <c r="F750" s="84">
        <v>89.867765120000001</v>
      </c>
    </row>
    <row r="751" spans="1:6" ht="12.75" customHeight="1" x14ac:dyDescent="0.2">
      <c r="A751" s="83" t="s">
        <v>190</v>
      </c>
      <c r="B751" s="83">
        <v>17</v>
      </c>
      <c r="C751" s="84">
        <v>1711.73310881</v>
      </c>
      <c r="D751" s="84">
        <v>1707.5973512099999</v>
      </c>
      <c r="E751" s="84">
        <v>89.197244549999994</v>
      </c>
      <c r="F751" s="84">
        <v>89.197244549999994</v>
      </c>
    </row>
    <row r="752" spans="1:6" ht="12.75" customHeight="1" x14ac:dyDescent="0.2">
      <c r="A752" s="83" t="s">
        <v>190</v>
      </c>
      <c r="B752" s="83">
        <v>18</v>
      </c>
      <c r="C752" s="84">
        <v>1667.5961945399999</v>
      </c>
      <c r="D752" s="84">
        <v>1663.4992153600001</v>
      </c>
      <c r="E752" s="84">
        <v>86.893755260000006</v>
      </c>
      <c r="F752" s="84">
        <v>86.893755260000006</v>
      </c>
    </row>
    <row r="753" spans="1:6" ht="12.75" customHeight="1" x14ac:dyDescent="0.2">
      <c r="A753" s="83" t="s">
        <v>190</v>
      </c>
      <c r="B753" s="83">
        <v>19</v>
      </c>
      <c r="C753" s="84">
        <v>1624.13015243</v>
      </c>
      <c r="D753" s="84">
        <v>1620.1813844799999</v>
      </c>
      <c r="E753" s="84">
        <v>84.631025609999995</v>
      </c>
      <c r="F753" s="84">
        <v>84.631025609999995</v>
      </c>
    </row>
    <row r="754" spans="1:6" ht="12.75" customHeight="1" x14ac:dyDescent="0.2">
      <c r="A754" s="83" t="s">
        <v>190</v>
      </c>
      <c r="B754" s="83">
        <v>20</v>
      </c>
      <c r="C754" s="84">
        <v>1650.4367666400001</v>
      </c>
      <c r="D754" s="84">
        <v>1646.4011830699999</v>
      </c>
      <c r="E754" s="84">
        <v>86.000630560000005</v>
      </c>
      <c r="F754" s="84">
        <v>86.000630560000005</v>
      </c>
    </row>
    <row r="755" spans="1:6" ht="12.75" customHeight="1" x14ac:dyDescent="0.2">
      <c r="A755" s="83" t="s">
        <v>190</v>
      </c>
      <c r="B755" s="83">
        <v>21</v>
      </c>
      <c r="C755" s="84">
        <v>1678.8623949</v>
      </c>
      <c r="D755" s="84">
        <v>1674.7137987000001</v>
      </c>
      <c r="E755" s="84">
        <v>87.479554910000004</v>
      </c>
      <c r="F755" s="84">
        <v>87.479554910000004</v>
      </c>
    </row>
    <row r="756" spans="1:6" ht="12.75" customHeight="1" x14ac:dyDescent="0.2">
      <c r="A756" s="83" t="s">
        <v>190</v>
      </c>
      <c r="B756" s="83">
        <v>22</v>
      </c>
      <c r="C756" s="84">
        <v>1697.05844144</v>
      </c>
      <c r="D756" s="84">
        <v>1696.0050673400001</v>
      </c>
      <c r="E756" s="84">
        <v>88.59171551</v>
      </c>
      <c r="F756" s="84">
        <v>88.59171551</v>
      </c>
    </row>
    <row r="757" spans="1:6" ht="12.75" customHeight="1" x14ac:dyDescent="0.2">
      <c r="A757" s="83" t="s">
        <v>190</v>
      </c>
      <c r="B757" s="83">
        <v>23</v>
      </c>
      <c r="C757" s="84">
        <v>1731.0294348499999</v>
      </c>
      <c r="D757" s="84">
        <v>1728.7912837599999</v>
      </c>
      <c r="E757" s="84">
        <v>90.304320750000002</v>
      </c>
      <c r="F757" s="84">
        <v>90.304320750000002</v>
      </c>
    </row>
    <row r="758" spans="1:6" ht="12.75" customHeight="1" x14ac:dyDescent="0.2">
      <c r="A758" s="83" t="s">
        <v>190</v>
      </c>
      <c r="B758" s="83">
        <v>24</v>
      </c>
      <c r="C758" s="84">
        <v>1770.9444346600001</v>
      </c>
      <c r="D758" s="84">
        <v>1769.02725467</v>
      </c>
      <c r="E758" s="84">
        <v>92.406067820000004</v>
      </c>
      <c r="F758" s="84">
        <v>92.406067820000004</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4" r:id="rId24">
          <objectPr defaultSize="0" autoPict="0" r:id="rId25">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44" r:id="rId24"/>
      </mc:Fallback>
    </mc:AlternateContent>
    <mc:AlternateContent xmlns:mc="http://schemas.openxmlformats.org/markup-compatibility/2006">
      <mc:Choice Requires="x14">
        <oleObject progId="Equation.3" shapeId="1346" r:id="rId26">
          <objectPr defaultSize="0" autoPict="0" r:id="rId27">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6"/>
      </mc:Fallback>
    </mc:AlternateContent>
    <mc:AlternateContent xmlns:mc="http://schemas.openxmlformats.org/markup-compatibility/2006">
      <mc:Choice Requires="x14">
        <oleObject progId="Equation.3" shapeId="1347" r:id="rId28">
          <objectPr defaultSize="0" autoPict="0" r:id="rId29">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8"/>
      </mc:Fallback>
    </mc:AlternateContent>
    <mc:AlternateContent xmlns:mc="http://schemas.openxmlformats.org/markup-compatibility/2006">
      <mc:Choice Requires="x14">
        <oleObject progId="Equation.3" shapeId="1359" r:id="rId30">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359" r:id="rId30"/>
      </mc:Fallback>
    </mc:AlternateContent>
    <mc:AlternateContent xmlns:mc="http://schemas.openxmlformats.org/markup-compatibility/2006">
      <mc:Choice Requires="x14">
        <oleObject progId="Equation.3" shapeId="1490" r:id="rId32">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490" r:id="rId32"/>
      </mc:Fallback>
    </mc:AlternateContent>
    <mc:AlternateContent xmlns:mc="http://schemas.openxmlformats.org/markup-compatibility/2006">
      <mc:Choice Requires="x14">
        <oleObject progId="Equation.3" shapeId="1621" r:id="rId33">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621" r:id="rId33"/>
      </mc:Fallback>
    </mc:AlternateContent>
    <mc:AlternateContent xmlns:mc="http://schemas.openxmlformats.org/markup-compatibility/2006">
      <mc:Choice Requires="x14">
        <oleObject progId="Equation.3" shapeId="1766" r:id="rId34">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766" r:id="rId34"/>
      </mc:Fallback>
    </mc:AlternateContent>
    <mc:AlternateContent xmlns:mc="http://schemas.openxmlformats.org/markup-compatibility/2006">
      <mc:Choice Requires="x14">
        <oleObject progId="Equation.3" shapeId="2145" r:id="rId35">
          <objectPr defaultSize="0" autoPict="0" r:id="rId36">
            <anchor moveWithCells="1" sizeWithCells="1">
              <from>
                <xdr:col>5</xdr:col>
                <xdr:colOff>542925</xdr:colOff>
                <xdr:row>37</xdr:row>
                <xdr:rowOff>57150</xdr:rowOff>
              </from>
              <to>
                <xdr:col>5</xdr:col>
                <xdr:colOff>1143000</xdr:colOff>
                <xdr:row>37</xdr:row>
                <xdr:rowOff>342900</xdr:rowOff>
              </to>
            </anchor>
          </objectPr>
        </oleObject>
      </mc:Choice>
      <mc:Fallback>
        <oleObject progId="Equation.3" shapeId="2145" r:id="rId35"/>
      </mc:Fallback>
    </mc:AlternateContent>
    <mc:AlternateContent xmlns:mc="http://schemas.openxmlformats.org/markup-compatibility/2006">
      <mc:Choice Requires="x14">
        <oleObject progId="Equation.3" shapeId="2146" r:id="rId37">
          <objectPr defaultSize="0" autoPict="0" r:id="rId38">
            <anchor moveWithCells="1" sizeWithCells="1">
              <from>
                <xdr:col>3</xdr:col>
                <xdr:colOff>400050</xdr:colOff>
                <xdr:row>37</xdr:row>
                <xdr:rowOff>19050</xdr:rowOff>
              </from>
              <to>
                <xdr:col>3</xdr:col>
                <xdr:colOff>1219200</xdr:colOff>
                <xdr:row>37</xdr:row>
                <xdr:rowOff>361950</xdr:rowOff>
              </to>
            </anchor>
          </objectPr>
        </oleObject>
      </mc:Choice>
      <mc:Fallback>
        <oleObject progId="Equation.3" shapeId="2146" r:id="rId37"/>
      </mc:Fallback>
    </mc:AlternateContent>
    <mc:AlternateContent xmlns:mc="http://schemas.openxmlformats.org/markup-compatibility/2006">
      <mc:Choice Requires="x14">
        <oleObject progId="Equation.3" shapeId="2147" r:id="rId39">
          <objectPr defaultSize="0" autoPict="0" r:id="rId40">
            <anchor moveWithCells="1" sizeWithCells="1">
              <from>
                <xdr:col>2</xdr:col>
                <xdr:colOff>457200</xdr:colOff>
                <xdr:row>37</xdr:row>
                <xdr:rowOff>9525</xdr:rowOff>
              </from>
              <to>
                <xdr:col>2</xdr:col>
                <xdr:colOff>1209675</xdr:colOff>
                <xdr:row>37</xdr:row>
                <xdr:rowOff>361950</xdr:rowOff>
              </to>
            </anchor>
          </objectPr>
        </oleObject>
      </mc:Choice>
      <mc:Fallback>
        <oleObject progId="Equation.3" shapeId="2147" r:id="rId39"/>
      </mc:Fallback>
    </mc:AlternateContent>
    <mc:AlternateContent xmlns:mc="http://schemas.openxmlformats.org/markup-compatibility/2006">
      <mc:Choice Requires="x14">
        <oleObject progId="Equation.3" shapeId="2148" r:id="rId41">
          <objectPr defaultSize="0" autoPict="0" r:id="rId42">
            <anchor moveWithCells="1" sizeWithCells="1">
              <from>
                <xdr:col>2</xdr:col>
                <xdr:colOff>85725</xdr:colOff>
                <xdr:row>20</xdr:row>
                <xdr:rowOff>209550</xdr:rowOff>
              </from>
              <to>
                <xdr:col>2</xdr:col>
                <xdr:colOff>1123950</xdr:colOff>
                <xdr:row>20</xdr:row>
                <xdr:rowOff>438150</xdr:rowOff>
              </to>
            </anchor>
          </objectPr>
        </oleObject>
      </mc:Choice>
      <mc:Fallback>
        <oleObject progId="Equation.3" shapeId="2148" r:id="rId41"/>
      </mc:Fallback>
    </mc:AlternateContent>
    <mc:AlternateContent xmlns:mc="http://schemas.openxmlformats.org/markup-compatibility/2006">
      <mc:Choice Requires="x14">
        <oleObject progId="Equation.3" shapeId="2149" r:id="rId43">
          <objectPr defaultSize="0" autoPict="0" r:id="rId44">
            <anchor moveWithCells="1" sizeWithCells="1">
              <from>
                <xdr:col>2</xdr:col>
                <xdr:colOff>114300</xdr:colOff>
                <xdr:row>21</xdr:row>
                <xdr:rowOff>209550</xdr:rowOff>
              </from>
              <to>
                <xdr:col>2</xdr:col>
                <xdr:colOff>1152525</xdr:colOff>
                <xdr:row>21</xdr:row>
                <xdr:rowOff>438150</xdr:rowOff>
              </to>
            </anchor>
          </objectPr>
        </oleObject>
      </mc:Choice>
      <mc:Fallback>
        <oleObject progId="Equation.3" shapeId="2149" r:id="rId43"/>
      </mc:Fallback>
    </mc:AlternateContent>
    <mc:AlternateContent xmlns:mc="http://schemas.openxmlformats.org/markup-compatibility/2006">
      <mc:Choice Requires="x14">
        <oleObject progId="Equation.3" shapeId="2150" r:id="rId45">
          <objectPr defaultSize="0" autoPict="0" r:id="rId46">
            <anchor moveWithCells="1" sizeWithCells="1">
              <from>
                <xdr:col>2</xdr:col>
                <xdr:colOff>104775</xdr:colOff>
                <xdr:row>22</xdr:row>
                <xdr:rowOff>209550</xdr:rowOff>
              </from>
              <to>
                <xdr:col>2</xdr:col>
                <xdr:colOff>981075</xdr:colOff>
                <xdr:row>22</xdr:row>
                <xdr:rowOff>457200</xdr:rowOff>
              </to>
            </anchor>
          </objectPr>
        </oleObject>
      </mc:Choice>
      <mc:Fallback>
        <oleObject progId="Equation.3" shapeId="2150" r:id="rId45"/>
      </mc:Fallback>
    </mc:AlternateContent>
    <mc:AlternateContent xmlns:mc="http://schemas.openxmlformats.org/markup-compatibility/2006">
      <mc:Choice Requires="x14">
        <oleObject progId="Equation.3" shapeId="2151" r:id="rId47">
          <objectPr defaultSize="0" autoPict="0" r:id="rId48">
            <anchor moveWithCells="1" sizeWithCells="1">
              <from>
                <xdr:col>2</xdr:col>
                <xdr:colOff>85725</xdr:colOff>
                <xdr:row>23</xdr:row>
                <xdr:rowOff>180975</xdr:rowOff>
              </from>
              <to>
                <xdr:col>2</xdr:col>
                <xdr:colOff>942975</xdr:colOff>
                <xdr:row>23</xdr:row>
                <xdr:rowOff>438150</xdr:rowOff>
              </to>
            </anchor>
          </objectPr>
        </oleObject>
      </mc:Choice>
      <mc:Fallback>
        <oleObject progId="Equation.3" shapeId="2151" r:id="rId4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2023-12-15T07:07:55Z</dcterms:modified>
</cp:coreProperties>
</file>